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pivotCache/pivotCacheDefinition1.xml" ContentType="application/vnd.openxmlformats-officedocument.spreadsheetml.pivotCacheDefinition+xml"/>
  <Override PartName="/xl/pivotCache/richPivotRecords1.xml" ContentType="application/vnd.openxmlformats-officedocument.spreadsheetml.richPivotRecords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richData/richValueRel.xml" ContentType="application/vnd.ms-excel.richvaluerel+xml"/>
  <Override PartName="/xl/richData/rdrichvalue.xml" ContentType="application/vnd.ms-excel.rdrichvalue+xml"/>
  <Override PartName="/xl/richData/rdrichvaluestructure.xml" ContentType="application/vnd.ms-excel.rdrichvaluestructure+xml"/>
  <Override PartName="/xl/richData/rdarray.xml" ContentType="application/vnd.ms-excel.rdarray+xml"/>
  <Override PartName="/xl/richData/rdsupportingpropertybagstructure.xml" ContentType="application/vnd.ms-excel.rdsupportingpropertybagstructure+xml"/>
  <Override PartName="/xl/richData/rdsupportingpropertybag.xml" ContentType="application/vnd.ms-excel.rdsupportingpropertybag+xml"/>
  <Override PartName="/xl/richData/rdRichValueTypes.xml" ContentType="application/vnd.ms-excel.rdrichvaluetypes+xml"/>
  <Override PartName="/xl/drawings/drawing1.xml" ContentType="application/vnd.openxmlformats-officedocument.drawing+xml"/>
  <Override PartName="/xl/tables/table1.xml" ContentType="application/vnd.openxmlformats-officedocument.spreadsheetml.table+xml"/>
  <Override PartName="/xl/drawings/drawing2.xml" ContentType="application/vnd.openxmlformats-officedocument.drawing+xml"/>
  <Override PartName="/xl/tables/table2.xml" ContentType="application/vnd.openxmlformats-officedocument.spreadsheetml.table+xml"/>
  <Override PartName="/xl/pivotTables/pivotTable1.xml" ContentType="application/vnd.openxmlformats-officedocument.spreadsheetml.pivotTable+xml"/>
  <Override PartName="/xl/calcChain.xml" ContentType="application/vnd.openxmlformats-officedocument.spreadsheetml.calcChain+xml"/>
  <Override PartName="/customXml/itemProps1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015"/>
  <workbookPr/>
  <mc:AlternateContent xmlns:mc="http://schemas.openxmlformats.org/markup-compatibility/2006">
    <mc:Choice Requires="x15">
      <x15ac:absPath xmlns:x15ac="http://schemas.microsoft.com/office/spreadsheetml/2010/11/ac" url="/Users/jwtan/Downloads/"/>
    </mc:Choice>
  </mc:AlternateContent>
  <xr:revisionPtr revIDLastSave="1499" documentId="13_ncr:1_{7EF57DF4-89AE-8C42-9C9C-3682908C3E34}" xr6:coauthVersionLast="47" xr6:coauthVersionMax="47" xr10:uidLastSave="{75C3E640-A518-45A8-A3B2-19BE734BCF3A}"/>
  <bookViews>
    <workbookView xWindow="0" yWindow="600" windowWidth="40960" windowHeight="23080" xr2:uid="{00000000-000D-0000-FFFF-FFFF00000000}"/>
  </bookViews>
  <sheets>
    <sheet name="Data Collection" sheetId="5" r:id="rId1"/>
    <sheet name="DFM Summary Top 20" sheetId="10" r:id="rId2"/>
    <sheet name="Sheet1" sheetId="9" r:id="rId3"/>
    <sheet name="Occurency" sheetId="8" state="hidden" r:id="rId4"/>
  </sheets>
  <definedNames>
    <definedName name="_xlnm._FilterDatabase" localSheetId="0" hidden="1">'Data Collection'!$B$2:$G$105</definedName>
    <definedName name="_xlnm._FilterDatabase" localSheetId="3" hidden="1">Occurency!$B$2:$EC$199</definedName>
  </definedNames>
  <calcPr calcId="191028"/>
  <pivotCaches>
    <pivotCache cacheId="1488" r:id="rId5"/>
  </pivotCaches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G3" i="10" l="1"/>
  <c r="G4" i="10"/>
  <c r="G5" i="10"/>
  <c r="G6" i="10"/>
  <c r="G7" i="10"/>
  <c r="G8" i="10"/>
  <c r="G9" i="10"/>
  <c r="G10" i="10"/>
  <c r="G11" i="10"/>
  <c r="G12" i="10"/>
  <c r="G13" i="10"/>
  <c r="G14" i="10"/>
  <c r="G15" i="10"/>
  <c r="G16" i="10"/>
  <c r="G17" i="10"/>
  <c r="G18" i="10"/>
  <c r="G19" i="10"/>
  <c r="G20" i="10"/>
  <c r="G21" i="10"/>
  <c r="G22" i="10"/>
  <c r="L910" i="5"/>
  <c r="L911" i="5"/>
  <c r="L912" i="5"/>
  <c r="L913" i="5"/>
  <c r="L914" i="5"/>
  <c r="L915" i="5"/>
  <c r="L916" i="5"/>
  <c r="L917" i="5"/>
  <c r="L918" i="5"/>
  <c r="L919" i="5"/>
  <c r="L920" i="5"/>
  <c r="L925" i="5"/>
  <c r="L926" i="5"/>
  <c r="L927" i="5"/>
  <c r="L928" i="5"/>
  <c r="L929" i="5"/>
  <c r="L939" i="5"/>
  <c r="L944" i="5"/>
  <c r="L945" i="5"/>
  <c r="L946" i="5"/>
  <c r="L947" i="5"/>
  <c r="L948" i="5"/>
  <c r="L955" i="5"/>
  <c r="L956" i="5"/>
  <c r="L957" i="5"/>
  <c r="L959" i="5"/>
  <c r="L972" i="5"/>
  <c r="L973" i="5"/>
  <c r="L974" i="5"/>
  <c r="L975" i="5"/>
  <c r="L976" i="5"/>
  <c r="L977" i="5"/>
  <c r="L992" i="5"/>
  <c r="L999" i="5"/>
  <c r="L1004" i="5"/>
  <c r="L1005" i="5"/>
  <c r="L1010" i="5"/>
  <c r="L1015" i="5"/>
  <c r="L1016" i="5"/>
  <c r="L1026" i="5"/>
  <c r="L1027" i="5"/>
  <c r="L1028" i="5"/>
  <c r="L1029" i="5"/>
  <c r="L1030" i="5"/>
  <c r="L1031" i="5"/>
  <c r="L1032" i="5"/>
  <c r="L1033" i="5"/>
  <c r="L1034" i="5"/>
  <c r="L1035" i="5"/>
  <c r="L1036" i="5"/>
  <c r="L1038" i="5"/>
  <c r="L1039" i="5"/>
  <c r="L1040" i="5"/>
  <c r="L1041" i="5"/>
  <c r="L1042" i="5"/>
  <c r="L1043" i="5"/>
  <c r="L1044" i="5"/>
  <c r="L1045" i="5"/>
  <c r="L1046" i="5"/>
  <c r="L1047" i="5"/>
  <c r="L1048" i="5"/>
  <c r="L1049" i="5"/>
  <c r="L1050" i="5"/>
  <c r="L1051" i="5"/>
  <c r="L1054" i="5"/>
  <c r="L1055" i="5"/>
  <c r="L1056" i="5"/>
  <c r="L1061" i="5"/>
  <c r="L1062" i="5"/>
  <c r="L1063" i="5"/>
  <c r="L1066" i="5"/>
  <c r="L1067" i="5"/>
  <c r="L1071" i="5"/>
  <c r="L1072" i="5"/>
  <c r="L1073" i="5"/>
  <c r="L1074" i="5"/>
  <c r="L1075" i="5"/>
  <c r="L1076" i="5"/>
  <c r="L1077" i="5"/>
  <c r="L1078" i="5"/>
  <c r="L1084" i="5"/>
  <c r="L1085" i="5"/>
  <c r="L1086" i="5"/>
  <c r="L1088" i="5"/>
  <c r="L1089" i="5"/>
  <c r="L1098" i="5"/>
  <c r="L1099" i="5"/>
  <c r="L1100" i="5"/>
  <c r="L1101" i="5"/>
  <c r="L1102" i="5"/>
  <c r="L1103" i="5"/>
  <c r="L1104" i="5"/>
  <c r="L1105" i="5"/>
  <c r="L1106" i="5"/>
  <c r="L1107" i="5"/>
  <c r="L1108" i="5"/>
  <c r="L1109" i="5"/>
  <c r="L1110" i="5"/>
  <c r="L1111" i="5"/>
  <c r="L1118" i="5"/>
  <c r="L1119" i="5"/>
  <c r="L1120" i="5"/>
  <c r="L1121" i="5"/>
  <c r="L1122" i="5"/>
  <c r="L1123" i="5"/>
  <c r="L1124" i="5"/>
  <c r="L1125" i="5"/>
  <c r="L1126" i="5"/>
  <c r="L1127" i="5"/>
  <c r="L1128" i="5"/>
  <c r="L1129" i="5"/>
  <c r="L1130" i="5"/>
  <c r="L1131" i="5"/>
  <c r="L1132" i="5"/>
  <c r="L1133" i="5"/>
  <c r="L1134" i="5"/>
  <c r="L1135" i="5"/>
  <c r="L1136" i="5"/>
  <c r="L1137" i="5"/>
  <c r="L1138" i="5"/>
  <c r="L1139" i="5"/>
  <c r="L1140" i="5"/>
  <c r="L1141" i="5"/>
  <c r="L1142" i="5"/>
  <c r="L1143" i="5"/>
  <c r="L1144" i="5"/>
  <c r="L1145" i="5"/>
  <c r="L1146" i="5"/>
  <c r="L1147" i="5"/>
  <c r="L1148" i="5"/>
  <c r="L1149" i="5"/>
  <c r="L1150" i="5"/>
  <c r="L1151" i="5"/>
  <c r="L1152" i="5"/>
  <c r="L1153" i="5"/>
  <c r="L1154" i="5"/>
  <c r="L1155" i="5"/>
  <c r="L1156" i="5"/>
  <c r="L1157" i="5"/>
  <c r="L1158" i="5"/>
  <c r="L1159" i="5"/>
  <c r="L1160" i="5"/>
  <c r="L1161" i="5"/>
  <c r="L1162" i="5"/>
  <c r="L1163" i="5"/>
  <c r="L1164" i="5"/>
  <c r="L1165" i="5"/>
  <c r="L1166" i="5"/>
  <c r="L1167" i="5"/>
  <c r="L1168" i="5"/>
  <c r="L1169" i="5"/>
  <c r="L1170" i="5"/>
  <c r="L1171" i="5"/>
  <c r="L1172" i="5"/>
  <c r="L1173" i="5"/>
  <c r="L1174" i="5"/>
  <c r="L1175" i="5"/>
  <c r="L1176" i="5"/>
  <c r="L1177" i="5"/>
  <c r="L1178" i="5"/>
  <c r="L1179" i="5"/>
  <c r="L1180" i="5"/>
  <c r="L1181" i="5"/>
  <c r="L1182" i="5"/>
  <c r="L1183" i="5"/>
  <c r="L1184" i="5"/>
  <c r="L1185" i="5"/>
  <c r="L1186" i="5"/>
  <c r="L1187" i="5"/>
  <c r="L1188" i="5"/>
  <c r="L1189" i="5"/>
  <c r="L1190" i="5"/>
  <c r="L1191" i="5"/>
  <c r="L1192" i="5"/>
  <c r="L1193" i="5"/>
  <c r="L1194" i="5"/>
  <c r="L1195" i="5"/>
  <c r="L1196" i="5"/>
  <c r="L1197" i="5"/>
  <c r="L1198" i="5"/>
  <c r="L1199" i="5"/>
  <c r="L1200" i="5"/>
  <c r="L1201" i="5"/>
  <c r="L1202" i="5"/>
  <c r="L1203" i="5"/>
  <c r="L1204" i="5"/>
  <c r="L1205" i="5"/>
  <c r="L1206" i="5"/>
  <c r="L1207" i="5"/>
  <c r="L1208" i="5"/>
  <c r="L1209" i="5"/>
  <c r="L1210" i="5"/>
  <c r="L1211" i="5"/>
  <c r="L1212" i="5"/>
  <c r="L1213" i="5"/>
  <c r="L1214" i="5"/>
  <c r="L1215" i="5"/>
  <c r="L1216" i="5"/>
  <c r="L1217" i="5"/>
  <c r="L1218" i="5"/>
  <c r="L1219" i="5"/>
  <c r="L1220" i="5"/>
  <c r="L1221" i="5"/>
  <c r="L1222" i="5"/>
  <c r="L1223" i="5"/>
  <c r="L1224" i="5"/>
  <c r="L1225" i="5"/>
  <c r="L1226" i="5"/>
  <c r="L1227" i="5"/>
  <c r="L1228" i="5"/>
  <c r="L1229" i="5"/>
  <c r="L1230" i="5"/>
  <c r="L1231" i="5"/>
  <c r="L1232" i="5"/>
  <c r="L1233" i="5"/>
  <c r="L1234" i="5"/>
  <c r="L1235" i="5"/>
  <c r="L1236" i="5"/>
  <c r="L1237" i="5"/>
  <c r="L1238" i="5"/>
  <c r="L1239" i="5"/>
  <c r="L1240" i="5"/>
  <c r="L1241" i="5"/>
  <c r="L1242" i="5"/>
  <c r="L1243" i="5"/>
  <c r="L1244" i="5"/>
  <c r="L1245" i="5"/>
  <c r="L1246" i="5"/>
  <c r="L1247" i="5"/>
  <c r="L1248" i="5"/>
  <c r="L1249" i="5"/>
  <c r="L1250" i="5"/>
  <c r="L1251" i="5"/>
  <c r="L1252" i="5"/>
  <c r="L1253" i="5"/>
  <c r="L1254" i="5"/>
  <c r="L1255" i="5"/>
  <c r="L1256" i="5"/>
  <c r="L1257" i="5"/>
  <c r="L1258" i="5"/>
  <c r="L1259" i="5"/>
  <c r="L1260" i="5"/>
  <c r="L1261" i="5"/>
  <c r="L1262" i="5"/>
  <c r="L1263" i="5"/>
  <c r="L1264" i="5"/>
  <c r="L1265" i="5"/>
  <c r="L1266" i="5"/>
  <c r="L1267" i="5"/>
  <c r="L1268" i="5"/>
  <c r="L1269" i="5"/>
  <c r="L1270" i="5"/>
  <c r="L1271" i="5"/>
  <c r="L1272" i="5"/>
  <c r="L1273" i="5"/>
  <c r="L1274" i="5"/>
  <c r="L1275" i="5"/>
  <c r="L1276" i="5"/>
  <c r="L1277" i="5"/>
  <c r="L1278" i="5"/>
  <c r="L1279" i="5"/>
  <c r="L1280" i="5"/>
  <c r="L1281" i="5"/>
  <c r="L1282" i="5"/>
  <c r="L1283" i="5"/>
  <c r="L1284" i="5"/>
  <c r="L1285" i="5"/>
  <c r="L1286" i="5"/>
  <c r="L1287" i="5"/>
  <c r="L1288" i="5"/>
  <c r="L1289" i="5"/>
  <c r="L1290" i="5"/>
  <c r="L1291" i="5"/>
  <c r="L1292" i="5"/>
  <c r="L1293" i="5"/>
  <c r="L1294" i="5"/>
  <c r="L1295" i="5"/>
  <c r="L1296" i="5"/>
  <c r="L1297" i="5"/>
  <c r="L1298" i="5"/>
  <c r="L1299" i="5"/>
  <c r="L1300" i="5"/>
  <c r="L1301" i="5"/>
  <c r="L1302" i="5"/>
  <c r="L1303" i="5"/>
  <c r="L1304" i="5"/>
  <c r="L1306" i="5"/>
  <c r="L1307" i="5"/>
  <c r="L1308" i="5"/>
  <c r="L1309" i="5"/>
  <c r="L1311" i="5"/>
  <c r="L1323" i="5"/>
  <c r="L1324" i="5"/>
  <c r="L1325" i="5"/>
  <c r="L1326" i="5"/>
  <c r="L1329" i="5"/>
  <c r="L1330" i="5"/>
  <c r="L1331" i="5"/>
  <c r="L1332" i="5"/>
  <c r="L1333" i="5"/>
  <c r="L1334" i="5"/>
  <c r="L1335" i="5"/>
  <c r="L1336" i="5"/>
  <c r="L1338" i="5"/>
  <c r="L1339" i="5"/>
  <c r="L1341" i="5"/>
  <c r="L1344" i="5"/>
  <c r="L1345" i="5"/>
  <c r="L1347" i="5"/>
  <c r="L1349" i="5"/>
  <c r="L1350" i="5"/>
  <c r="L1351" i="5"/>
  <c r="L1353" i="5"/>
  <c r="L1354" i="5"/>
  <c r="L1355" i="5"/>
  <c r="L1356" i="5"/>
  <c r="L1357" i="5"/>
  <c r="L1358" i="5"/>
  <c r="L1359" i="5"/>
  <c r="L1360" i="5"/>
  <c r="L1361" i="5"/>
  <c r="L1362" i="5"/>
  <c r="L1363" i="5"/>
  <c r="L1364" i="5"/>
  <c r="L1365" i="5"/>
  <c r="L1366" i="5"/>
  <c r="L1367" i="5"/>
  <c r="L1368" i="5"/>
  <c r="L1369" i="5"/>
  <c r="L1370" i="5"/>
  <c r="L1371" i="5"/>
  <c r="L1372" i="5"/>
  <c r="L1373" i="5"/>
  <c r="L1374" i="5"/>
  <c r="L1375" i="5"/>
  <c r="L1376" i="5"/>
  <c r="L1377" i="5"/>
  <c r="L1378" i="5"/>
  <c r="L1379" i="5"/>
  <c r="L1380" i="5"/>
  <c r="L1381" i="5"/>
  <c r="L1382" i="5"/>
  <c r="L1383" i="5"/>
  <c r="L1384" i="5"/>
  <c r="L1385" i="5"/>
  <c r="L1386" i="5"/>
  <c r="L1387" i="5"/>
  <c r="L1388" i="5"/>
  <c r="L1389" i="5"/>
  <c r="L1390" i="5"/>
  <c r="H1778" i="5"/>
  <c r="I1778" i="5"/>
  <c r="H1777" i="5"/>
  <c r="I1777" i="5"/>
  <c r="H1776" i="5"/>
  <c r="I1776" i="5"/>
  <c r="H1775" i="5"/>
  <c r="I1775" i="5"/>
  <c r="H1770" i="5"/>
  <c r="H1771" i="5"/>
  <c r="H1772" i="5"/>
  <c r="H1773" i="5"/>
  <c r="H1774" i="5"/>
  <c r="I1770" i="5"/>
  <c r="I1771" i="5"/>
  <c r="I1772" i="5"/>
  <c r="I1773" i="5"/>
  <c r="I1774" i="5"/>
  <c r="H1769" i="5"/>
  <c r="I1769" i="5"/>
  <c r="H1768" i="5"/>
  <c r="I1768" i="5"/>
  <c r="H1767" i="5"/>
  <c r="I1767" i="5"/>
  <c r="H1766" i="5"/>
  <c r="I1766" i="5"/>
  <c r="H1765" i="5"/>
  <c r="I1765" i="5"/>
  <c r="H1764" i="5"/>
  <c r="I1764" i="5"/>
  <c r="H1758" i="5"/>
  <c r="H1759" i="5"/>
  <c r="H1760" i="5"/>
  <c r="H1761" i="5"/>
  <c r="H1762" i="5"/>
  <c r="H1763" i="5"/>
  <c r="I1758" i="5"/>
  <c r="I1759" i="5"/>
  <c r="I1760" i="5"/>
  <c r="I1761" i="5"/>
  <c r="I1762" i="5"/>
  <c r="I1763" i="5"/>
  <c r="H1757" i="5"/>
  <c r="I1757" i="5"/>
  <c r="H1756" i="5"/>
  <c r="I1756" i="5"/>
  <c r="H1755" i="5"/>
  <c r="I1755" i="5"/>
  <c r="H1746" i="5"/>
  <c r="H1747" i="5"/>
  <c r="H1748" i="5"/>
  <c r="H1749" i="5"/>
  <c r="H1750" i="5"/>
  <c r="H1751" i="5"/>
  <c r="H1752" i="5"/>
  <c r="H1753" i="5"/>
  <c r="H1754" i="5"/>
  <c r="I1746" i="5"/>
  <c r="I1747" i="5"/>
  <c r="I1748" i="5"/>
  <c r="I1749" i="5"/>
  <c r="I1750" i="5"/>
  <c r="I1751" i="5"/>
  <c r="I1752" i="5"/>
  <c r="I1753" i="5"/>
  <c r="I1754" i="5"/>
  <c r="I1741" i="5"/>
  <c r="H1741" i="5"/>
  <c r="H1735" i="5"/>
  <c r="I1735" i="5"/>
  <c r="H1744" i="5"/>
  <c r="H1745" i="5"/>
  <c r="I1744" i="5"/>
  <c r="I1745" i="5"/>
  <c r="H1737" i="5"/>
  <c r="H1738" i="5"/>
  <c r="H1739" i="5"/>
  <c r="H1740" i="5"/>
  <c r="H1742" i="5"/>
  <c r="H1743" i="5"/>
  <c r="I1737" i="5"/>
  <c r="I1738" i="5"/>
  <c r="I1739" i="5"/>
  <c r="I1740" i="5"/>
  <c r="I1742" i="5"/>
  <c r="I1743" i="5"/>
  <c r="H1736" i="5"/>
  <c r="I1736" i="5"/>
  <c r="H1734" i="5"/>
  <c r="I1734" i="5"/>
  <c r="H1733" i="5"/>
  <c r="I1733" i="5"/>
  <c r="H1732" i="5"/>
  <c r="I1732" i="5"/>
  <c r="H1731" i="5"/>
  <c r="I1731" i="5"/>
  <c r="H1730" i="5"/>
  <c r="I1730" i="5"/>
  <c r="H1729" i="5"/>
  <c r="I1729" i="5"/>
  <c r="H1726" i="5"/>
  <c r="H1727" i="5"/>
  <c r="H1728" i="5"/>
  <c r="I1726" i="5"/>
  <c r="I1727" i="5"/>
  <c r="I1728" i="5"/>
  <c r="H1718" i="5"/>
  <c r="H1719" i="5"/>
  <c r="H1720" i="5"/>
  <c r="H1721" i="5"/>
  <c r="H1722" i="5"/>
  <c r="H1723" i="5"/>
  <c r="H1724" i="5"/>
  <c r="H1725" i="5"/>
  <c r="I1718" i="5"/>
  <c r="I1719" i="5"/>
  <c r="I1720" i="5"/>
  <c r="I1721" i="5"/>
  <c r="I1722" i="5"/>
  <c r="I1723" i="5"/>
  <c r="I1724" i="5"/>
  <c r="I1725" i="5"/>
  <c r="H1717" i="5"/>
  <c r="I1717" i="5"/>
  <c r="L3" i="5"/>
  <c r="H1716" i="5"/>
  <c r="I1716" i="5"/>
  <c r="L51" i="5"/>
  <c r="L52" i="5"/>
  <c r="L53" i="5"/>
  <c r="L54" i="5"/>
  <c r="L55" i="5"/>
  <c r="L56" i="5"/>
  <c r="L57" i="5"/>
  <c r="L58" i="5"/>
  <c r="L59" i="5"/>
  <c r="L60" i="5"/>
  <c r="L61" i="5"/>
  <c r="L62" i="5"/>
  <c r="L63" i="5"/>
  <c r="L64" i="5"/>
  <c r="L65" i="5"/>
  <c r="L66" i="5"/>
  <c r="L67" i="5"/>
  <c r="L68" i="5"/>
  <c r="L69" i="5"/>
  <c r="L70" i="5"/>
  <c r="L71" i="5"/>
  <c r="L72" i="5"/>
  <c r="L73" i="5"/>
  <c r="L74" i="5"/>
  <c r="L75" i="5"/>
  <c r="L76" i="5"/>
  <c r="L77" i="5"/>
  <c r="L78" i="5"/>
  <c r="L79" i="5"/>
  <c r="L80" i="5"/>
  <c r="L81" i="5"/>
  <c r="L82" i="5"/>
  <c r="L83" i="5"/>
  <c r="L84" i="5"/>
  <c r="L85" i="5"/>
  <c r="L86" i="5"/>
  <c r="L87" i="5"/>
  <c r="L88" i="5"/>
  <c r="L89" i="5"/>
  <c r="L90" i="5"/>
  <c r="L91" i="5"/>
  <c r="L92" i="5"/>
  <c r="L93" i="5"/>
  <c r="L94" i="5"/>
  <c r="L95" i="5"/>
  <c r="L96" i="5"/>
  <c r="L97" i="5"/>
  <c r="L98" i="5"/>
  <c r="L99" i="5"/>
  <c r="L100" i="5"/>
  <c r="L101" i="5"/>
  <c r="L102" i="5"/>
  <c r="L103" i="5"/>
  <c r="L104" i="5"/>
  <c r="L105" i="5"/>
  <c r="L106" i="5"/>
  <c r="L107" i="5"/>
  <c r="L108" i="5"/>
  <c r="L109" i="5"/>
  <c r="L110" i="5"/>
  <c r="L111" i="5"/>
  <c r="L112" i="5"/>
  <c r="L113" i="5"/>
  <c r="L114" i="5"/>
  <c r="L115" i="5"/>
  <c r="L116" i="5"/>
  <c r="L117" i="5"/>
  <c r="L118" i="5"/>
  <c r="L119" i="5"/>
  <c r="L120" i="5"/>
  <c r="L121" i="5"/>
  <c r="L122" i="5"/>
  <c r="L123" i="5"/>
  <c r="L124" i="5"/>
  <c r="L125" i="5"/>
  <c r="L126" i="5"/>
  <c r="L127" i="5"/>
  <c r="L128" i="5"/>
  <c r="L129" i="5"/>
  <c r="L130" i="5"/>
  <c r="L131" i="5"/>
  <c r="L132" i="5"/>
  <c r="L133" i="5"/>
  <c r="L134" i="5"/>
  <c r="L135" i="5"/>
  <c r="L136" i="5"/>
  <c r="L137" i="5"/>
  <c r="L138" i="5"/>
  <c r="L139" i="5"/>
  <c r="L140" i="5"/>
  <c r="L141" i="5"/>
  <c r="L142" i="5"/>
  <c r="L143" i="5"/>
  <c r="L144" i="5"/>
  <c r="L145" i="5"/>
  <c r="L146" i="5"/>
  <c r="L147" i="5"/>
  <c r="L148" i="5"/>
  <c r="L149" i="5"/>
  <c r="L150" i="5"/>
  <c r="L151" i="5"/>
  <c r="L152" i="5"/>
  <c r="L153" i="5"/>
  <c r="L154" i="5"/>
  <c r="L155" i="5"/>
  <c r="L156" i="5"/>
  <c r="L157" i="5"/>
  <c r="L158" i="5"/>
  <c r="L159" i="5"/>
  <c r="L160" i="5"/>
  <c r="L161" i="5"/>
  <c r="L162" i="5"/>
  <c r="L163" i="5"/>
  <c r="L164" i="5"/>
  <c r="L165" i="5"/>
  <c r="L166" i="5"/>
  <c r="L167" i="5"/>
  <c r="L168" i="5"/>
  <c r="L169" i="5"/>
  <c r="L170" i="5"/>
  <c r="L171" i="5"/>
  <c r="L172" i="5"/>
  <c r="L173" i="5"/>
  <c r="L174" i="5"/>
  <c r="L175" i="5"/>
  <c r="L176" i="5"/>
  <c r="L177" i="5"/>
  <c r="L178" i="5"/>
  <c r="L179" i="5"/>
  <c r="L180" i="5"/>
  <c r="L181" i="5"/>
  <c r="L182" i="5"/>
  <c r="L183" i="5"/>
  <c r="L184" i="5"/>
  <c r="L185" i="5"/>
  <c r="L186" i="5"/>
  <c r="L187" i="5"/>
  <c r="L188" i="5"/>
  <c r="L189" i="5"/>
  <c r="L190" i="5"/>
  <c r="L191" i="5"/>
  <c r="L192" i="5"/>
  <c r="L193" i="5"/>
  <c r="L194" i="5"/>
  <c r="L195" i="5"/>
  <c r="L196" i="5"/>
  <c r="L197" i="5"/>
  <c r="L198" i="5"/>
  <c r="L199" i="5"/>
  <c r="L200" i="5"/>
  <c r="L201" i="5"/>
  <c r="L202" i="5"/>
  <c r="L203" i="5"/>
  <c r="L204" i="5"/>
  <c r="L205" i="5"/>
  <c r="L206" i="5"/>
  <c r="L207" i="5"/>
  <c r="L208" i="5"/>
  <c r="L209" i="5"/>
  <c r="L210" i="5"/>
  <c r="L211" i="5"/>
  <c r="L212" i="5"/>
  <c r="L213" i="5"/>
  <c r="L214" i="5"/>
  <c r="L215" i="5"/>
  <c r="L216" i="5"/>
  <c r="L217" i="5"/>
  <c r="L218" i="5"/>
  <c r="L219" i="5"/>
  <c r="L220" i="5"/>
  <c r="L221" i="5"/>
  <c r="L222" i="5"/>
  <c r="L223" i="5"/>
  <c r="L224" i="5"/>
  <c r="L225" i="5"/>
  <c r="L226" i="5"/>
  <c r="L227" i="5"/>
  <c r="L228" i="5"/>
  <c r="L229" i="5"/>
  <c r="L230" i="5"/>
  <c r="L231" i="5"/>
  <c r="L232" i="5"/>
  <c r="L233" i="5"/>
  <c r="L234" i="5"/>
  <c r="L235" i="5"/>
  <c r="L236" i="5"/>
  <c r="L237" i="5"/>
  <c r="L238" i="5"/>
  <c r="L239" i="5"/>
  <c r="L240" i="5"/>
  <c r="L241" i="5"/>
  <c r="L242" i="5"/>
  <c r="L243" i="5"/>
  <c r="L244" i="5"/>
  <c r="L245" i="5"/>
  <c r="L246" i="5"/>
  <c r="L247" i="5"/>
  <c r="L248" i="5"/>
  <c r="L249" i="5"/>
  <c r="L250" i="5"/>
  <c r="L251" i="5"/>
  <c r="L252" i="5"/>
  <c r="L253" i="5"/>
  <c r="L254" i="5"/>
  <c r="L255" i="5"/>
  <c r="L256" i="5"/>
  <c r="L257" i="5"/>
  <c r="L258" i="5"/>
  <c r="L259" i="5"/>
  <c r="L260" i="5"/>
  <c r="L261" i="5"/>
  <c r="L262" i="5"/>
  <c r="L263" i="5"/>
  <c r="L264" i="5"/>
  <c r="L265" i="5"/>
  <c r="L266" i="5"/>
  <c r="L267" i="5"/>
  <c r="L268" i="5"/>
  <c r="L269" i="5"/>
  <c r="L270" i="5"/>
  <c r="L271" i="5"/>
  <c r="L272" i="5"/>
  <c r="L273" i="5"/>
  <c r="L274" i="5"/>
  <c r="L275" i="5"/>
  <c r="L276" i="5"/>
  <c r="L277" i="5"/>
  <c r="L278" i="5"/>
  <c r="L279" i="5"/>
  <c r="L280" i="5"/>
  <c r="L281" i="5"/>
  <c r="L282" i="5"/>
  <c r="L283" i="5"/>
  <c r="L284" i="5"/>
  <c r="L285" i="5"/>
  <c r="L286" i="5"/>
  <c r="L287" i="5"/>
  <c r="L288" i="5"/>
  <c r="L289" i="5"/>
  <c r="L290" i="5"/>
  <c r="L291" i="5"/>
  <c r="L292" i="5"/>
  <c r="L293" i="5"/>
  <c r="L294" i="5"/>
  <c r="L295" i="5"/>
  <c r="L296" i="5"/>
  <c r="L297" i="5"/>
  <c r="L298" i="5"/>
  <c r="L299" i="5"/>
  <c r="L300" i="5"/>
  <c r="L301" i="5"/>
  <c r="L302" i="5"/>
  <c r="L303" i="5"/>
  <c r="L304" i="5"/>
  <c r="L305" i="5"/>
  <c r="L306" i="5"/>
  <c r="L307" i="5"/>
  <c r="L308" i="5"/>
  <c r="L309" i="5"/>
  <c r="L310" i="5"/>
  <c r="L311" i="5"/>
  <c r="L312" i="5"/>
  <c r="L313" i="5"/>
  <c r="L314" i="5"/>
  <c r="L315" i="5"/>
  <c r="L316" i="5"/>
  <c r="L317" i="5"/>
  <c r="L318" i="5"/>
  <c r="L319" i="5"/>
  <c r="L320" i="5"/>
  <c r="L321" i="5"/>
  <c r="L322" i="5"/>
  <c r="L323" i="5"/>
  <c r="L324" i="5"/>
  <c r="L325" i="5"/>
  <c r="L326" i="5"/>
  <c r="L327" i="5"/>
  <c r="L328" i="5"/>
  <c r="L329" i="5"/>
  <c r="L330" i="5"/>
  <c r="L331" i="5"/>
  <c r="L332" i="5"/>
  <c r="L333" i="5"/>
  <c r="L334" i="5"/>
  <c r="L335" i="5"/>
  <c r="L336" i="5"/>
  <c r="L337" i="5"/>
  <c r="L338" i="5"/>
  <c r="L339" i="5"/>
  <c r="L340" i="5"/>
  <c r="L341" i="5"/>
  <c r="L342" i="5"/>
  <c r="L343" i="5"/>
  <c r="L344" i="5"/>
  <c r="L345" i="5"/>
  <c r="L346" i="5"/>
  <c r="L347" i="5"/>
  <c r="L348" i="5"/>
  <c r="L349" i="5"/>
  <c r="L350" i="5"/>
  <c r="L351" i="5"/>
  <c r="L352" i="5"/>
  <c r="L353" i="5"/>
  <c r="L354" i="5"/>
  <c r="L355" i="5"/>
  <c r="L356" i="5"/>
  <c r="L357" i="5"/>
  <c r="L358" i="5"/>
  <c r="L359" i="5"/>
  <c r="L360" i="5"/>
  <c r="L361" i="5"/>
  <c r="L362" i="5"/>
  <c r="L363" i="5"/>
  <c r="L364" i="5"/>
  <c r="L365" i="5"/>
  <c r="L366" i="5"/>
  <c r="L367" i="5"/>
  <c r="L368" i="5"/>
  <c r="L369" i="5"/>
  <c r="L370" i="5"/>
  <c r="L371" i="5"/>
  <c r="L372" i="5"/>
  <c r="L373" i="5"/>
  <c r="L374" i="5"/>
  <c r="L375" i="5"/>
  <c r="L376" i="5"/>
  <c r="L377" i="5"/>
  <c r="L378" i="5"/>
  <c r="L379" i="5"/>
  <c r="L380" i="5"/>
  <c r="L381" i="5"/>
  <c r="L382" i="5"/>
  <c r="L383" i="5"/>
  <c r="L384" i="5"/>
  <c r="L385" i="5"/>
  <c r="L386" i="5"/>
  <c r="L387" i="5"/>
  <c r="L388" i="5"/>
  <c r="L389" i="5"/>
  <c r="L390" i="5"/>
  <c r="L391" i="5"/>
  <c r="L392" i="5"/>
  <c r="L393" i="5"/>
  <c r="L394" i="5"/>
  <c r="L395" i="5"/>
  <c r="L396" i="5"/>
  <c r="L397" i="5"/>
  <c r="L398" i="5"/>
  <c r="L399" i="5"/>
  <c r="L400" i="5"/>
  <c r="L401" i="5"/>
  <c r="L402" i="5"/>
  <c r="L403" i="5"/>
  <c r="L404" i="5"/>
  <c r="L405" i="5"/>
  <c r="L406" i="5"/>
  <c r="L407" i="5"/>
  <c r="L408" i="5"/>
  <c r="L409" i="5"/>
  <c r="L410" i="5"/>
  <c r="L411" i="5"/>
  <c r="L412" i="5"/>
  <c r="L413" i="5"/>
  <c r="L414" i="5"/>
  <c r="L415" i="5"/>
  <c r="L416" i="5"/>
  <c r="L417" i="5"/>
  <c r="L418" i="5"/>
  <c r="L419" i="5"/>
  <c r="L420" i="5"/>
  <c r="L421" i="5"/>
  <c r="L422" i="5"/>
  <c r="L423" i="5"/>
  <c r="L424" i="5"/>
  <c r="L425" i="5"/>
  <c r="L426" i="5"/>
  <c r="L427" i="5"/>
  <c r="L428" i="5"/>
  <c r="L429" i="5"/>
  <c r="L430" i="5"/>
  <c r="L431" i="5"/>
  <c r="L432" i="5"/>
  <c r="L433" i="5"/>
  <c r="L434" i="5"/>
  <c r="L435" i="5"/>
  <c r="L436" i="5"/>
  <c r="L437" i="5"/>
  <c r="L438" i="5"/>
  <c r="L439" i="5"/>
  <c r="L440" i="5"/>
  <c r="L441" i="5"/>
  <c r="L442" i="5"/>
  <c r="L443" i="5"/>
  <c r="L444" i="5"/>
  <c r="L445" i="5"/>
  <c r="L446" i="5"/>
  <c r="L447" i="5"/>
  <c r="L448" i="5"/>
  <c r="L449" i="5"/>
  <c r="L450" i="5"/>
  <c r="L451" i="5"/>
  <c r="L452" i="5"/>
  <c r="L453" i="5"/>
  <c r="L454" i="5"/>
  <c r="L455" i="5"/>
  <c r="L456" i="5"/>
  <c r="L457" i="5"/>
  <c r="L458" i="5"/>
  <c r="L459" i="5"/>
  <c r="L460" i="5"/>
  <c r="L461" i="5"/>
  <c r="L462" i="5"/>
  <c r="L463" i="5"/>
  <c r="L464" i="5"/>
  <c r="L465" i="5"/>
  <c r="L466" i="5"/>
  <c r="L467" i="5"/>
  <c r="L468" i="5"/>
  <c r="L469" i="5"/>
  <c r="L470" i="5"/>
  <c r="L471" i="5"/>
  <c r="L472" i="5"/>
  <c r="L473" i="5"/>
  <c r="L474" i="5"/>
  <c r="L475" i="5"/>
  <c r="L476" i="5"/>
  <c r="L477" i="5"/>
  <c r="L478" i="5"/>
  <c r="L479" i="5"/>
  <c r="L480" i="5"/>
  <c r="L481" i="5"/>
  <c r="L482" i="5"/>
  <c r="L483" i="5"/>
  <c r="L484" i="5"/>
  <c r="L485" i="5"/>
  <c r="L486" i="5"/>
  <c r="L487" i="5"/>
  <c r="L488" i="5"/>
  <c r="L489" i="5"/>
  <c r="L490" i="5"/>
  <c r="L491" i="5"/>
  <c r="L492" i="5"/>
  <c r="L493" i="5"/>
  <c r="L494" i="5"/>
  <c r="L495" i="5"/>
  <c r="L496" i="5"/>
  <c r="L497" i="5"/>
  <c r="L498" i="5"/>
  <c r="L499" i="5"/>
  <c r="L500" i="5"/>
  <c r="L501" i="5"/>
  <c r="L502" i="5"/>
  <c r="L503" i="5"/>
  <c r="L504" i="5"/>
  <c r="L505" i="5"/>
  <c r="L506" i="5"/>
  <c r="L507" i="5"/>
  <c r="L508" i="5"/>
  <c r="L509" i="5"/>
  <c r="L510" i="5"/>
  <c r="L511" i="5"/>
  <c r="L512" i="5"/>
  <c r="L513" i="5"/>
  <c r="L514" i="5"/>
  <c r="L515" i="5"/>
  <c r="L516" i="5"/>
  <c r="L517" i="5"/>
  <c r="L518" i="5"/>
  <c r="L519" i="5"/>
  <c r="L520" i="5"/>
  <c r="L521" i="5"/>
  <c r="L522" i="5"/>
  <c r="L523" i="5"/>
  <c r="L524" i="5"/>
  <c r="L525" i="5"/>
  <c r="L526" i="5"/>
  <c r="L527" i="5"/>
  <c r="L528" i="5"/>
  <c r="L529" i="5"/>
  <c r="L530" i="5"/>
  <c r="L531" i="5"/>
  <c r="L532" i="5"/>
  <c r="L533" i="5"/>
  <c r="L534" i="5"/>
  <c r="L535" i="5"/>
  <c r="L536" i="5"/>
  <c r="L537" i="5"/>
  <c r="L538" i="5"/>
  <c r="L539" i="5"/>
  <c r="L540" i="5"/>
  <c r="L541" i="5"/>
  <c r="L542" i="5"/>
  <c r="L543" i="5"/>
  <c r="L544" i="5"/>
  <c r="L545" i="5"/>
  <c r="L546" i="5"/>
  <c r="L547" i="5"/>
  <c r="L548" i="5"/>
  <c r="L549" i="5"/>
  <c r="L550" i="5"/>
  <c r="L551" i="5"/>
  <c r="L552" i="5"/>
  <c r="L553" i="5"/>
  <c r="L554" i="5"/>
  <c r="L555" i="5"/>
  <c r="L556" i="5"/>
  <c r="L557" i="5"/>
  <c r="L558" i="5"/>
  <c r="L559" i="5"/>
  <c r="L560" i="5"/>
  <c r="L561" i="5"/>
  <c r="L562" i="5"/>
  <c r="L563" i="5"/>
  <c r="L564" i="5"/>
  <c r="L565" i="5"/>
  <c r="L566" i="5"/>
  <c r="L567" i="5"/>
  <c r="L568" i="5"/>
  <c r="L569" i="5"/>
  <c r="L570" i="5"/>
  <c r="L571" i="5"/>
  <c r="L572" i="5"/>
  <c r="L573" i="5"/>
  <c r="L574" i="5"/>
  <c r="L575" i="5"/>
  <c r="L576" i="5"/>
  <c r="L577" i="5"/>
  <c r="L578" i="5"/>
  <c r="L579" i="5"/>
  <c r="L580" i="5"/>
  <c r="L581" i="5"/>
  <c r="L582" i="5"/>
  <c r="L583" i="5"/>
  <c r="L584" i="5"/>
  <c r="L585" i="5"/>
  <c r="L586" i="5"/>
  <c r="L587" i="5"/>
  <c r="L588" i="5"/>
  <c r="L589" i="5"/>
  <c r="L590" i="5"/>
  <c r="L591" i="5"/>
  <c r="L592" i="5"/>
  <c r="L593" i="5"/>
  <c r="L594" i="5"/>
  <c r="L595" i="5"/>
  <c r="L596" i="5"/>
  <c r="L597" i="5"/>
  <c r="L598" i="5"/>
  <c r="L599" i="5"/>
  <c r="L600" i="5"/>
  <c r="L601" i="5"/>
  <c r="L602" i="5"/>
  <c r="L603" i="5"/>
  <c r="L604" i="5"/>
  <c r="L605" i="5"/>
  <c r="L606" i="5"/>
  <c r="L607" i="5"/>
  <c r="L608" i="5"/>
  <c r="L609" i="5"/>
  <c r="L610" i="5"/>
  <c r="L611" i="5"/>
  <c r="L612" i="5"/>
  <c r="L613" i="5"/>
  <c r="L614" i="5"/>
  <c r="L615" i="5"/>
  <c r="L616" i="5"/>
  <c r="L617" i="5"/>
  <c r="L618" i="5"/>
  <c r="L619" i="5"/>
  <c r="L620" i="5"/>
  <c r="L621" i="5"/>
  <c r="L622" i="5"/>
  <c r="L623" i="5"/>
  <c r="L624" i="5"/>
  <c r="L625" i="5"/>
  <c r="L626" i="5"/>
  <c r="L627" i="5"/>
  <c r="L628" i="5"/>
  <c r="L629" i="5"/>
  <c r="L630" i="5"/>
  <c r="L631" i="5"/>
  <c r="L632" i="5"/>
  <c r="L633" i="5"/>
  <c r="L634" i="5"/>
  <c r="L635" i="5"/>
  <c r="L636" i="5"/>
  <c r="L637" i="5"/>
  <c r="L638" i="5"/>
  <c r="L639" i="5"/>
  <c r="L640" i="5"/>
  <c r="L641" i="5"/>
  <c r="L642" i="5"/>
  <c r="L643" i="5"/>
  <c r="L644" i="5"/>
  <c r="L645" i="5"/>
  <c r="L646" i="5"/>
  <c r="L647" i="5"/>
  <c r="L648" i="5"/>
  <c r="L649" i="5"/>
  <c r="L650" i="5"/>
  <c r="L651" i="5"/>
  <c r="L652" i="5"/>
  <c r="L653" i="5"/>
  <c r="L654" i="5"/>
  <c r="L655" i="5"/>
  <c r="L656" i="5"/>
  <c r="L657" i="5"/>
  <c r="L658" i="5"/>
  <c r="L659" i="5"/>
  <c r="L660" i="5"/>
  <c r="L661" i="5"/>
  <c r="L662" i="5"/>
  <c r="L663" i="5"/>
  <c r="L664" i="5"/>
  <c r="L665" i="5"/>
  <c r="L666" i="5"/>
  <c r="L667" i="5"/>
  <c r="L668" i="5"/>
  <c r="L669" i="5"/>
  <c r="L670" i="5"/>
  <c r="L671" i="5"/>
  <c r="L672" i="5"/>
  <c r="L673" i="5"/>
  <c r="L674" i="5"/>
  <c r="L675" i="5"/>
  <c r="L676" i="5"/>
  <c r="L677" i="5"/>
  <c r="L678" i="5"/>
  <c r="L679" i="5"/>
  <c r="L680" i="5"/>
  <c r="L681" i="5"/>
  <c r="L682" i="5"/>
  <c r="L683" i="5"/>
  <c r="L684" i="5"/>
  <c r="L685" i="5"/>
  <c r="L686" i="5"/>
  <c r="L687" i="5"/>
  <c r="L688" i="5"/>
  <c r="L689" i="5"/>
  <c r="L690" i="5"/>
  <c r="L691" i="5"/>
  <c r="L692" i="5"/>
  <c r="L693" i="5"/>
  <c r="L694" i="5"/>
  <c r="L695" i="5"/>
  <c r="L696" i="5"/>
  <c r="L697" i="5"/>
  <c r="L698" i="5"/>
  <c r="L699" i="5"/>
  <c r="L700" i="5"/>
  <c r="L701" i="5"/>
  <c r="L702" i="5"/>
  <c r="L703" i="5"/>
  <c r="L704" i="5"/>
  <c r="L705" i="5"/>
  <c r="L706" i="5"/>
  <c r="L707" i="5"/>
  <c r="L708" i="5"/>
  <c r="L709" i="5"/>
  <c r="L710" i="5"/>
  <c r="L711" i="5"/>
  <c r="L712" i="5"/>
  <c r="L713" i="5"/>
  <c r="L714" i="5"/>
  <c r="L715" i="5"/>
  <c r="L716" i="5"/>
  <c r="L717" i="5"/>
  <c r="L718" i="5"/>
  <c r="L719" i="5"/>
  <c r="L720" i="5"/>
  <c r="L721" i="5"/>
  <c r="L722" i="5"/>
  <c r="L723" i="5"/>
  <c r="L724" i="5"/>
  <c r="L725" i="5"/>
  <c r="L726" i="5"/>
  <c r="L727" i="5"/>
  <c r="L728" i="5"/>
  <c r="L729" i="5"/>
  <c r="L730" i="5"/>
  <c r="L731" i="5"/>
  <c r="L732" i="5"/>
  <c r="L733" i="5"/>
  <c r="L734" i="5"/>
  <c r="L735" i="5"/>
  <c r="L736" i="5"/>
  <c r="L737" i="5"/>
  <c r="L738" i="5"/>
  <c r="L739" i="5"/>
  <c r="L740" i="5"/>
  <c r="L741" i="5"/>
  <c r="L742" i="5"/>
  <c r="L743" i="5"/>
  <c r="L744" i="5"/>
  <c r="L745" i="5"/>
  <c r="L746" i="5"/>
  <c r="L747" i="5"/>
  <c r="L748" i="5"/>
  <c r="L749" i="5"/>
  <c r="L750" i="5"/>
  <c r="L751" i="5"/>
  <c r="L752" i="5"/>
  <c r="L753" i="5"/>
  <c r="L754" i="5"/>
  <c r="L755" i="5"/>
  <c r="L756" i="5"/>
  <c r="L757" i="5"/>
  <c r="L758" i="5"/>
  <c r="L759" i="5"/>
  <c r="L760" i="5"/>
  <c r="L761" i="5"/>
  <c r="L762" i="5"/>
  <c r="L763" i="5"/>
  <c r="L764" i="5"/>
  <c r="L765" i="5"/>
  <c r="L766" i="5"/>
  <c r="L767" i="5"/>
  <c r="L768" i="5"/>
  <c r="L769" i="5"/>
  <c r="L770" i="5"/>
  <c r="L771" i="5"/>
  <c r="L772" i="5"/>
  <c r="L773" i="5"/>
  <c r="L774" i="5"/>
  <c r="L775" i="5"/>
  <c r="L776" i="5"/>
  <c r="L777" i="5"/>
  <c r="L778" i="5"/>
  <c r="L779" i="5"/>
  <c r="L780" i="5"/>
  <c r="L781" i="5"/>
  <c r="L782" i="5"/>
  <c r="L783" i="5"/>
  <c r="L784" i="5"/>
  <c r="L785" i="5"/>
  <c r="L786" i="5"/>
  <c r="L787" i="5"/>
  <c r="L788" i="5"/>
  <c r="L789" i="5"/>
  <c r="L790" i="5"/>
  <c r="L791" i="5"/>
  <c r="L792" i="5"/>
  <c r="L793" i="5"/>
  <c r="L794" i="5"/>
  <c r="L795" i="5"/>
  <c r="L796" i="5"/>
  <c r="L797" i="5"/>
  <c r="L798" i="5"/>
  <c r="L799" i="5"/>
  <c r="L800" i="5"/>
  <c r="L801" i="5"/>
  <c r="L802" i="5"/>
  <c r="L803" i="5"/>
  <c r="L804" i="5"/>
  <c r="L805" i="5"/>
  <c r="L806" i="5"/>
  <c r="L807" i="5"/>
  <c r="L808" i="5"/>
  <c r="L809" i="5"/>
  <c r="L810" i="5"/>
  <c r="L811" i="5"/>
  <c r="L812" i="5"/>
  <c r="L813" i="5"/>
  <c r="L814" i="5"/>
  <c r="L815" i="5"/>
  <c r="L816" i="5"/>
  <c r="L817" i="5"/>
  <c r="L818" i="5"/>
  <c r="L819" i="5"/>
  <c r="L820" i="5"/>
  <c r="L821" i="5"/>
  <c r="L822" i="5"/>
  <c r="L823" i="5"/>
  <c r="L824" i="5"/>
  <c r="L825" i="5"/>
  <c r="L826" i="5"/>
  <c r="L827" i="5"/>
  <c r="L828" i="5"/>
  <c r="L829" i="5"/>
  <c r="L830" i="5"/>
  <c r="L831" i="5"/>
  <c r="L832" i="5"/>
  <c r="L833" i="5"/>
  <c r="L834" i="5"/>
  <c r="L835" i="5"/>
  <c r="L836" i="5"/>
  <c r="L837" i="5"/>
  <c r="L838" i="5"/>
  <c r="L839" i="5"/>
  <c r="L840" i="5"/>
  <c r="L841" i="5"/>
  <c r="L842" i="5"/>
  <c r="L843" i="5"/>
  <c r="L844" i="5"/>
  <c r="L845" i="5"/>
  <c r="L846" i="5"/>
  <c r="L847" i="5"/>
  <c r="L848" i="5"/>
  <c r="L849" i="5"/>
  <c r="L850" i="5"/>
  <c r="L851" i="5"/>
  <c r="L852" i="5"/>
  <c r="L853" i="5"/>
  <c r="L854" i="5"/>
  <c r="L855" i="5"/>
  <c r="L856" i="5"/>
  <c r="L857" i="5"/>
  <c r="L858" i="5"/>
  <c r="L859" i="5"/>
  <c r="L860" i="5"/>
  <c r="L861" i="5"/>
  <c r="L862" i="5"/>
  <c r="L863" i="5"/>
  <c r="L864" i="5"/>
  <c r="L865" i="5"/>
  <c r="L866" i="5"/>
  <c r="L867" i="5"/>
  <c r="L868" i="5"/>
  <c r="L869" i="5"/>
  <c r="L870" i="5"/>
  <c r="L871" i="5"/>
  <c r="L872" i="5"/>
  <c r="L873" i="5"/>
  <c r="L874" i="5"/>
  <c r="L875" i="5"/>
  <c r="L876" i="5"/>
  <c r="L877" i="5"/>
  <c r="L878" i="5"/>
  <c r="L879" i="5"/>
  <c r="L880" i="5"/>
  <c r="L881" i="5"/>
  <c r="L882" i="5"/>
  <c r="L883" i="5"/>
  <c r="L884" i="5"/>
  <c r="L885" i="5"/>
  <c r="L886" i="5"/>
  <c r="L887" i="5"/>
  <c r="L888" i="5"/>
  <c r="L889" i="5"/>
  <c r="L890" i="5"/>
  <c r="L891" i="5"/>
  <c r="L892" i="5"/>
  <c r="L893" i="5"/>
  <c r="L894" i="5"/>
  <c r="L895" i="5"/>
  <c r="L896" i="5"/>
  <c r="L897" i="5"/>
  <c r="L898" i="5"/>
  <c r="L899" i="5"/>
  <c r="L900" i="5"/>
  <c r="L901" i="5"/>
  <c r="L902" i="5"/>
  <c r="L27" i="5"/>
  <c r="L28" i="5"/>
  <c r="L29" i="5"/>
  <c r="L30" i="5"/>
  <c r="L31" i="5"/>
  <c r="L32" i="5"/>
  <c r="L33" i="5"/>
  <c r="L34" i="5"/>
  <c r="L35" i="5"/>
  <c r="L36" i="5"/>
  <c r="L37" i="5"/>
  <c r="L38" i="5"/>
  <c r="L39" i="5"/>
  <c r="L40" i="5"/>
  <c r="L41" i="5"/>
  <c r="L42" i="5"/>
  <c r="L43" i="5"/>
  <c r="L44" i="5"/>
  <c r="L45" i="5"/>
  <c r="L46" i="5"/>
  <c r="L47" i="5"/>
  <c r="L48" i="5"/>
  <c r="L49" i="5"/>
  <c r="L50" i="5"/>
  <c r="L4" i="5"/>
  <c r="L5" i="5"/>
  <c r="L6" i="5"/>
  <c r="L7" i="5"/>
  <c r="L8" i="5"/>
  <c r="L9" i="5"/>
  <c r="L10" i="5"/>
  <c r="L11" i="5"/>
  <c r="L12" i="5"/>
  <c r="L13" i="5"/>
  <c r="L14" i="5"/>
  <c r="L15" i="5"/>
  <c r="L16" i="5"/>
  <c r="L17" i="5"/>
  <c r="L18" i="5"/>
  <c r="L19" i="5"/>
  <c r="L20" i="5"/>
  <c r="L21" i="5"/>
  <c r="L22" i="5"/>
  <c r="L23" i="5"/>
  <c r="L24" i="5"/>
  <c r="L25" i="5"/>
  <c r="L26" i="5"/>
  <c r="H1715" i="5"/>
  <c r="I1715" i="5"/>
  <c r="H1714" i="5"/>
  <c r="I1714" i="5"/>
  <c r="H1713" i="5"/>
  <c r="I1713" i="5"/>
  <c r="L907" i="5"/>
  <c r="L908" i="5"/>
  <c r="L909" i="5"/>
  <c r="L903" i="5"/>
  <c r="L1391" i="5"/>
  <c r="L1392" i="5"/>
  <c r="L1393" i="5"/>
  <c r="L1394" i="5"/>
  <c r="L1395" i="5"/>
  <c r="L1396" i="5"/>
  <c r="L1397" i="5"/>
  <c r="L1398" i="5"/>
  <c r="L1399" i="5"/>
  <c r="L1400" i="5"/>
  <c r="L1401" i="5"/>
  <c r="L1402" i="5"/>
  <c r="L1403" i="5"/>
  <c r="L1404" i="5"/>
  <c r="L1405" i="5"/>
  <c r="L1406" i="5"/>
  <c r="L1407" i="5"/>
  <c r="L1408" i="5"/>
  <c r="L1409" i="5"/>
  <c r="L1410" i="5"/>
  <c r="L1411" i="5"/>
  <c r="L1412" i="5"/>
  <c r="L1413" i="5"/>
  <c r="L1414" i="5"/>
  <c r="L1415" i="5"/>
  <c r="L1416" i="5"/>
  <c r="L1417" i="5"/>
  <c r="L1418" i="5"/>
  <c r="L1419" i="5"/>
  <c r="L1420" i="5"/>
  <c r="L1421" i="5"/>
  <c r="L1422" i="5"/>
  <c r="L1423" i="5"/>
  <c r="L1424" i="5"/>
  <c r="L1425" i="5"/>
  <c r="L1426" i="5"/>
  <c r="L1427" i="5"/>
  <c r="L1428" i="5"/>
  <c r="L1429" i="5"/>
  <c r="L1430" i="5"/>
  <c r="L1431" i="5"/>
  <c r="L1432" i="5"/>
  <c r="L1433" i="5"/>
  <c r="L1434" i="5"/>
  <c r="L1435" i="5"/>
  <c r="L1436" i="5"/>
  <c r="L1437" i="5"/>
  <c r="L1438" i="5"/>
  <c r="L1439" i="5"/>
  <c r="L1440" i="5"/>
  <c r="L1441" i="5"/>
  <c r="L1442" i="5"/>
  <c r="L1443" i="5"/>
  <c r="L1444" i="5"/>
  <c r="L1445" i="5"/>
  <c r="L1446" i="5"/>
  <c r="L1447" i="5"/>
  <c r="L1448" i="5"/>
  <c r="L1449" i="5"/>
  <c r="L1450" i="5"/>
  <c r="L1451" i="5"/>
  <c r="L1452" i="5"/>
  <c r="L1453" i="5"/>
  <c r="L1454" i="5"/>
  <c r="L1455" i="5"/>
  <c r="L1456" i="5"/>
  <c r="L1457" i="5"/>
  <c r="L1458" i="5"/>
  <c r="L1459" i="5"/>
  <c r="L1460" i="5"/>
  <c r="L1461" i="5"/>
  <c r="L1462" i="5"/>
  <c r="L1463" i="5"/>
  <c r="L1464" i="5"/>
  <c r="L1465" i="5"/>
  <c r="L1466" i="5"/>
  <c r="L1467" i="5"/>
  <c r="L1468" i="5"/>
  <c r="L1469" i="5"/>
  <c r="L1470" i="5"/>
  <c r="L1471" i="5"/>
  <c r="L1472" i="5"/>
  <c r="L1473" i="5"/>
  <c r="L1474" i="5"/>
  <c r="L1475" i="5"/>
  <c r="L1476" i="5"/>
  <c r="L1477" i="5"/>
  <c r="L1478" i="5"/>
  <c r="L1479" i="5"/>
  <c r="L1480" i="5"/>
  <c r="L1481" i="5"/>
  <c r="L1482" i="5"/>
  <c r="L1483" i="5"/>
  <c r="L1484" i="5"/>
  <c r="L1485" i="5"/>
  <c r="L1486" i="5"/>
  <c r="L1487" i="5"/>
  <c r="L1488" i="5"/>
  <c r="L1489" i="5"/>
  <c r="L1490" i="5"/>
  <c r="L1491" i="5"/>
  <c r="L1492" i="5"/>
  <c r="L1493" i="5"/>
  <c r="L1494" i="5"/>
  <c r="L1495" i="5"/>
  <c r="L1496" i="5"/>
  <c r="L1497" i="5"/>
  <c r="L1498" i="5"/>
  <c r="L1499" i="5"/>
  <c r="L1500" i="5"/>
  <c r="L1501" i="5"/>
  <c r="L1502" i="5"/>
  <c r="L1503" i="5"/>
  <c r="L1504" i="5"/>
  <c r="L1505" i="5"/>
  <c r="L1506" i="5"/>
  <c r="L1507" i="5"/>
  <c r="L1508" i="5"/>
  <c r="L1509" i="5"/>
  <c r="L1510" i="5"/>
  <c r="L1511" i="5"/>
  <c r="L1512" i="5"/>
  <c r="L1513" i="5"/>
  <c r="L1514" i="5"/>
  <c r="L1515" i="5"/>
  <c r="L1516" i="5"/>
  <c r="L1517" i="5"/>
  <c r="L1518" i="5"/>
  <c r="L1519" i="5"/>
  <c r="L1520" i="5"/>
  <c r="L1521" i="5"/>
  <c r="L1522" i="5"/>
  <c r="L1523" i="5"/>
  <c r="L1524" i="5"/>
  <c r="L1525" i="5"/>
  <c r="L1526" i="5"/>
  <c r="L1527" i="5"/>
  <c r="L1528" i="5"/>
  <c r="L1529" i="5"/>
  <c r="L1530" i="5"/>
  <c r="L1531" i="5"/>
  <c r="L1532" i="5"/>
  <c r="L1533" i="5"/>
  <c r="L1534" i="5"/>
  <c r="L1535" i="5"/>
  <c r="L1536" i="5"/>
  <c r="L1537" i="5"/>
  <c r="L1538" i="5"/>
  <c r="L1539" i="5"/>
  <c r="L1540" i="5"/>
  <c r="L1541" i="5"/>
  <c r="L1542" i="5"/>
  <c r="L1543" i="5"/>
  <c r="L1544" i="5"/>
  <c r="L1545" i="5"/>
  <c r="L1546" i="5"/>
  <c r="L1547" i="5"/>
  <c r="L1548" i="5"/>
  <c r="L1549" i="5"/>
  <c r="L1550" i="5"/>
  <c r="L1551" i="5"/>
  <c r="L1552" i="5"/>
  <c r="L1553" i="5"/>
  <c r="L1554" i="5"/>
  <c r="L1555" i="5"/>
  <c r="L1556" i="5"/>
  <c r="L1557" i="5"/>
  <c r="L1558" i="5"/>
  <c r="L1559" i="5"/>
  <c r="L1583" i="5"/>
  <c r="L1584" i="5"/>
  <c r="L1585" i="5"/>
  <c r="L1586" i="5"/>
  <c r="L1587" i="5"/>
  <c r="L1588" i="5"/>
  <c r="L1589" i="5"/>
  <c r="L1590" i="5"/>
  <c r="L1591" i="5"/>
  <c r="L1592" i="5"/>
  <c r="L1593" i="5"/>
  <c r="L1594" i="5"/>
  <c r="L1622" i="5"/>
  <c r="L1623" i="5"/>
  <c r="L1624" i="5"/>
  <c r="L1625" i="5"/>
  <c r="L1626" i="5"/>
  <c r="L1627" i="5"/>
  <c r="L1628" i="5"/>
  <c r="L1629" i="5"/>
  <c r="L1630" i="5"/>
  <c r="L1631" i="5"/>
  <c r="L1632" i="5"/>
  <c r="L1633" i="5"/>
  <c r="L1634" i="5"/>
  <c r="L1635" i="5"/>
  <c r="L1636" i="5"/>
  <c r="L1637" i="5"/>
  <c r="L1638" i="5"/>
  <c r="L1639" i="5"/>
  <c r="L1640" i="5"/>
  <c r="L1641" i="5"/>
  <c r="L1642" i="5"/>
  <c r="L1643" i="5"/>
  <c r="L1644" i="5"/>
  <c r="L1645" i="5"/>
  <c r="L1646" i="5"/>
  <c r="L1647" i="5"/>
  <c r="L1648" i="5"/>
  <c r="L1649" i="5"/>
  <c r="L1650" i="5"/>
  <c r="L1651" i="5"/>
  <c r="L1652" i="5"/>
  <c r="L1653" i="5"/>
  <c r="L1654" i="5"/>
  <c r="L1655" i="5"/>
  <c r="L1656" i="5"/>
  <c r="L1657" i="5"/>
  <c r="L1658" i="5"/>
  <c r="L1659" i="5"/>
  <c r="L1660" i="5"/>
  <c r="L1661" i="5"/>
  <c r="L1662" i="5"/>
  <c r="L1663" i="5"/>
  <c r="L1664" i="5"/>
  <c r="L1665" i="5"/>
  <c r="L1666" i="5"/>
  <c r="L1667" i="5"/>
  <c r="L1668" i="5"/>
  <c r="L1669" i="5"/>
  <c r="L1670" i="5"/>
  <c r="L1671" i="5"/>
  <c r="L1672" i="5"/>
  <c r="L1673" i="5"/>
  <c r="L1674" i="5"/>
  <c r="L1675" i="5"/>
  <c r="L1676" i="5"/>
  <c r="L1677" i="5"/>
  <c r="L1678" i="5"/>
  <c r="L1679" i="5"/>
  <c r="L1680" i="5"/>
  <c r="L1681" i="5"/>
  <c r="L1682" i="5"/>
  <c r="L1683" i="5"/>
  <c r="L1684" i="5"/>
  <c r="L1685" i="5"/>
  <c r="L1686" i="5"/>
  <c r="L1687" i="5"/>
  <c r="L1688" i="5"/>
  <c r="L1689" i="5"/>
  <c r="L1690" i="5"/>
  <c r="L1691" i="5"/>
  <c r="L1692" i="5"/>
  <c r="L1693" i="5"/>
  <c r="L1694" i="5"/>
  <c r="L1695" i="5"/>
  <c r="L1696" i="5"/>
  <c r="L1697" i="5"/>
  <c r="L1698" i="5"/>
  <c r="L1699" i="5"/>
  <c r="L1700" i="5"/>
  <c r="L1701" i="5"/>
  <c r="L1702" i="5"/>
  <c r="L1703" i="5"/>
  <c r="L1704" i="5"/>
  <c r="L1705" i="5"/>
  <c r="L1706" i="5"/>
  <c r="L1707" i="5"/>
  <c r="L1708" i="5"/>
  <c r="L1709" i="5"/>
  <c r="L1710" i="5"/>
  <c r="L1711" i="5"/>
  <c r="L1712" i="5"/>
  <c r="H1708" i="5"/>
  <c r="H1709" i="5"/>
  <c r="H1710" i="5"/>
  <c r="H1711" i="5"/>
  <c r="H1712" i="5"/>
  <c r="I1708" i="5"/>
  <c r="I1709" i="5"/>
  <c r="I1710" i="5"/>
  <c r="I1711" i="5"/>
  <c r="I1712" i="5"/>
  <c r="I1681" i="5"/>
  <c r="H1681" i="5"/>
  <c r="I1680" i="5"/>
  <c r="H1680" i="5"/>
  <c r="I1679" i="5"/>
  <c r="H1679" i="5"/>
  <c r="I1678" i="5"/>
  <c r="H1678" i="5"/>
  <c r="I1677" i="5"/>
  <c r="H1677" i="5"/>
  <c r="I1676" i="5"/>
  <c r="H1676" i="5"/>
  <c r="I1675" i="5"/>
  <c r="H1675" i="5"/>
  <c r="I1674" i="5"/>
  <c r="H1674" i="5"/>
  <c r="I1673" i="5"/>
  <c r="H1673" i="5"/>
  <c r="I1672" i="5"/>
  <c r="H1672" i="5"/>
  <c r="I1671" i="5"/>
  <c r="H1671" i="5"/>
  <c r="I1670" i="5"/>
  <c r="H1670" i="5"/>
  <c r="I1669" i="5"/>
  <c r="H1669" i="5"/>
  <c r="I1668" i="5"/>
  <c r="H1668" i="5"/>
  <c r="I1667" i="5"/>
  <c r="H1667" i="5"/>
  <c r="I1636" i="5"/>
  <c r="H1636" i="5"/>
  <c r="I1635" i="5"/>
  <c r="H1635" i="5"/>
  <c r="I1634" i="5"/>
  <c r="H1634" i="5"/>
  <c r="I1633" i="5"/>
  <c r="H1633" i="5"/>
  <c r="I1632" i="5"/>
  <c r="H1632" i="5"/>
  <c r="I1631" i="5"/>
  <c r="H1631" i="5"/>
  <c r="I1630" i="5"/>
  <c r="H1630" i="5"/>
  <c r="I1629" i="5"/>
  <c r="H1629" i="5"/>
  <c r="I1628" i="5"/>
  <c r="H1628" i="5"/>
  <c r="I1627" i="5"/>
  <c r="H1627" i="5"/>
  <c r="I1626" i="5"/>
  <c r="H1626" i="5"/>
  <c r="I1625" i="5"/>
  <c r="H1625" i="5"/>
  <c r="I1624" i="5"/>
  <c r="H1624" i="5"/>
  <c r="I1623" i="5"/>
  <c r="H1623" i="5"/>
  <c r="I1622" i="5"/>
  <c r="H1622" i="5"/>
  <c r="H982" i="5"/>
  <c r="I982" i="5"/>
  <c r="H983" i="5"/>
  <c r="I983" i="5"/>
  <c r="H984" i="5"/>
  <c r="I984" i="5"/>
  <c r="H985" i="5"/>
  <c r="I985" i="5"/>
  <c r="H986" i="5"/>
  <c r="I986" i="5"/>
  <c r="H987" i="5"/>
  <c r="I987" i="5"/>
  <c r="I988" i="5"/>
  <c r="H988" i="5"/>
  <c r="I989" i="5"/>
  <c r="H989" i="5"/>
  <c r="I990" i="5"/>
  <c r="H990" i="5"/>
  <c r="I991" i="5"/>
  <c r="H991" i="5"/>
  <c r="I1313" i="5"/>
  <c r="H1313" i="5"/>
  <c r="I1314" i="5"/>
  <c r="H1314" i="5"/>
  <c r="I1315" i="5"/>
  <c r="H1315" i="5"/>
  <c r="I1316" i="5"/>
  <c r="H1316" i="5"/>
  <c r="I1317" i="5"/>
  <c r="H1317" i="5"/>
  <c r="I1318" i="5"/>
  <c r="H1318" i="5"/>
  <c r="I1319" i="5"/>
  <c r="H1319" i="5"/>
  <c r="I1320" i="5"/>
  <c r="H1320" i="5"/>
  <c r="I1321" i="5"/>
  <c r="H1321" i="5"/>
  <c r="I1322" i="5"/>
  <c r="H1322" i="5"/>
  <c r="I1559" i="5"/>
  <c r="H1559" i="5"/>
  <c r="I1558" i="5"/>
  <c r="H1558" i="5"/>
  <c r="I1557" i="5"/>
  <c r="H1557" i="5"/>
  <c r="I1556" i="5"/>
  <c r="H1556" i="5"/>
  <c r="I1555" i="5"/>
  <c r="H1555" i="5"/>
  <c r="I1554" i="5"/>
  <c r="H1554" i="5"/>
  <c r="I1553" i="5"/>
  <c r="H1553" i="5"/>
  <c r="I1552" i="5"/>
  <c r="H1552" i="5"/>
  <c r="I1551" i="5"/>
  <c r="H1551" i="5"/>
  <c r="I1550" i="5"/>
  <c r="H1550" i="5"/>
  <c r="I1427" i="5"/>
  <c r="H1427" i="5"/>
  <c r="I1428" i="5"/>
  <c r="H1428" i="5"/>
  <c r="I1429" i="5"/>
  <c r="H1429" i="5"/>
  <c r="I1430" i="5"/>
  <c r="H1430" i="5"/>
  <c r="I1431" i="5"/>
  <c r="H1431" i="5"/>
  <c r="I1432" i="5"/>
  <c r="H1432" i="5"/>
  <c r="I1433" i="5"/>
  <c r="H1433" i="5"/>
  <c r="I1434" i="5"/>
  <c r="H1434" i="5"/>
  <c r="I1529" i="5"/>
  <c r="H1529" i="5"/>
  <c r="I1528" i="5"/>
  <c r="H1528" i="5"/>
  <c r="I1527" i="5"/>
  <c r="H1527" i="5"/>
  <c r="I1526" i="5"/>
  <c r="H1526" i="5"/>
  <c r="I1525" i="5"/>
  <c r="H1525" i="5"/>
  <c r="I1524" i="5"/>
  <c r="H1524" i="5"/>
  <c r="I1523" i="5"/>
  <c r="H1523" i="5"/>
  <c r="I1522" i="5"/>
  <c r="H1522" i="5"/>
  <c r="I1521" i="5"/>
  <c r="I1520" i="5"/>
  <c r="I1519" i="5"/>
  <c r="I1518" i="5"/>
  <c r="I1517" i="5"/>
  <c r="H1517" i="5"/>
  <c r="I1516" i="5"/>
  <c r="H1516" i="5"/>
  <c r="I1515" i="5"/>
  <c r="H1515" i="5"/>
  <c r="I1514" i="5"/>
  <c r="H1514" i="5"/>
  <c r="I1513" i="5"/>
  <c r="H1513" i="5"/>
  <c r="I1512" i="5"/>
  <c r="H1512" i="5"/>
  <c r="I1511" i="5"/>
  <c r="H1511" i="5"/>
  <c r="I1510" i="5"/>
  <c r="H1510" i="5"/>
  <c r="I1509" i="5"/>
  <c r="I1508" i="5"/>
  <c r="I1507" i="5"/>
  <c r="I1506" i="5"/>
  <c r="H1485" i="5"/>
  <c r="H1484" i="5"/>
  <c r="H1483" i="5"/>
  <c r="H1482" i="5"/>
  <c r="H1481" i="5"/>
  <c r="H1480" i="5"/>
  <c r="H1479" i="5"/>
  <c r="H1478" i="5"/>
  <c r="I1478" i="5"/>
  <c r="I1479" i="5"/>
  <c r="I1480" i="5"/>
  <c r="I1481" i="5"/>
  <c r="I1482" i="5"/>
  <c r="I1483" i="5"/>
  <c r="I1484" i="5"/>
  <c r="I1485" i="5"/>
  <c r="I1603" i="5"/>
  <c r="H1603" i="5"/>
  <c r="I1578" i="5"/>
  <c r="I1569" i="5"/>
  <c r="H1569" i="5"/>
  <c r="I1567" i="5"/>
  <c r="H1567" i="5"/>
  <c r="I1702" i="5"/>
  <c r="I1703" i="5"/>
  <c r="I1704" i="5"/>
  <c r="I1705" i="5"/>
  <c r="I1706" i="5"/>
  <c r="I1707" i="5"/>
  <c r="H1702" i="5"/>
  <c r="H1703" i="5"/>
  <c r="H1704" i="5"/>
  <c r="H1705" i="5"/>
  <c r="H1706" i="5"/>
  <c r="H1707" i="5"/>
  <c r="I1701" i="5"/>
  <c r="H1701" i="5"/>
  <c r="I1695" i="5"/>
  <c r="I1696" i="5"/>
  <c r="I1697" i="5"/>
  <c r="I1698" i="5"/>
  <c r="I1699" i="5"/>
  <c r="I1700" i="5"/>
  <c r="H1695" i="5"/>
  <c r="H1696" i="5"/>
  <c r="H1697" i="5"/>
  <c r="H1698" i="5"/>
  <c r="H1699" i="5"/>
  <c r="H1700" i="5"/>
  <c r="I1694" i="5"/>
  <c r="H1694" i="5"/>
  <c r="I1693" i="5"/>
  <c r="H1693" i="5"/>
  <c r="I1692" i="5"/>
  <c r="H1692" i="5"/>
  <c r="I1691" i="5"/>
  <c r="H1691" i="5"/>
  <c r="I1690" i="5"/>
  <c r="H1690" i="5"/>
  <c r="I1689" i="5"/>
  <c r="H1689" i="5"/>
  <c r="H1682" i="5"/>
  <c r="H1683" i="5"/>
  <c r="H1684" i="5"/>
  <c r="H1685" i="5"/>
  <c r="H1686" i="5"/>
  <c r="H1687" i="5"/>
  <c r="H1688" i="5"/>
  <c r="I1682" i="5"/>
  <c r="I1683" i="5"/>
  <c r="I1684" i="5"/>
  <c r="I1685" i="5"/>
  <c r="I1686" i="5"/>
  <c r="I1687" i="5"/>
  <c r="I1688" i="5"/>
  <c r="H1661" i="5"/>
  <c r="H1662" i="5"/>
  <c r="H1663" i="5"/>
  <c r="H1664" i="5"/>
  <c r="H1665" i="5"/>
  <c r="H1666" i="5"/>
  <c r="I1661" i="5"/>
  <c r="I1662" i="5"/>
  <c r="I1663" i="5"/>
  <c r="I1664" i="5"/>
  <c r="I1665" i="5"/>
  <c r="I1666" i="5"/>
  <c r="H1656" i="5"/>
  <c r="H1657" i="5"/>
  <c r="H1658" i="5"/>
  <c r="H1659" i="5"/>
  <c r="H1660" i="5"/>
  <c r="I1656" i="5"/>
  <c r="I1657" i="5"/>
  <c r="I1658" i="5"/>
  <c r="I1659" i="5"/>
  <c r="I1660" i="5"/>
  <c r="H1652" i="5"/>
  <c r="H1653" i="5"/>
  <c r="H1654" i="5"/>
  <c r="H1655" i="5"/>
  <c r="I1652" i="5"/>
  <c r="I1653" i="5"/>
  <c r="I1654" i="5"/>
  <c r="I1655" i="5"/>
  <c r="H1651" i="5"/>
  <c r="I1651" i="5"/>
  <c r="H1650" i="5"/>
  <c r="I1650" i="5"/>
  <c r="H1649" i="5"/>
  <c r="I1649" i="5"/>
  <c r="H1648" i="5"/>
  <c r="I1648" i="5"/>
  <c r="H1647" i="5"/>
  <c r="I1647" i="5"/>
  <c r="H1646" i="5"/>
  <c r="I1646" i="5"/>
  <c r="H1645" i="5"/>
  <c r="I1645" i="5"/>
  <c r="H1644" i="5"/>
  <c r="I1644" i="5"/>
  <c r="H1637" i="5"/>
  <c r="H1638" i="5"/>
  <c r="H1639" i="5"/>
  <c r="H1640" i="5"/>
  <c r="H1641" i="5"/>
  <c r="H1642" i="5"/>
  <c r="H1643" i="5"/>
  <c r="I1637" i="5"/>
  <c r="I1638" i="5"/>
  <c r="I1639" i="5"/>
  <c r="I1640" i="5"/>
  <c r="I1641" i="5"/>
  <c r="I1642" i="5"/>
  <c r="I1643" i="5"/>
  <c r="H1621" i="5"/>
  <c r="I1621" i="5"/>
  <c r="H1620" i="5"/>
  <c r="I1620" i="5"/>
  <c r="H1619" i="5"/>
  <c r="I1619" i="5"/>
  <c r="H1618" i="5"/>
  <c r="I1618" i="5"/>
  <c r="H1617" i="5"/>
  <c r="I1617" i="5"/>
  <c r="H1616" i="5"/>
  <c r="I1616" i="5"/>
  <c r="H1615" i="5"/>
  <c r="I1615" i="5"/>
  <c r="H1608" i="5"/>
  <c r="H1609" i="5"/>
  <c r="H1610" i="5"/>
  <c r="H1611" i="5"/>
  <c r="H1612" i="5"/>
  <c r="H1613" i="5"/>
  <c r="H1614" i="5"/>
  <c r="I1608" i="5"/>
  <c r="I1609" i="5"/>
  <c r="I1610" i="5"/>
  <c r="I1611" i="5"/>
  <c r="I1612" i="5"/>
  <c r="I1613" i="5"/>
  <c r="I1614" i="5"/>
  <c r="H1607" i="5"/>
  <c r="I1607" i="5"/>
  <c r="H1606" i="5"/>
  <c r="I1606" i="5"/>
  <c r="H1605" i="5"/>
  <c r="I1605" i="5"/>
  <c r="H1604" i="5"/>
  <c r="I1604" i="5"/>
  <c r="H1602" i="5"/>
  <c r="I1602" i="5"/>
  <c r="H1601" i="5"/>
  <c r="I1601" i="5"/>
  <c r="H1595" i="5"/>
  <c r="H1596" i="5"/>
  <c r="H1597" i="5"/>
  <c r="H1598" i="5"/>
  <c r="H1599" i="5"/>
  <c r="H1600" i="5"/>
  <c r="I1595" i="5"/>
  <c r="I1596" i="5"/>
  <c r="I1597" i="5"/>
  <c r="I1598" i="5"/>
  <c r="I1599" i="5"/>
  <c r="I1600" i="5"/>
  <c r="H1594" i="5"/>
  <c r="I1594" i="5"/>
  <c r="H1593" i="5"/>
  <c r="I1593" i="5"/>
  <c r="H1592" i="5"/>
  <c r="I1592" i="5"/>
  <c r="H1591" i="5"/>
  <c r="I1591" i="5"/>
  <c r="H1590" i="5"/>
  <c r="I1590" i="5"/>
  <c r="H1589" i="5"/>
  <c r="I1589" i="5"/>
  <c r="H1588" i="5"/>
  <c r="I1588" i="5"/>
  <c r="H1587" i="5"/>
  <c r="I1587" i="5"/>
  <c r="H1586" i="5"/>
  <c r="I1586" i="5"/>
  <c r="H1583" i="5"/>
  <c r="H1584" i="5"/>
  <c r="H1585" i="5"/>
  <c r="I1583" i="5"/>
  <c r="I1584" i="5"/>
  <c r="I1585" i="5"/>
  <c r="H1582" i="5"/>
  <c r="I1582" i="5"/>
  <c r="H1580" i="5"/>
  <c r="H1581" i="5"/>
  <c r="I1580" i="5"/>
  <c r="I1581" i="5"/>
  <c r="H1579" i="5"/>
  <c r="I1579" i="5"/>
  <c r="H1577" i="5"/>
  <c r="I1577" i="5"/>
  <c r="H1487" i="5"/>
  <c r="I1487" i="5"/>
  <c r="H1574" i="5"/>
  <c r="H1575" i="5"/>
  <c r="H1576" i="5"/>
  <c r="I1574" i="5"/>
  <c r="I1575" i="5"/>
  <c r="I1576" i="5"/>
  <c r="H1573" i="5"/>
  <c r="I1573" i="5"/>
  <c r="H1572" i="5"/>
  <c r="I1572" i="5"/>
  <c r="H1571" i="5"/>
  <c r="I1571" i="5"/>
  <c r="H1570" i="5"/>
  <c r="I1570" i="5"/>
  <c r="H1568" i="5"/>
  <c r="I1568" i="5"/>
  <c r="H1566" i="5"/>
  <c r="I1566" i="5"/>
  <c r="H1565" i="5"/>
  <c r="I1565" i="5"/>
  <c r="H1564" i="5"/>
  <c r="I1564" i="5"/>
  <c r="H1560" i="5"/>
  <c r="H1561" i="5"/>
  <c r="H1562" i="5"/>
  <c r="H1563" i="5"/>
  <c r="I1560" i="5"/>
  <c r="I1561" i="5"/>
  <c r="I1562" i="5"/>
  <c r="I1563" i="5"/>
  <c r="S7" i="10"/>
  <c r="I1541" i="5"/>
  <c r="I1542" i="5"/>
  <c r="I1543" i="5"/>
  <c r="I1544" i="5"/>
  <c r="I1545" i="5"/>
  <c r="I1546" i="5"/>
  <c r="I1547" i="5"/>
  <c r="I1548" i="5"/>
  <c r="I1549" i="5"/>
  <c r="H1541" i="5"/>
  <c r="H1542" i="5"/>
  <c r="H1543" i="5"/>
  <c r="H1544" i="5"/>
  <c r="H1545" i="5"/>
  <c r="H1546" i="5"/>
  <c r="H1547" i="5"/>
  <c r="H1548" i="5"/>
  <c r="H1549" i="5"/>
  <c r="I1540" i="5"/>
  <c r="H1540" i="5"/>
  <c r="I1539" i="5"/>
  <c r="H1539" i="5"/>
  <c r="I1538" i="5"/>
  <c r="H1538" i="5"/>
  <c r="I1537" i="5"/>
  <c r="H1537" i="5"/>
  <c r="I1536" i="5"/>
  <c r="H1536" i="5"/>
  <c r="I1535" i="5"/>
  <c r="H1535" i="5"/>
  <c r="I1534" i="5"/>
  <c r="H1534" i="5"/>
  <c r="I1530" i="5"/>
  <c r="I1531" i="5"/>
  <c r="I1532" i="5"/>
  <c r="I1533" i="5"/>
  <c r="H1530" i="5"/>
  <c r="H1531" i="5"/>
  <c r="H1532" i="5"/>
  <c r="H1533" i="5"/>
  <c r="I1505" i="5"/>
  <c r="H1505" i="5"/>
  <c r="I1503" i="5"/>
  <c r="I1504" i="5"/>
  <c r="H1503" i="5"/>
  <c r="H1504" i="5"/>
  <c r="I1501" i="5"/>
  <c r="I1502" i="5"/>
  <c r="H1501" i="5"/>
  <c r="H1502" i="5"/>
  <c r="I1498" i="5"/>
  <c r="I1499" i="5"/>
  <c r="I1500" i="5"/>
  <c r="H1498" i="5"/>
  <c r="H1499" i="5"/>
  <c r="H1500" i="5"/>
  <c r="I1497" i="5"/>
  <c r="I1496" i="5"/>
  <c r="I1495" i="5"/>
  <c r="I1494" i="5"/>
  <c r="I1492" i="5"/>
  <c r="I1493" i="5"/>
  <c r="H1492" i="5"/>
  <c r="H1493" i="5"/>
  <c r="I1488" i="5"/>
  <c r="I1489" i="5"/>
  <c r="I1490" i="5"/>
  <c r="I1491" i="5"/>
  <c r="H1488" i="5"/>
  <c r="H1489" i="5"/>
  <c r="H1490" i="5"/>
  <c r="H1491" i="5"/>
  <c r="I1486" i="5"/>
  <c r="H1486" i="5"/>
  <c r="L904" i="5"/>
  <c r="L905" i="5"/>
  <c r="L906" i="5"/>
  <c r="L921" i="5"/>
  <c r="L922" i="5"/>
  <c r="L923" i="5"/>
  <c r="L924" i="5"/>
  <c r="L930" i="5"/>
  <c r="L931" i="5"/>
  <c r="L932" i="5"/>
  <c r="L933" i="5"/>
  <c r="L934" i="5"/>
  <c r="L935" i="5"/>
  <c r="L936" i="5"/>
  <c r="L937" i="5"/>
  <c r="L938" i="5"/>
  <c r="L940" i="5"/>
  <c r="L941" i="5"/>
  <c r="L942" i="5"/>
  <c r="L943" i="5"/>
  <c r="L949" i="5"/>
  <c r="L950" i="5"/>
  <c r="L951" i="5"/>
  <c r="L952" i="5"/>
  <c r="L953" i="5"/>
  <c r="L954" i="5"/>
  <c r="L958" i="5"/>
  <c r="L960" i="5"/>
  <c r="L961" i="5"/>
  <c r="L962" i="5"/>
  <c r="L963" i="5"/>
  <c r="L964" i="5"/>
  <c r="L965" i="5"/>
  <c r="L966" i="5"/>
  <c r="L967" i="5"/>
  <c r="L968" i="5"/>
  <c r="L969" i="5"/>
  <c r="L970" i="5"/>
  <c r="L971" i="5"/>
  <c r="L978" i="5"/>
  <c r="L979" i="5"/>
  <c r="L980" i="5"/>
  <c r="L981" i="5"/>
  <c r="L993" i="5"/>
  <c r="L994" i="5"/>
  <c r="L995" i="5"/>
  <c r="L996" i="5"/>
  <c r="L997" i="5"/>
  <c r="L998" i="5"/>
  <c r="L1000" i="5"/>
  <c r="L1001" i="5"/>
  <c r="L1002" i="5"/>
  <c r="L1003" i="5"/>
  <c r="L1006" i="5"/>
  <c r="L1007" i="5"/>
  <c r="L1008" i="5"/>
  <c r="L1009" i="5"/>
  <c r="L1011" i="5"/>
  <c r="L1012" i="5"/>
  <c r="L1013" i="5"/>
  <c r="L1014" i="5"/>
  <c r="L1017" i="5"/>
  <c r="L1018" i="5"/>
  <c r="L1019" i="5"/>
  <c r="L1020" i="5"/>
  <c r="L1021" i="5"/>
  <c r="L1022" i="5"/>
  <c r="L1023" i="5"/>
  <c r="L1024" i="5"/>
  <c r="L1025" i="5"/>
  <c r="L1037" i="5"/>
  <c r="L1052" i="5"/>
  <c r="L1053" i="5"/>
  <c r="L1057" i="5"/>
  <c r="L1058" i="5"/>
  <c r="L1059" i="5"/>
  <c r="L1060" i="5"/>
  <c r="L1064" i="5"/>
  <c r="L1065" i="5"/>
  <c r="L1068" i="5"/>
  <c r="L1069" i="5"/>
  <c r="L1070" i="5"/>
  <c r="L1079" i="5"/>
  <c r="L1080" i="5"/>
  <c r="L1081" i="5"/>
  <c r="L1082" i="5"/>
  <c r="L1083" i="5"/>
  <c r="L1087" i="5"/>
  <c r="L1090" i="5"/>
  <c r="L1091" i="5"/>
  <c r="L1092" i="5"/>
  <c r="L1093" i="5"/>
  <c r="L1094" i="5"/>
  <c r="L1095" i="5"/>
  <c r="L1096" i="5"/>
  <c r="L1097" i="5"/>
  <c r="L1112" i="5"/>
  <c r="L1113" i="5"/>
  <c r="L1114" i="5"/>
  <c r="L1115" i="5"/>
  <c r="L1116" i="5"/>
  <c r="L1117" i="5"/>
  <c r="L1305" i="5"/>
  <c r="L1310" i="5"/>
  <c r="L1312" i="5"/>
  <c r="L1327" i="5"/>
  <c r="L1328" i="5"/>
  <c r="L1337" i="5"/>
  <c r="L1340" i="5"/>
  <c r="L1342" i="5"/>
  <c r="L1343" i="5"/>
  <c r="L1346" i="5"/>
  <c r="L1348" i="5"/>
  <c r="L1352" i="5"/>
  <c r="H1435" i="5"/>
  <c r="H1436" i="5"/>
  <c r="H1437" i="5"/>
  <c r="H1438" i="5"/>
  <c r="H1439" i="5"/>
  <c r="H1440" i="5"/>
  <c r="H1441" i="5"/>
  <c r="H1442" i="5"/>
  <c r="H1443" i="5"/>
  <c r="H1444" i="5"/>
  <c r="H1445" i="5"/>
  <c r="I1435" i="5"/>
  <c r="I1436" i="5"/>
  <c r="I1437" i="5"/>
  <c r="I1438" i="5"/>
  <c r="I1439" i="5"/>
  <c r="I1440" i="5"/>
  <c r="I1441" i="5"/>
  <c r="I1442" i="5"/>
  <c r="I1443" i="5"/>
  <c r="I1444" i="5"/>
  <c r="I1445" i="5"/>
  <c r="H961" i="5"/>
  <c r="H962" i="5"/>
  <c r="H963" i="5"/>
  <c r="H964" i="5"/>
  <c r="H965" i="5"/>
  <c r="H966" i="5"/>
  <c r="H967" i="5"/>
  <c r="H968" i="5"/>
  <c r="H969" i="5"/>
  <c r="H970" i="5"/>
  <c r="H971" i="5"/>
  <c r="I961" i="5"/>
  <c r="I962" i="5"/>
  <c r="I963" i="5"/>
  <c r="I964" i="5"/>
  <c r="I965" i="5"/>
  <c r="I966" i="5"/>
  <c r="I967" i="5"/>
  <c r="I968" i="5"/>
  <c r="I969" i="5"/>
  <c r="I970" i="5"/>
  <c r="I971" i="5"/>
  <c r="H960" i="5"/>
  <c r="I960" i="5"/>
  <c r="H930" i="5"/>
  <c r="H931" i="5"/>
  <c r="H932" i="5"/>
  <c r="H933" i="5"/>
  <c r="H934" i="5"/>
  <c r="H935" i="5"/>
  <c r="H936" i="5"/>
  <c r="H937" i="5"/>
  <c r="H938" i="5"/>
  <c r="I930" i="5"/>
  <c r="I931" i="5"/>
  <c r="I932" i="5"/>
  <c r="I933" i="5"/>
  <c r="I934" i="5"/>
  <c r="I935" i="5"/>
  <c r="I936" i="5"/>
  <c r="I937" i="5"/>
  <c r="I938" i="5"/>
  <c r="H881" i="5"/>
  <c r="H880" i="5"/>
  <c r="H879" i="5"/>
  <c r="H878" i="5"/>
  <c r="I878" i="5"/>
  <c r="I879" i="5"/>
  <c r="I880" i="5"/>
  <c r="I881" i="5"/>
  <c r="H821" i="5"/>
  <c r="H820" i="5"/>
  <c r="I820" i="5"/>
  <c r="I821" i="5"/>
  <c r="H817" i="5"/>
  <c r="H816" i="5"/>
  <c r="H815" i="5"/>
  <c r="I815" i="5"/>
  <c r="I816" i="5"/>
  <c r="I817" i="5"/>
  <c r="H783" i="5"/>
  <c r="H782" i="5"/>
  <c r="H781" i="5"/>
  <c r="H780" i="5"/>
  <c r="H779" i="5"/>
  <c r="H778" i="5"/>
  <c r="H777" i="5"/>
  <c r="I777" i="5"/>
  <c r="I778" i="5"/>
  <c r="I779" i="5"/>
  <c r="I780" i="5"/>
  <c r="I781" i="5"/>
  <c r="I782" i="5"/>
  <c r="I783" i="5"/>
  <c r="H760" i="5"/>
  <c r="H759" i="5"/>
  <c r="H758" i="5"/>
  <c r="H757" i="5"/>
  <c r="H756" i="5"/>
  <c r="H755" i="5"/>
  <c r="H754" i="5"/>
  <c r="H753" i="5"/>
  <c r="H752" i="5"/>
  <c r="H751" i="5"/>
  <c r="I751" i="5"/>
  <c r="I752" i="5"/>
  <c r="I753" i="5"/>
  <c r="I754" i="5"/>
  <c r="I755" i="5"/>
  <c r="I756" i="5"/>
  <c r="I757" i="5"/>
  <c r="I758" i="5"/>
  <c r="I759" i="5"/>
  <c r="I760" i="5"/>
  <c r="H750" i="5"/>
  <c r="H749" i="5"/>
  <c r="H748" i="5"/>
  <c r="H747" i="5"/>
  <c r="I747" i="5"/>
  <c r="I748" i="5"/>
  <c r="I749" i="5"/>
  <c r="I750" i="5"/>
  <c r="H734" i="5"/>
  <c r="H733" i="5"/>
  <c r="H732" i="5"/>
  <c r="H731" i="5"/>
  <c r="H730" i="5"/>
  <c r="H729" i="5"/>
  <c r="I729" i="5"/>
  <c r="I730" i="5"/>
  <c r="I731" i="5"/>
  <c r="I732" i="5"/>
  <c r="I733" i="5"/>
  <c r="I734" i="5"/>
  <c r="H722" i="5"/>
  <c r="H721" i="5"/>
  <c r="H720" i="5"/>
  <c r="H719" i="5"/>
  <c r="H718" i="5"/>
  <c r="H717" i="5"/>
  <c r="H716" i="5"/>
  <c r="H715" i="5"/>
  <c r="I715" i="5"/>
  <c r="I716" i="5"/>
  <c r="I717" i="5"/>
  <c r="I718" i="5"/>
  <c r="I719" i="5"/>
  <c r="I720" i="5"/>
  <c r="I721" i="5"/>
  <c r="I722" i="5"/>
  <c r="H1477" i="5" l="1"/>
  <c r="I1477" i="5"/>
  <c r="H1476" i="5"/>
  <c r="I1476" i="5"/>
  <c r="H1475" i="5"/>
  <c r="I1475" i="5"/>
  <c r="H1474" i="5"/>
  <c r="I1474" i="5"/>
  <c r="H1473" i="5"/>
  <c r="I1473" i="5"/>
  <c r="H1472" i="5"/>
  <c r="I1472" i="5"/>
  <c r="H1471" i="5"/>
  <c r="I1471" i="5"/>
  <c r="H1470" i="5"/>
  <c r="I1470" i="5"/>
  <c r="H1469" i="5"/>
  <c r="I1469" i="5"/>
  <c r="H1468" i="5"/>
  <c r="I1468" i="5"/>
  <c r="H1467" i="5"/>
  <c r="I1467" i="5"/>
  <c r="H1466" i="5"/>
  <c r="I1466" i="5"/>
  <c r="H1465" i="5"/>
  <c r="I1465" i="5"/>
  <c r="H1464" i="5"/>
  <c r="I1464" i="5"/>
  <c r="H1463" i="5"/>
  <c r="I1463" i="5"/>
  <c r="H1462" i="5"/>
  <c r="I1462" i="5"/>
  <c r="H1461" i="5"/>
  <c r="I1461" i="5"/>
  <c r="H1460" i="5"/>
  <c r="I1460" i="5"/>
  <c r="H1459" i="5"/>
  <c r="I1459" i="5"/>
  <c r="H1458" i="5"/>
  <c r="I1458" i="5"/>
  <c r="H1457" i="5"/>
  <c r="I1457" i="5"/>
  <c r="H1456" i="5"/>
  <c r="I1456" i="5"/>
  <c r="H1455" i="5"/>
  <c r="I1455" i="5"/>
  <c r="H1454" i="5"/>
  <c r="I1454" i="5"/>
  <c r="H1453" i="5"/>
  <c r="I1453" i="5"/>
  <c r="H1452" i="5"/>
  <c r="I1452" i="5"/>
  <c r="H1451" i="5"/>
  <c r="I1451" i="5"/>
  <c r="H1450" i="5"/>
  <c r="I1450" i="5"/>
  <c r="H1449" i="5"/>
  <c r="I1449" i="5"/>
  <c r="H1448" i="5"/>
  <c r="I1448" i="5"/>
  <c r="H1447" i="5"/>
  <c r="I1447" i="5"/>
  <c r="H1446" i="5"/>
  <c r="I1446" i="5"/>
  <c r="H1426" i="5"/>
  <c r="I1426" i="5"/>
  <c r="H1425" i="5"/>
  <c r="I1425" i="5"/>
  <c r="H1424" i="5"/>
  <c r="I1424" i="5"/>
  <c r="H1423" i="5"/>
  <c r="I1423" i="5"/>
  <c r="H1422" i="5"/>
  <c r="I1422" i="5"/>
  <c r="H1421" i="5"/>
  <c r="I1421" i="5"/>
  <c r="H1420" i="5"/>
  <c r="I1420" i="5"/>
  <c r="H1419" i="5"/>
  <c r="I1419" i="5"/>
  <c r="H1418" i="5"/>
  <c r="I1418" i="5"/>
  <c r="H1417" i="5"/>
  <c r="I1417" i="5"/>
  <c r="H1416" i="5"/>
  <c r="I1416" i="5"/>
  <c r="H1415" i="5"/>
  <c r="I1415" i="5"/>
  <c r="H1414" i="5"/>
  <c r="I1414" i="5"/>
  <c r="H1413" i="5"/>
  <c r="I1413" i="5"/>
  <c r="H1412" i="5"/>
  <c r="I1412" i="5"/>
  <c r="H1411" i="5"/>
  <c r="I1411" i="5"/>
  <c r="H1410" i="5"/>
  <c r="I1410" i="5"/>
  <c r="H1409" i="5"/>
  <c r="I1409" i="5"/>
  <c r="H1408" i="5"/>
  <c r="I1408" i="5"/>
  <c r="H1407" i="5"/>
  <c r="I1407" i="5"/>
  <c r="H1406" i="5"/>
  <c r="I1406" i="5"/>
  <c r="H1405" i="5"/>
  <c r="I1405" i="5"/>
  <c r="H1404" i="5"/>
  <c r="I1404" i="5"/>
  <c r="H1403" i="5"/>
  <c r="I1403" i="5"/>
  <c r="H1402" i="5"/>
  <c r="I1402" i="5"/>
  <c r="H1401" i="5"/>
  <c r="I1401" i="5"/>
  <c r="H1400" i="5"/>
  <c r="I1400" i="5"/>
  <c r="H1399" i="5"/>
  <c r="I1399" i="5"/>
  <c r="H1398" i="5"/>
  <c r="I1398" i="5"/>
  <c r="H1397" i="5"/>
  <c r="I1397" i="5"/>
  <c r="H1396" i="5"/>
  <c r="I1396" i="5"/>
  <c r="H1395" i="5"/>
  <c r="I1395" i="5"/>
  <c r="H1394" i="5"/>
  <c r="I1394" i="5"/>
  <c r="H1393" i="5"/>
  <c r="I1393" i="5"/>
  <c r="H1392" i="5"/>
  <c r="I1392" i="5"/>
  <c r="H1391" i="5"/>
  <c r="I1391" i="5"/>
  <c r="H1390" i="5"/>
  <c r="I1390" i="5"/>
  <c r="H1389" i="5"/>
  <c r="I1389" i="5"/>
  <c r="H1388" i="5"/>
  <c r="I1388" i="5"/>
  <c r="H1387" i="5"/>
  <c r="I1387" i="5"/>
  <c r="H1386" i="5"/>
  <c r="I1386" i="5"/>
  <c r="H1385" i="5"/>
  <c r="I1385" i="5"/>
  <c r="H1384" i="5"/>
  <c r="I1384" i="5"/>
  <c r="H1383" i="5"/>
  <c r="I1383" i="5"/>
  <c r="H1382" i="5"/>
  <c r="I1382" i="5"/>
  <c r="H1381" i="5"/>
  <c r="I1381" i="5"/>
  <c r="H1378" i="5"/>
  <c r="I1378" i="5"/>
  <c r="H1370" i="5"/>
  <c r="I1370" i="5"/>
  <c r="H1312" i="5"/>
  <c r="I1312" i="5"/>
  <c r="H1310" i="5"/>
  <c r="I1310" i="5"/>
  <c r="H1380" i="5"/>
  <c r="I1380" i="5"/>
  <c r="H1305" i="5"/>
  <c r="I1305" i="5"/>
  <c r="H1379" i="5"/>
  <c r="I1379" i="5"/>
  <c r="H1377" i="5"/>
  <c r="I1377" i="5"/>
  <c r="H1376" i="5"/>
  <c r="I1376" i="5"/>
  <c r="H1375" i="5"/>
  <c r="I1375" i="5"/>
  <c r="H1374" i="5"/>
  <c r="I1374" i="5"/>
  <c r="H1373" i="5"/>
  <c r="I1373" i="5"/>
  <c r="H1372" i="5"/>
  <c r="I1372" i="5"/>
  <c r="H1371" i="5"/>
  <c r="I1371" i="5"/>
  <c r="H1369" i="5"/>
  <c r="I1369" i="5"/>
  <c r="H1368" i="5"/>
  <c r="I1368" i="5"/>
  <c r="H1367" i="5"/>
  <c r="I1367" i="5"/>
  <c r="H1366" i="5"/>
  <c r="I1366" i="5"/>
  <c r="H1346" i="5"/>
  <c r="I1346" i="5"/>
  <c r="H1348" i="5"/>
  <c r="I1348" i="5"/>
  <c r="H1352" i="5" l="1"/>
  <c r="I1352" i="5"/>
  <c r="H1343" i="5"/>
  <c r="I1343" i="5"/>
  <c r="H1342" i="5"/>
  <c r="I1342" i="5"/>
  <c r="H1340" i="5"/>
  <c r="I1340" i="5"/>
  <c r="H1337" i="5"/>
  <c r="I1337" i="5"/>
  <c r="H1365" i="5"/>
  <c r="I1365" i="5"/>
  <c r="H1364" i="5"/>
  <c r="I1364" i="5"/>
  <c r="H1363" i="5"/>
  <c r="I1363" i="5"/>
  <c r="H1362" i="5"/>
  <c r="I1362" i="5"/>
  <c r="H1361" i="5"/>
  <c r="I1361" i="5"/>
  <c r="H1360" i="5"/>
  <c r="I1360" i="5"/>
  <c r="H1359" i="5"/>
  <c r="I1359" i="5"/>
  <c r="H1358" i="5"/>
  <c r="I1358" i="5"/>
  <c r="H1357" i="5"/>
  <c r="I1357" i="5"/>
  <c r="H1356" i="5"/>
  <c r="I1356" i="5"/>
  <c r="H1355" i="5"/>
  <c r="I1355" i="5"/>
  <c r="H1354" i="5"/>
  <c r="I1354" i="5"/>
  <c r="H1353" i="5"/>
  <c r="I1353" i="5"/>
  <c r="H1351" i="5" l="1"/>
  <c r="I1351" i="5"/>
  <c r="H1350" i="5"/>
  <c r="I1350" i="5"/>
  <c r="H1349" i="5"/>
  <c r="I1349" i="5"/>
  <c r="H1347" i="5"/>
  <c r="I1347" i="5"/>
  <c r="H1345" i="5"/>
  <c r="I1345" i="5"/>
  <c r="H1344" i="5"/>
  <c r="I1344" i="5"/>
  <c r="H1341" i="5"/>
  <c r="I1341" i="5"/>
  <c r="H1339" i="5"/>
  <c r="I1339" i="5"/>
  <c r="H1338" i="5"/>
  <c r="I1338" i="5"/>
  <c r="H1336" i="5"/>
  <c r="I1336" i="5"/>
  <c r="H1335" i="5"/>
  <c r="I1335" i="5"/>
  <c r="H1334" i="5"/>
  <c r="I1334" i="5"/>
  <c r="H1333" i="5"/>
  <c r="I1333" i="5"/>
  <c r="H1332" i="5"/>
  <c r="I1332" i="5"/>
  <c r="H1331" i="5"/>
  <c r="I1331" i="5"/>
  <c r="H1330" i="5"/>
  <c r="I1330" i="5"/>
  <c r="H1327" i="5"/>
  <c r="H1328" i="5"/>
  <c r="H1329" i="5"/>
  <c r="I1327" i="5"/>
  <c r="I1328" i="5"/>
  <c r="I1329" i="5"/>
  <c r="H1326" i="5"/>
  <c r="I1326" i="5"/>
  <c r="H1325" i="5"/>
  <c r="I1325" i="5"/>
  <c r="H1324" i="5"/>
  <c r="I1324" i="5"/>
  <c r="H1323" i="5"/>
  <c r="I1323" i="5"/>
  <c r="H1311" i="5"/>
  <c r="I1311" i="5"/>
  <c r="H1309" i="5"/>
  <c r="I1309" i="5"/>
  <c r="H1308" i="5"/>
  <c r="I1308" i="5"/>
  <c r="H1307" i="5"/>
  <c r="I1307" i="5"/>
  <c r="H1306" i="5"/>
  <c r="I1306" i="5"/>
  <c r="H1304" i="5"/>
  <c r="I1304" i="5"/>
  <c r="H1303" i="5"/>
  <c r="I1303" i="5"/>
  <c r="H1302" i="5"/>
  <c r="I1302" i="5"/>
  <c r="H1301" i="5"/>
  <c r="I1301" i="5"/>
  <c r="H1300" i="5"/>
  <c r="I1300" i="5"/>
  <c r="H1299" i="5"/>
  <c r="I1299" i="5"/>
  <c r="H1298" i="5"/>
  <c r="I1298" i="5"/>
  <c r="H1297" i="5"/>
  <c r="I1297" i="5"/>
  <c r="H1296" i="5"/>
  <c r="I1296" i="5"/>
  <c r="H1295" i="5"/>
  <c r="I1295" i="5"/>
  <c r="H1294" i="5"/>
  <c r="I1294" i="5"/>
  <c r="H1293" i="5"/>
  <c r="I1293" i="5"/>
  <c r="H1292" i="5"/>
  <c r="I1292" i="5"/>
  <c r="H1291" i="5"/>
  <c r="I1291" i="5"/>
  <c r="H1290" i="5"/>
  <c r="I1290" i="5"/>
  <c r="H1289" i="5"/>
  <c r="I1289" i="5"/>
  <c r="H1288" i="5"/>
  <c r="I1288" i="5"/>
  <c r="H1287" i="5"/>
  <c r="I1287" i="5"/>
  <c r="H1286" i="5"/>
  <c r="I1286" i="5"/>
  <c r="H1285" i="5"/>
  <c r="I1285" i="5"/>
  <c r="H1284" i="5"/>
  <c r="I1284" i="5"/>
  <c r="H1283" i="5"/>
  <c r="I1283" i="5"/>
  <c r="H1282" i="5"/>
  <c r="I1282" i="5"/>
  <c r="H1281" i="5"/>
  <c r="I1281" i="5"/>
  <c r="H1280" i="5"/>
  <c r="I1280" i="5"/>
  <c r="H1279" i="5"/>
  <c r="I1279" i="5"/>
  <c r="H1278" i="5"/>
  <c r="I1278" i="5"/>
  <c r="H1277" i="5"/>
  <c r="I1277" i="5"/>
  <c r="H1276" i="5" l="1"/>
  <c r="I1276" i="5"/>
  <c r="H1275" i="5"/>
  <c r="I1275" i="5"/>
  <c r="H1274" i="5"/>
  <c r="I1274" i="5"/>
  <c r="H1273" i="5"/>
  <c r="I1273" i="5"/>
  <c r="H1272" i="5"/>
  <c r="I1272" i="5"/>
  <c r="H1271" i="5"/>
  <c r="I1271" i="5"/>
  <c r="H1270" i="5"/>
  <c r="I1270" i="5"/>
  <c r="H1269" i="5"/>
  <c r="I1269" i="5"/>
  <c r="H1268" i="5"/>
  <c r="I1268" i="5"/>
  <c r="H1267" i="5"/>
  <c r="I1267" i="5"/>
  <c r="H1266" i="5"/>
  <c r="I1266" i="5"/>
  <c r="H1265" i="5"/>
  <c r="I1265" i="5"/>
  <c r="H1264" i="5"/>
  <c r="I1264" i="5"/>
  <c r="H1263" i="5"/>
  <c r="I1263" i="5"/>
  <c r="H1262" i="5"/>
  <c r="I1262" i="5"/>
  <c r="H1261" i="5"/>
  <c r="I1261" i="5"/>
  <c r="H1260" i="5"/>
  <c r="I1260" i="5"/>
  <c r="H1259" i="5"/>
  <c r="I1259" i="5"/>
  <c r="H1258" i="5"/>
  <c r="I1258" i="5"/>
  <c r="H1257" i="5"/>
  <c r="I1257" i="5"/>
  <c r="H1256" i="5"/>
  <c r="I1256" i="5"/>
  <c r="H1255" i="5"/>
  <c r="I1255" i="5"/>
  <c r="H1254" i="5"/>
  <c r="I1254" i="5"/>
  <c r="H1253" i="5"/>
  <c r="I1253" i="5"/>
  <c r="H1252" i="5"/>
  <c r="I1252" i="5"/>
  <c r="H1251" i="5"/>
  <c r="I1251" i="5"/>
  <c r="H1250" i="5"/>
  <c r="I1250" i="5"/>
  <c r="H1249" i="5"/>
  <c r="I1249" i="5"/>
  <c r="H1248" i="5" l="1"/>
  <c r="I1248" i="5"/>
  <c r="H1247" i="5"/>
  <c r="I1247" i="5"/>
  <c r="H1246" i="5"/>
  <c r="I1246" i="5"/>
  <c r="H1245" i="5" l="1"/>
  <c r="I1245" i="5"/>
  <c r="H1244" i="5"/>
  <c r="I1244" i="5"/>
  <c r="H1243" i="5"/>
  <c r="I1243" i="5"/>
  <c r="H1242" i="5"/>
  <c r="I1242" i="5"/>
  <c r="H1241" i="5"/>
  <c r="I1241" i="5"/>
  <c r="H1240" i="5"/>
  <c r="I1240" i="5"/>
  <c r="H1239" i="5"/>
  <c r="I1239" i="5"/>
  <c r="H1238" i="5"/>
  <c r="I1238" i="5"/>
  <c r="H1237" i="5"/>
  <c r="I1237" i="5"/>
  <c r="H1236" i="5"/>
  <c r="I1236" i="5"/>
  <c r="H1235" i="5"/>
  <c r="I1235" i="5"/>
  <c r="H1234" i="5"/>
  <c r="I1234" i="5"/>
  <c r="H1233" i="5"/>
  <c r="I1233" i="5"/>
  <c r="H1232" i="5"/>
  <c r="I1232" i="5"/>
  <c r="H1231" i="5"/>
  <c r="I1231" i="5"/>
  <c r="H1230" i="5"/>
  <c r="I1230" i="5"/>
  <c r="H1229" i="5"/>
  <c r="I1229" i="5"/>
  <c r="H1228" i="5"/>
  <c r="I1228" i="5"/>
  <c r="H1227" i="5"/>
  <c r="I1227" i="5"/>
  <c r="H1226" i="5"/>
  <c r="I1226" i="5"/>
  <c r="H1225" i="5"/>
  <c r="I1225" i="5"/>
  <c r="H1224" i="5"/>
  <c r="I1224" i="5"/>
  <c r="H1223" i="5" l="1"/>
  <c r="I1223" i="5"/>
  <c r="H1222" i="5"/>
  <c r="I1222" i="5"/>
  <c r="H1221" i="5"/>
  <c r="I1221" i="5"/>
  <c r="H1220" i="5"/>
  <c r="I1220" i="5"/>
  <c r="H1219" i="5"/>
  <c r="I1219" i="5"/>
  <c r="H1218" i="5"/>
  <c r="I1218" i="5"/>
  <c r="H1217" i="5"/>
  <c r="I1217" i="5"/>
  <c r="H1216" i="5"/>
  <c r="I1216" i="5"/>
  <c r="H1215" i="5"/>
  <c r="I1215" i="5"/>
  <c r="H1214" i="5"/>
  <c r="I1214" i="5"/>
  <c r="H1213" i="5"/>
  <c r="I1213" i="5"/>
  <c r="H1212" i="5"/>
  <c r="I1212" i="5"/>
  <c r="H1211" i="5"/>
  <c r="I1211" i="5"/>
  <c r="H1210" i="5"/>
  <c r="I1210" i="5"/>
  <c r="H1209" i="5"/>
  <c r="I1209" i="5"/>
  <c r="H1208" i="5" l="1"/>
  <c r="I1208" i="5"/>
  <c r="H1207" i="5"/>
  <c r="I1207" i="5"/>
  <c r="H1206" i="5"/>
  <c r="I1206" i="5"/>
  <c r="H1205" i="5"/>
  <c r="I1205" i="5"/>
  <c r="H1204" i="5"/>
  <c r="I1204" i="5"/>
  <c r="H1203" i="5"/>
  <c r="I1203" i="5"/>
  <c r="H1202" i="5"/>
  <c r="I1202" i="5"/>
  <c r="H1201" i="5"/>
  <c r="I1201" i="5"/>
  <c r="H1200" i="5"/>
  <c r="I1200" i="5"/>
  <c r="H1199" i="5"/>
  <c r="I1199" i="5"/>
  <c r="H1198" i="5"/>
  <c r="I1198" i="5"/>
  <c r="H1197" i="5"/>
  <c r="I1197" i="5"/>
  <c r="H1196" i="5"/>
  <c r="I1196" i="5"/>
  <c r="H1195" i="5"/>
  <c r="I1195" i="5"/>
  <c r="H1194" i="5"/>
  <c r="I1194" i="5"/>
  <c r="H1193" i="5"/>
  <c r="I1193" i="5"/>
  <c r="H1192" i="5"/>
  <c r="I1192" i="5"/>
  <c r="H1191" i="5"/>
  <c r="I1191" i="5"/>
  <c r="H1190" i="5"/>
  <c r="I1190" i="5"/>
  <c r="H1189" i="5"/>
  <c r="I1189" i="5"/>
  <c r="H1188" i="5"/>
  <c r="I1188" i="5"/>
  <c r="H1187" i="5"/>
  <c r="I1187" i="5"/>
  <c r="H1186" i="5"/>
  <c r="I1186" i="5"/>
  <c r="H1185" i="5"/>
  <c r="I1185" i="5"/>
  <c r="H1184" i="5"/>
  <c r="I1184" i="5"/>
  <c r="H1183" i="5"/>
  <c r="I1183" i="5"/>
  <c r="H1182" i="5"/>
  <c r="I1182" i="5"/>
  <c r="H1181" i="5"/>
  <c r="I1181" i="5"/>
  <c r="H1180" i="5"/>
  <c r="I1180" i="5"/>
  <c r="H1179" i="5"/>
  <c r="I1179" i="5"/>
  <c r="H1178" i="5"/>
  <c r="I1178" i="5"/>
  <c r="H1177" i="5"/>
  <c r="I1177" i="5"/>
  <c r="H1176" i="5"/>
  <c r="I1176" i="5"/>
  <c r="H1175" i="5"/>
  <c r="I1175" i="5"/>
  <c r="H1174" i="5"/>
  <c r="I1174" i="5"/>
  <c r="H1173" i="5"/>
  <c r="I1173" i="5"/>
  <c r="H1172" i="5"/>
  <c r="I1172" i="5"/>
  <c r="H1171" i="5"/>
  <c r="I1171" i="5"/>
  <c r="H1170" i="5"/>
  <c r="I1170" i="5"/>
  <c r="H1169" i="5"/>
  <c r="I1169" i="5"/>
  <c r="H1168" i="5"/>
  <c r="I1168" i="5"/>
  <c r="H1167" i="5"/>
  <c r="I1167" i="5"/>
  <c r="H1166" i="5"/>
  <c r="I1166" i="5"/>
  <c r="H1165" i="5"/>
  <c r="I1165" i="5"/>
  <c r="H1164" i="5"/>
  <c r="I1164" i="5"/>
  <c r="H1163" i="5"/>
  <c r="I1163" i="5"/>
  <c r="H1162" i="5"/>
  <c r="I1162" i="5"/>
  <c r="H1161" i="5"/>
  <c r="I1161" i="5"/>
  <c r="H1160" i="5"/>
  <c r="I1160" i="5"/>
  <c r="H1159" i="5"/>
  <c r="I1159" i="5"/>
  <c r="H1158" i="5"/>
  <c r="I1158" i="5"/>
  <c r="H1157" i="5"/>
  <c r="I1157" i="5"/>
  <c r="H1156" i="5"/>
  <c r="I1156" i="5"/>
  <c r="H1155" i="5"/>
  <c r="I1155" i="5"/>
  <c r="H1154" i="5"/>
  <c r="I1154" i="5"/>
  <c r="H1153" i="5"/>
  <c r="I1153" i="5"/>
  <c r="H1152" i="5"/>
  <c r="I1152" i="5"/>
  <c r="H1151" i="5"/>
  <c r="I1151" i="5"/>
  <c r="H1150" i="5"/>
  <c r="I1150" i="5"/>
  <c r="H1149" i="5"/>
  <c r="I1149" i="5"/>
  <c r="H1148" i="5"/>
  <c r="I1148" i="5"/>
  <c r="H1147" i="5"/>
  <c r="I1147" i="5"/>
  <c r="H1146" i="5"/>
  <c r="I1146" i="5"/>
  <c r="H1145" i="5"/>
  <c r="I1145" i="5"/>
  <c r="H1144" i="5"/>
  <c r="I1144" i="5"/>
  <c r="H1143" i="5"/>
  <c r="I1143" i="5"/>
  <c r="H1142" i="5"/>
  <c r="I1142" i="5"/>
  <c r="H1141" i="5"/>
  <c r="I1141" i="5"/>
  <c r="H1140" i="5"/>
  <c r="I1140" i="5"/>
  <c r="H1139" i="5"/>
  <c r="I1139" i="5"/>
  <c r="H1138" i="5"/>
  <c r="I1138" i="5"/>
  <c r="H1137" i="5"/>
  <c r="I1137" i="5"/>
  <c r="H1136" i="5"/>
  <c r="I1136" i="5"/>
  <c r="H1135" i="5"/>
  <c r="I1135" i="5"/>
  <c r="H1134" i="5"/>
  <c r="I1134" i="5"/>
  <c r="H1133" i="5"/>
  <c r="I1133" i="5"/>
  <c r="H1132" i="5"/>
  <c r="I1132" i="5"/>
  <c r="H1131" i="5"/>
  <c r="I1131" i="5"/>
  <c r="H1130" i="5"/>
  <c r="I1130" i="5"/>
  <c r="H1129" i="5"/>
  <c r="I1129" i="5"/>
  <c r="H1128" i="5"/>
  <c r="I1128" i="5"/>
  <c r="H1127" i="5"/>
  <c r="I1127" i="5"/>
  <c r="H1126" i="5"/>
  <c r="I1126" i="5"/>
  <c r="H1125" i="5"/>
  <c r="I1125" i="5"/>
  <c r="H1124" i="5"/>
  <c r="I1124" i="5"/>
  <c r="H1123" i="5"/>
  <c r="I1123" i="5"/>
  <c r="H1122" i="5"/>
  <c r="I1122" i="5"/>
  <c r="H1121" i="5"/>
  <c r="I1121" i="5"/>
  <c r="H1087" i="5"/>
  <c r="I1087" i="5"/>
  <c r="H1053" i="5"/>
  <c r="I1053" i="5"/>
  <c r="H1052" i="5"/>
  <c r="I1052" i="5"/>
  <c r="H1037" i="5"/>
  <c r="I1037" i="5"/>
  <c r="H1065" i="5"/>
  <c r="I1065" i="5"/>
  <c r="H1064" i="5"/>
  <c r="I1064" i="5"/>
  <c r="H1120" i="5"/>
  <c r="I1120" i="5"/>
  <c r="H1119" i="5"/>
  <c r="I1119" i="5"/>
  <c r="H1112" i="5"/>
  <c r="H1113" i="5"/>
  <c r="H1114" i="5"/>
  <c r="H1115" i="5"/>
  <c r="H1116" i="5"/>
  <c r="H1117" i="5"/>
  <c r="H1118" i="5"/>
  <c r="I1112" i="5"/>
  <c r="I1113" i="5"/>
  <c r="I1114" i="5"/>
  <c r="I1115" i="5"/>
  <c r="I1116" i="5"/>
  <c r="I1117" i="5"/>
  <c r="I1118" i="5"/>
  <c r="H1111" i="5"/>
  <c r="I1111" i="5"/>
  <c r="H1110" i="5"/>
  <c r="I1110" i="5"/>
  <c r="H1109" i="5"/>
  <c r="I1109" i="5"/>
  <c r="H1108" i="5"/>
  <c r="I1108" i="5"/>
  <c r="H1107" i="5"/>
  <c r="I1107" i="5"/>
  <c r="H1106" i="5"/>
  <c r="I1106" i="5"/>
  <c r="H1105" i="5"/>
  <c r="I1105" i="5"/>
  <c r="H1104" i="5"/>
  <c r="I1104" i="5"/>
  <c r="H1103" i="5"/>
  <c r="I1103" i="5"/>
  <c r="H1102" i="5"/>
  <c r="I1102" i="5"/>
  <c r="H1101" i="5"/>
  <c r="I1101" i="5"/>
  <c r="H1100" i="5"/>
  <c r="I1100" i="5"/>
  <c r="H1099" i="5"/>
  <c r="I1099" i="5"/>
  <c r="I1091" i="5"/>
  <c r="H1091" i="5"/>
  <c r="H1090" i="5"/>
  <c r="H1092" i="5"/>
  <c r="H1093" i="5"/>
  <c r="H1094" i="5"/>
  <c r="H1095" i="5"/>
  <c r="H1096" i="5"/>
  <c r="H1097" i="5"/>
  <c r="H1098" i="5"/>
  <c r="I1090" i="5"/>
  <c r="I1092" i="5"/>
  <c r="I1093" i="5"/>
  <c r="I1094" i="5"/>
  <c r="I1095" i="5"/>
  <c r="I1096" i="5"/>
  <c r="I1097" i="5"/>
  <c r="I1098" i="5"/>
  <c r="H1089" i="5"/>
  <c r="I1089" i="5"/>
  <c r="H1088" i="5"/>
  <c r="I1088" i="5"/>
  <c r="H1086" i="5"/>
  <c r="I1086" i="5"/>
  <c r="H1085" i="5"/>
  <c r="I1085" i="5"/>
  <c r="H1079" i="5" l="1"/>
  <c r="H1080" i="5"/>
  <c r="H1081" i="5"/>
  <c r="H1082" i="5"/>
  <c r="H1083" i="5"/>
  <c r="H1084" i="5"/>
  <c r="I1079" i="5"/>
  <c r="I1080" i="5"/>
  <c r="I1081" i="5"/>
  <c r="I1082" i="5"/>
  <c r="I1083" i="5"/>
  <c r="I1084" i="5"/>
  <c r="H1078" i="5"/>
  <c r="I1078" i="5"/>
  <c r="H1077" i="5"/>
  <c r="I1077" i="5"/>
  <c r="H1076" i="5"/>
  <c r="I1076" i="5"/>
  <c r="H1075" i="5"/>
  <c r="I1075" i="5"/>
  <c r="H1074" i="5"/>
  <c r="I1074" i="5"/>
  <c r="H1073" i="5"/>
  <c r="I1073" i="5"/>
  <c r="H1072" i="5"/>
  <c r="I1072" i="5"/>
  <c r="H1068" i="5"/>
  <c r="H1069" i="5"/>
  <c r="H1070" i="5"/>
  <c r="H1071" i="5"/>
  <c r="I1068" i="5"/>
  <c r="I1069" i="5"/>
  <c r="I1070" i="5"/>
  <c r="I1071" i="5"/>
  <c r="H1067" i="5"/>
  <c r="I1067" i="5"/>
  <c r="H1066" i="5"/>
  <c r="I1066" i="5"/>
  <c r="H1063" i="5"/>
  <c r="I1063" i="5"/>
  <c r="H1062" i="5"/>
  <c r="I1062" i="5"/>
  <c r="H1057" i="5"/>
  <c r="H1058" i="5"/>
  <c r="H1059" i="5"/>
  <c r="H1060" i="5"/>
  <c r="H1061" i="5"/>
  <c r="I1057" i="5"/>
  <c r="I1058" i="5"/>
  <c r="I1059" i="5"/>
  <c r="I1060" i="5"/>
  <c r="I1061" i="5"/>
  <c r="H1056" i="5"/>
  <c r="I1056" i="5"/>
  <c r="H1055" i="5"/>
  <c r="I1055" i="5"/>
  <c r="H1054" i="5"/>
  <c r="I1054" i="5"/>
  <c r="H1051" i="5"/>
  <c r="I1051" i="5"/>
  <c r="H1050" i="5"/>
  <c r="I1050" i="5"/>
  <c r="H1049" i="5"/>
  <c r="I1049" i="5"/>
  <c r="H1048" i="5"/>
  <c r="I1048" i="5"/>
  <c r="H1047" i="5"/>
  <c r="I1047" i="5"/>
  <c r="H1046" i="5"/>
  <c r="I1046" i="5"/>
  <c r="H1045" i="5"/>
  <c r="I1045" i="5"/>
  <c r="H1044" i="5"/>
  <c r="I1044" i="5"/>
  <c r="H1043" i="5"/>
  <c r="I1043" i="5"/>
  <c r="H1042" i="5"/>
  <c r="I1042" i="5"/>
  <c r="H1041" i="5"/>
  <c r="I1041" i="5"/>
  <c r="H1040" i="5"/>
  <c r="I1040" i="5"/>
  <c r="H1039" i="5"/>
  <c r="I1039" i="5"/>
  <c r="H1038" i="5"/>
  <c r="I1038" i="5"/>
  <c r="H1036" i="5"/>
  <c r="I1036" i="5"/>
  <c r="H980" i="5"/>
  <c r="I980" i="5"/>
  <c r="H978" i="5"/>
  <c r="I978" i="5"/>
  <c r="H979" i="5"/>
  <c r="I979" i="5"/>
  <c r="H1000" i="5"/>
  <c r="I1000" i="5"/>
  <c r="H996" i="5"/>
  <c r="I996" i="5"/>
  <c r="H981" i="5"/>
  <c r="I981" i="5"/>
  <c r="H1035" i="5"/>
  <c r="I1035" i="5"/>
  <c r="H1034" i="5"/>
  <c r="I1034" i="5"/>
  <c r="H1033" i="5"/>
  <c r="I1033" i="5"/>
  <c r="H1032" i="5"/>
  <c r="I1032" i="5"/>
  <c r="H1031" i="5"/>
  <c r="I1031" i="5"/>
  <c r="H1030" i="5"/>
  <c r="I1030" i="5"/>
  <c r="H1029" i="5"/>
  <c r="I1029" i="5"/>
  <c r="H1028" i="5"/>
  <c r="I1028" i="5"/>
  <c r="H1027" i="5" l="1"/>
  <c r="I1027" i="5"/>
  <c r="H1017" i="5"/>
  <c r="H1018" i="5"/>
  <c r="H1019" i="5"/>
  <c r="H1020" i="5"/>
  <c r="H1021" i="5"/>
  <c r="H1022" i="5"/>
  <c r="H1023" i="5"/>
  <c r="H1024" i="5"/>
  <c r="H1025" i="5"/>
  <c r="H1026" i="5"/>
  <c r="I1017" i="5"/>
  <c r="I1018" i="5"/>
  <c r="I1019" i="5"/>
  <c r="I1020" i="5"/>
  <c r="I1021" i="5"/>
  <c r="I1022" i="5"/>
  <c r="I1023" i="5"/>
  <c r="I1024" i="5"/>
  <c r="I1025" i="5"/>
  <c r="I1026" i="5"/>
  <c r="H1016" i="5"/>
  <c r="I1016" i="5"/>
  <c r="H1011" i="5"/>
  <c r="H1012" i="5"/>
  <c r="H1013" i="5"/>
  <c r="H1014" i="5"/>
  <c r="H1015" i="5"/>
  <c r="I1011" i="5"/>
  <c r="I1012" i="5"/>
  <c r="I1013" i="5"/>
  <c r="I1014" i="5"/>
  <c r="I1015" i="5"/>
  <c r="H1010" i="5"/>
  <c r="I1010" i="5"/>
  <c r="H1006" i="5"/>
  <c r="H1007" i="5"/>
  <c r="H1008" i="5"/>
  <c r="H1009" i="5"/>
  <c r="I1006" i="5"/>
  <c r="I1007" i="5"/>
  <c r="I1008" i="5"/>
  <c r="I1009" i="5"/>
  <c r="H1005" i="5"/>
  <c r="I1005" i="5"/>
  <c r="H1001" i="5"/>
  <c r="H1002" i="5"/>
  <c r="H1003" i="5"/>
  <c r="H1004" i="5"/>
  <c r="I1001" i="5"/>
  <c r="I1002" i="5"/>
  <c r="I1003" i="5"/>
  <c r="I1004" i="5"/>
  <c r="H993" i="5" l="1"/>
  <c r="H994" i="5"/>
  <c r="H995" i="5"/>
  <c r="H997" i="5"/>
  <c r="H998" i="5"/>
  <c r="H999" i="5"/>
  <c r="I993" i="5"/>
  <c r="I994" i="5"/>
  <c r="I995" i="5"/>
  <c r="I997" i="5"/>
  <c r="I998" i="5"/>
  <c r="I999" i="5"/>
  <c r="H992" i="5"/>
  <c r="I992" i="5"/>
  <c r="H977" i="5"/>
  <c r="I977" i="5"/>
  <c r="H976" i="5"/>
  <c r="I976" i="5"/>
  <c r="H975" i="5"/>
  <c r="I975" i="5"/>
  <c r="H958" i="5"/>
  <c r="I958" i="5"/>
  <c r="H974" i="5"/>
  <c r="I974" i="5"/>
  <c r="H973" i="5"/>
  <c r="I973" i="5"/>
  <c r="H972" i="5"/>
  <c r="I972" i="5"/>
  <c r="H959" i="5"/>
  <c r="I959" i="5"/>
  <c r="H957" i="5"/>
  <c r="I957" i="5"/>
  <c r="H956" i="5"/>
  <c r="I956" i="5"/>
  <c r="H949" i="5"/>
  <c r="H950" i="5"/>
  <c r="H951" i="5"/>
  <c r="H952" i="5"/>
  <c r="H953" i="5"/>
  <c r="H954" i="5"/>
  <c r="H955" i="5"/>
  <c r="I949" i="5"/>
  <c r="I950" i="5"/>
  <c r="I951" i="5"/>
  <c r="I952" i="5"/>
  <c r="I953" i="5"/>
  <c r="I954" i="5"/>
  <c r="I955" i="5"/>
  <c r="H948" i="5"/>
  <c r="I948" i="5"/>
  <c r="H947" i="5"/>
  <c r="I947" i="5"/>
  <c r="H946" i="5"/>
  <c r="I946" i="5"/>
  <c r="H945" i="5"/>
  <c r="I945" i="5"/>
  <c r="H940" i="5"/>
  <c r="H941" i="5"/>
  <c r="H942" i="5"/>
  <c r="H943" i="5"/>
  <c r="H944" i="5"/>
  <c r="I940" i="5"/>
  <c r="I941" i="5"/>
  <c r="I942" i="5"/>
  <c r="I943" i="5"/>
  <c r="I944" i="5"/>
  <c r="H939" i="5"/>
  <c r="I939" i="5"/>
  <c r="H929" i="5"/>
  <c r="I929" i="5"/>
  <c r="H928" i="5"/>
  <c r="I928" i="5"/>
  <c r="H927" i="5"/>
  <c r="I927" i="5"/>
  <c r="H926" i="5"/>
  <c r="I926" i="5"/>
  <c r="H921" i="5"/>
  <c r="H922" i="5"/>
  <c r="H923" i="5"/>
  <c r="H924" i="5"/>
  <c r="H925" i="5"/>
  <c r="I921" i="5"/>
  <c r="I922" i="5"/>
  <c r="I923" i="5"/>
  <c r="I924" i="5"/>
  <c r="I925" i="5"/>
  <c r="H920" i="5"/>
  <c r="I920" i="5"/>
  <c r="H853" i="5"/>
  <c r="I853" i="5"/>
  <c r="H854" i="5"/>
  <c r="I854" i="5"/>
  <c r="H919" i="5"/>
  <c r="I919" i="5"/>
  <c r="H918" i="5"/>
  <c r="I918" i="5"/>
  <c r="H917" i="5"/>
  <c r="I917" i="5"/>
  <c r="H916" i="5"/>
  <c r="I916" i="5"/>
  <c r="H915" i="5"/>
  <c r="I915" i="5"/>
  <c r="H914" i="5"/>
  <c r="I914" i="5"/>
  <c r="H913" i="5"/>
  <c r="I913" i="5"/>
  <c r="H912" i="5"/>
  <c r="I912" i="5"/>
  <c r="H911" i="5"/>
  <c r="H3" i="5"/>
  <c r="H4" i="5"/>
  <c r="H5" i="5"/>
  <c r="H6" i="5"/>
  <c r="H7" i="5"/>
  <c r="H8" i="5"/>
  <c r="H9" i="5"/>
  <c r="H10" i="5"/>
  <c r="H11" i="5"/>
  <c r="H12" i="5"/>
  <c r="H13" i="5"/>
  <c r="H14" i="5"/>
  <c r="H15" i="5"/>
  <c r="H16" i="5"/>
  <c r="H17" i="5"/>
  <c r="H18" i="5"/>
  <c r="H19" i="5"/>
  <c r="H20" i="5"/>
  <c r="H21" i="5"/>
  <c r="H22" i="5"/>
  <c r="H23" i="5"/>
  <c r="H24" i="5"/>
  <c r="H25" i="5"/>
  <c r="H26" i="5"/>
  <c r="H27" i="5"/>
  <c r="H28" i="5"/>
  <c r="H29" i="5"/>
  <c r="H30" i="5"/>
  <c r="H31" i="5"/>
  <c r="H32" i="5"/>
  <c r="H33" i="5"/>
  <c r="H34" i="5"/>
  <c r="H35" i="5"/>
  <c r="H36" i="5"/>
  <c r="H37" i="5"/>
  <c r="H38" i="5"/>
  <c r="H39" i="5"/>
  <c r="H40" i="5"/>
  <c r="H41" i="5"/>
  <c r="H42" i="5"/>
  <c r="H43" i="5"/>
  <c r="H44" i="5"/>
  <c r="H45" i="5"/>
  <c r="H46" i="5"/>
  <c r="H47" i="5"/>
  <c r="H48" i="5"/>
  <c r="H49" i="5"/>
  <c r="H50" i="5"/>
  <c r="H51" i="5"/>
  <c r="H52" i="5"/>
  <c r="H53" i="5"/>
  <c r="H54" i="5"/>
  <c r="H55" i="5"/>
  <c r="H56" i="5"/>
  <c r="H57" i="5"/>
  <c r="H58" i="5"/>
  <c r="H59" i="5"/>
  <c r="H60" i="5"/>
  <c r="H61" i="5"/>
  <c r="H62" i="5"/>
  <c r="H63" i="5"/>
  <c r="H64" i="5"/>
  <c r="H65" i="5"/>
  <c r="H66" i="5"/>
  <c r="H67" i="5"/>
  <c r="H68" i="5"/>
  <c r="H69" i="5"/>
  <c r="H70" i="5"/>
  <c r="H71" i="5"/>
  <c r="H72" i="5"/>
  <c r="H73" i="5"/>
  <c r="H74" i="5"/>
  <c r="H75" i="5"/>
  <c r="H76" i="5"/>
  <c r="H77" i="5"/>
  <c r="H78" i="5"/>
  <c r="H79" i="5"/>
  <c r="H80" i="5"/>
  <c r="H81" i="5"/>
  <c r="H82" i="5"/>
  <c r="H83" i="5"/>
  <c r="H84" i="5"/>
  <c r="H85" i="5"/>
  <c r="H86" i="5"/>
  <c r="H87" i="5"/>
  <c r="H88" i="5"/>
  <c r="H89" i="5"/>
  <c r="H90" i="5"/>
  <c r="H91" i="5"/>
  <c r="H92" i="5"/>
  <c r="H93" i="5"/>
  <c r="H94" i="5"/>
  <c r="H95" i="5"/>
  <c r="H96" i="5"/>
  <c r="H97" i="5"/>
  <c r="H98" i="5"/>
  <c r="H99" i="5"/>
  <c r="H100" i="5"/>
  <c r="H101" i="5"/>
  <c r="H102" i="5"/>
  <c r="H103" i="5"/>
  <c r="H104" i="5"/>
  <c r="H105" i="5"/>
  <c r="H106" i="5"/>
  <c r="H107" i="5"/>
  <c r="H108" i="5"/>
  <c r="H109" i="5"/>
  <c r="H110" i="5"/>
  <c r="H111" i="5"/>
  <c r="H112" i="5"/>
  <c r="H113" i="5"/>
  <c r="H114" i="5"/>
  <c r="H115" i="5"/>
  <c r="H116" i="5"/>
  <c r="H117" i="5"/>
  <c r="H118" i="5"/>
  <c r="H119" i="5"/>
  <c r="H120" i="5"/>
  <c r="H121" i="5"/>
  <c r="H122" i="5"/>
  <c r="H123" i="5"/>
  <c r="H124" i="5"/>
  <c r="H125" i="5"/>
  <c r="H126" i="5"/>
  <c r="H127" i="5"/>
  <c r="H128" i="5"/>
  <c r="H129" i="5"/>
  <c r="H130" i="5"/>
  <c r="H131" i="5"/>
  <c r="H132" i="5"/>
  <c r="H133" i="5"/>
  <c r="H134" i="5"/>
  <c r="H135" i="5"/>
  <c r="H136" i="5"/>
  <c r="H137" i="5"/>
  <c r="H138" i="5"/>
  <c r="H139" i="5"/>
  <c r="H140" i="5"/>
  <c r="H141" i="5"/>
  <c r="H142" i="5"/>
  <c r="H143" i="5"/>
  <c r="H144" i="5"/>
  <c r="H145" i="5"/>
  <c r="H146" i="5"/>
  <c r="H147" i="5"/>
  <c r="H148" i="5"/>
  <c r="H149" i="5"/>
  <c r="H150" i="5"/>
  <c r="H151" i="5"/>
  <c r="H152" i="5"/>
  <c r="H153" i="5"/>
  <c r="H154" i="5"/>
  <c r="H155" i="5"/>
  <c r="H156" i="5"/>
  <c r="H157" i="5"/>
  <c r="H158" i="5"/>
  <c r="H159" i="5"/>
  <c r="H160" i="5"/>
  <c r="H161" i="5"/>
  <c r="H162" i="5"/>
  <c r="H163" i="5"/>
  <c r="H164" i="5"/>
  <c r="H165" i="5"/>
  <c r="H166" i="5"/>
  <c r="H167" i="5"/>
  <c r="H168" i="5"/>
  <c r="H169" i="5"/>
  <c r="H170" i="5"/>
  <c r="H171" i="5"/>
  <c r="H172" i="5"/>
  <c r="H173" i="5"/>
  <c r="H174" i="5"/>
  <c r="H175" i="5"/>
  <c r="H176" i="5"/>
  <c r="H177" i="5"/>
  <c r="H178" i="5"/>
  <c r="H179" i="5"/>
  <c r="H180" i="5"/>
  <c r="H181" i="5"/>
  <c r="H182" i="5"/>
  <c r="H183" i="5"/>
  <c r="H184" i="5"/>
  <c r="H185" i="5"/>
  <c r="H186" i="5"/>
  <c r="H187" i="5"/>
  <c r="H188" i="5"/>
  <c r="H189" i="5"/>
  <c r="H190" i="5"/>
  <c r="H191" i="5"/>
  <c r="H192" i="5"/>
  <c r="H193" i="5"/>
  <c r="H194" i="5"/>
  <c r="H195" i="5"/>
  <c r="H196" i="5"/>
  <c r="H197" i="5"/>
  <c r="H198" i="5"/>
  <c r="H199" i="5"/>
  <c r="H200" i="5"/>
  <c r="H201" i="5"/>
  <c r="H202" i="5"/>
  <c r="H203" i="5"/>
  <c r="H204" i="5"/>
  <c r="H205" i="5"/>
  <c r="H206" i="5"/>
  <c r="H207" i="5"/>
  <c r="H208" i="5"/>
  <c r="H209" i="5"/>
  <c r="H210" i="5"/>
  <c r="H211" i="5"/>
  <c r="H212" i="5"/>
  <c r="H213" i="5"/>
  <c r="H214" i="5"/>
  <c r="H215" i="5"/>
  <c r="H216" i="5"/>
  <c r="H217" i="5"/>
  <c r="H218" i="5"/>
  <c r="H219" i="5"/>
  <c r="H220" i="5"/>
  <c r="H221" i="5"/>
  <c r="H222" i="5"/>
  <c r="H223" i="5"/>
  <c r="H224" i="5"/>
  <c r="H225" i="5"/>
  <c r="H226" i="5"/>
  <c r="H227" i="5"/>
  <c r="H228" i="5"/>
  <c r="H229" i="5"/>
  <c r="H230" i="5"/>
  <c r="H231" i="5"/>
  <c r="H232" i="5"/>
  <c r="H233" i="5"/>
  <c r="H234" i="5"/>
  <c r="H235" i="5"/>
  <c r="H236" i="5"/>
  <c r="H237" i="5"/>
  <c r="H238" i="5"/>
  <c r="H239" i="5"/>
  <c r="H240" i="5"/>
  <c r="H241" i="5"/>
  <c r="H242" i="5"/>
  <c r="H243" i="5"/>
  <c r="H244" i="5"/>
  <c r="H245" i="5"/>
  <c r="H246" i="5"/>
  <c r="H247" i="5"/>
  <c r="H248" i="5"/>
  <c r="H249" i="5"/>
  <c r="H250" i="5"/>
  <c r="H251" i="5"/>
  <c r="H252" i="5"/>
  <c r="H253" i="5"/>
  <c r="H254" i="5"/>
  <c r="H255" i="5"/>
  <c r="H256" i="5"/>
  <c r="H257" i="5"/>
  <c r="H258" i="5"/>
  <c r="H259" i="5"/>
  <c r="H260" i="5"/>
  <c r="H261" i="5"/>
  <c r="H262" i="5"/>
  <c r="H263" i="5"/>
  <c r="H264" i="5"/>
  <c r="H265" i="5"/>
  <c r="H266" i="5"/>
  <c r="H267" i="5"/>
  <c r="H268" i="5"/>
  <c r="H269" i="5"/>
  <c r="H270" i="5"/>
  <c r="H271" i="5"/>
  <c r="H272" i="5"/>
  <c r="H273" i="5"/>
  <c r="H274" i="5"/>
  <c r="H275" i="5"/>
  <c r="H276" i="5"/>
  <c r="H277" i="5"/>
  <c r="H278" i="5"/>
  <c r="H279" i="5"/>
  <c r="H280" i="5"/>
  <c r="H281" i="5"/>
  <c r="H282" i="5"/>
  <c r="H283" i="5"/>
  <c r="H284" i="5"/>
  <c r="H285" i="5"/>
  <c r="H286" i="5"/>
  <c r="H287" i="5"/>
  <c r="H288" i="5"/>
  <c r="H289" i="5"/>
  <c r="H290" i="5"/>
  <c r="H291" i="5"/>
  <c r="H292" i="5"/>
  <c r="H293" i="5"/>
  <c r="H294" i="5"/>
  <c r="H295" i="5"/>
  <c r="H296" i="5"/>
  <c r="H297" i="5"/>
  <c r="H298" i="5"/>
  <c r="H299" i="5"/>
  <c r="H300" i="5"/>
  <c r="H301" i="5"/>
  <c r="H302" i="5"/>
  <c r="H303" i="5"/>
  <c r="H304" i="5"/>
  <c r="H305" i="5"/>
  <c r="H306" i="5"/>
  <c r="H307" i="5"/>
  <c r="H308" i="5"/>
  <c r="H309" i="5"/>
  <c r="H310" i="5"/>
  <c r="H311" i="5"/>
  <c r="H312" i="5"/>
  <c r="H313" i="5"/>
  <c r="H314" i="5"/>
  <c r="H315" i="5"/>
  <c r="H316" i="5"/>
  <c r="H317" i="5"/>
  <c r="H318" i="5"/>
  <c r="H319" i="5"/>
  <c r="H320" i="5"/>
  <c r="H321" i="5"/>
  <c r="H322" i="5"/>
  <c r="H323" i="5"/>
  <c r="H324" i="5"/>
  <c r="H325" i="5"/>
  <c r="H326" i="5"/>
  <c r="H327" i="5"/>
  <c r="H328" i="5"/>
  <c r="H329" i="5"/>
  <c r="H330" i="5"/>
  <c r="H331" i="5"/>
  <c r="H332" i="5"/>
  <c r="H333" i="5"/>
  <c r="H334" i="5"/>
  <c r="H335" i="5"/>
  <c r="H336" i="5"/>
  <c r="H337" i="5"/>
  <c r="H338" i="5"/>
  <c r="H339" i="5"/>
  <c r="H340" i="5"/>
  <c r="H341" i="5"/>
  <c r="H342" i="5"/>
  <c r="H343" i="5"/>
  <c r="H344" i="5"/>
  <c r="H345" i="5"/>
  <c r="H346" i="5"/>
  <c r="H347" i="5"/>
  <c r="H348" i="5"/>
  <c r="H349" i="5"/>
  <c r="H350" i="5"/>
  <c r="H351" i="5"/>
  <c r="H352" i="5"/>
  <c r="H353" i="5"/>
  <c r="H354" i="5"/>
  <c r="H355" i="5"/>
  <c r="H356" i="5"/>
  <c r="H357" i="5"/>
  <c r="H358" i="5"/>
  <c r="H359" i="5"/>
  <c r="H360" i="5"/>
  <c r="H361" i="5"/>
  <c r="H362" i="5"/>
  <c r="H363" i="5"/>
  <c r="H364" i="5"/>
  <c r="H365" i="5"/>
  <c r="H366" i="5"/>
  <c r="H367" i="5"/>
  <c r="H368" i="5"/>
  <c r="H369" i="5"/>
  <c r="H370" i="5"/>
  <c r="H371" i="5"/>
  <c r="H372" i="5"/>
  <c r="H373" i="5"/>
  <c r="H374" i="5"/>
  <c r="H375" i="5"/>
  <c r="H376" i="5"/>
  <c r="H377" i="5"/>
  <c r="H378" i="5"/>
  <c r="H379" i="5"/>
  <c r="H380" i="5"/>
  <c r="H381" i="5"/>
  <c r="H382" i="5"/>
  <c r="H383" i="5"/>
  <c r="H384" i="5"/>
  <c r="H385" i="5"/>
  <c r="H386" i="5"/>
  <c r="H387" i="5"/>
  <c r="H388" i="5"/>
  <c r="H389" i="5"/>
  <c r="H390" i="5"/>
  <c r="H391" i="5"/>
  <c r="H392" i="5"/>
  <c r="H393" i="5"/>
  <c r="H394" i="5"/>
  <c r="H395" i="5"/>
  <c r="H396" i="5"/>
  <c r="H397" i="5"/>
  <c r="H398" i="5"/>
  <c r="H399" i="5"/>
  <c r="H400" i="5"/>
  <c r="H401" i="5"/>
  <c r="H402" i="5"/>
  <c r="H403" i="5"/>
  <c r="H404" i="5"/>
  <c r="H405" i="5"/>
  <c r="H406" i="5"/>
  <c r="H407" i="5"/>
  <c r="H408" i="5"/>
  <c r="H409" i="5"/>
  <c r="H410" i="5"/>
  <c r="H411" i="5"/>
  <c r="H412" i="5"/>
  <c r="H413" i="5"/>
  <c r="H414" i="5"/>
  <c r="H415" i="5"/>
  <c r="H416" i="5"/>
  <c r="H417" i="5"/>
  <c r="H418" i="5"/>
  <c r="H419" i="5"/>
  <c r="H420" i="5"/>
  <c r="H421" i="5"/>
  <c r="H422" i="5"/>
  <c r="H423" i="5"/>
  <c r="H424" i="5"/>
  <c r="H425" i="5"/>
  <c r="H426" i="5"/>
  <c r="H427" i="5"/>
  <c r="H428" i="5"/>
  <c r="H429" i="5"/>
  <c r="H430" i="5"/>
  <c r="H431" i="5"/>
  <c r="H432" i="5"/>
  <c r="H433" i="5"/>
  <c r="H434" i="5"/>
  <c r="H435" i="5"/>
  <c r="H436" i="5"/>
  <c r="H437" i="5"/>
  <c r="H438" i="5"/>
  <c r="H439" i="5"/>
  <c r="H440" i="5"/>
  <c r="H441" i="5"/>
  <c r="H442" i="5"/>
  <c r="H443" i="5"/>
  <c r="H444" i="5"/>
  <c r="H445" i="5"/>
  <c r="H446" i="5"/>
  <c r="H447" i="5"/>
  <c r="H448" i="5"/>
  <c r="H449" i="5"/>
  <c r="H450" i="5"/>
  <c r="H451" i="5"/>
  <c r="H452" i="5"/>
  <c r="H453" i="5"/>
  <c r="H454" i="5"/>
  <c r="H455" i="5"/>
  <c r="H456" i="5"/>
  <c r="H457" i="5"/>
  <c r="H458" i="5"/>
  <c r="H459" i="5"/>
  <c r="H460" i="5"/>
  <c r="H461" i="5"/>
  <c r="H462" i="5"/>
  <c r="H463" i="5"/>
  <c r="H464" i="5"/>
  <c r="H465" i="5"/>
  <c r="H466" i="5"/>
  <c r="H467" i="5"/>
  <c r="H468" i="5"/>
  <c r="H469" i="5"/>
  <c r="H470" i="5"/>
  <c r="H471" i="5"/>
  <c r="H472" i="5"/>
  <c r="H473" i="5"/>
  <c r="H474" i="5"/>
  <c r="H475" i="5"/>
  <c r="H476" i="5"/>
  <c r="H477" i="5"/>
  <c r="H478" i="5"/>
  <c r="H479" i="5"/>
  <c r="H480" i="5"/>
  <c r="H481" i="5"/>
  <c r="H482" i="5"/>
  <c r="H483" i="5"/>
  <c r="H484" i="5"/>
  <c r="H485" i="5"/>
  <c r="H486" i="5"/>
  <c r="H487" i="5"/>
  <c r="H488" i="5"/>
  <c r="H489" i="5"/>
  <c r="H490" i="5"/>
  <c r="H491" i="5"/>
  <c r="H492" i="5"/>
  <c r="H493" i="5"/>
  <c r="H494" i="5"/>
  <c r="H495" i="5"/>
  <c r="H496" i="5"/>
  <c r="H497" i="5"/>
  <c r="H498" i="5"/>
  <c r="H499" i="5"/>
  <c r="H500" i="5"/>
  <c r="H501" i="5"/>
  <c r="H502" i="5"/>
  <c r="H503" i="5"/>
  <c r="H504" i="5"/>
  <c r="H505" i="5"/>
  <c r="H506" i="5"/>
  <c r="H507" i="5"/>
  <c r="H508" i="5"/>
  <c r="H509" i="5"/>
  <c r="H510" i="5"/>
  <c r="H511" i="5"/>
  <c r="H512" i="5"/>
  <c r="H513" i="5"/>
  <c r="H514" i="5"/>
  <c r="H515" i="5"/>
  <c r="H516" i="5"/>
  <c r="H517" i="5"/>
  <c r="H518" i="5"/>
  <c r="H519" i="5"/>
  <c r="H520" i="5"/>
  <c r="H521" i="5"/>
  <c r="H522" i="5"/>
  <c r="H523" i="5"/>
  <c r="H524" i="5"/>
  <c r="H525" i="5"/>
  <c r="H526" i="5"/>
  <c r="H527" i="5"/>
  <c r="H528" i="5"/>
  <c r="H529" i="5"/>
  <c r="H530" i="5"/>
  <c r="H531" i="5"/>
  <c r="H532" i="5"/>
  <c r="H533" i="5"/>
  <c r="H534" i="5"/>
  <c r="H535" i="5"/>
  <c r="H536" i="5"/>
  <c r="H537" i="5"/>
  <c r="H538" i="5"/>
  <c r="H539" i="5"/>
  <c r="H540" i="5"/>
  <c r="H541" i="5"/>
  <c r="H542" i="5"/>
  <c r="H543" i="5"/>
  <c r="H544" i="5"/>
  <c r="H545" i="5"/>
  <c r="H546" i="5"/>
  <c r="H547" i="5"/>
  <c r="H548" i="5"/>
  <c r="H549" i="5"/>
  <c r="H550" i="5"/>
  <c r="H551" i="5"/>
  <c r="H552" i="5"/>
  <c r="H553" i="5"/>
  <c r="H554" i="5"/>
  <c r="H555" i="5"/>
  <c r="H556" i="5"/>
  <c r="H557" i="5"/>
  <c r="H558" i="5"/>
  <c r="H559" i="5"/>
  <c r="H560" i="5"/>
  <c r="H561" i="5"/>
  <c r="H562" i="5"/>
  <c r="H563" i="5"/>
  <c r="H564" i="5"/>
  <c r="H565" i="5"/>
  <c r="H566" i="5"/>
  <c r="H567" i="5"/>
  <c r="H568" i="5"/>
  <c r="H569" i="5"/>
  <c r="H570" i="5"/>
  <c r="H571" i="5"/>
  <c r="H572" i="5"/>
  <c r="H573" i="5"/>
  <c r="H574" i="5"/>
  <c r="H575" i="5"/>
  <c r="H576" i="5"/>
  <c r="H577" i="5"/>
  <c r="H578" i="5"/>
  <c r="H579" i="5"/>
  <c r="H580" i="5"/>
  <c r="H581" i="5"/>
  <c r="H582" i="5"/>
  <c r="H583" i="5"/>
  <c r="H584" i="5"/>
  <c r="H585" i="5"/>
  <c r="H586" i="5"/>
  <c r="H587" i="5"/>
  <c r="H588" i="5"/>
  <c r="H589" i="5"/>
  <c r="H590" i="5"/>
  <c r="H591" i="5"/>
  <c r="H592" i="5"/>
  <c r="H593" i="5"/>
  <c r="H594" i="5"/>
  <c r="H595" i="5"/>
  <c r="H596" i="5"/>
  <c r="H597" i="5"/>
  <c r="H598" i="5"/>
  <c r="H599" i="5"/>
  <c r="H600" i="5"/>
  <c r="H601" i="5"/>
  <c r="H602" i="5"/>
  <c r="H603" i="5"/>
  <c r="H604" i="5"/>
  <c r="H605" i="5"/>
  <c r="H606" i="5"/>
  <c r="H607" i="5"/>
  <c r="H608" i="5"/>
  <c r="H609" i="5"/>
  <c r="H610" i="5"/>
  <c r="H611" i="5"/>
  <c r="H612" i="5"/>
  <c r="H613" i="5"/>
  <c r="H614" i="5"/>
  <c r="H615" i="5"/>
  <c r="H616" i="5"/>
  <c r="H617" i="5"/>
  <c r="H618" i="5"/>
  <c r="H619" i="5"/>
  <c r="H620" i="5"/>
  <c r="H621" i="5"/>
  <c r="H622" i="5"/>
  <c r="H623" i="5"/>
  <c r="H624" i="5"/>
  <c r="H625" i="5"/>
  <c r="H626" i="5"/>
  <c r="H627" i="5"/>
  <c r="H628" i="5"/>
  <c r="H629" i="5"/>
  <c r="H630" i="5"/>
  <c r="H631" i="5"/>
  <c r="H632" i="5"/>
  <c r="H633" i="5"/>
  <c r="H634" i="5"/>
  <c r="H635" i="5"/>
  <c r="H636" i="5"/>
  <c r="H637" i="5"/>
  <c r="H638" i="5"/>
  <c r="H639" i="5"/>
  <c r="H640" i="5"/>
  <c r="H641" i="5"/>
  <c r="H642" i="5"/>
  <c r="H643" i="5"/>
  <c r="H644" i="5"/>
  <c r="H645" i="5"/>
  <c r="H646" i="5"/>
  <c r="H647" i="5"/>
  <c r="H648" i="5"/>
  <c r="H649" i="5"/>
  <c r="H650" i="5"/>
  <c r="H651" i="5"/>
  <c r="H652" i="5"/>
  <c r="H653" i="5"/>
  <c r="H654" i="5"/>
  <c r="H655" i="5"/>
  <c r="H656" i="5"/>
  <c r="H657" i="5"/>
  <c r="H658" i="5"/>
  <c r="H659" i="5"/>
  <c r="H660" i="5"/>
  <c r="H661" i="5"/>
  <c r="H662" i="5"/>
  <c r="H663" i="5"/>
  <c r="H664" i="5"/>
  <c r="H665" i="5"/>
  <c r="H666" i="5"/>
  <c r="H667" i="5"/>
  <c r="H668" i="5"/>
  <c r="H669" i="5"/>
  <c r="H670" i="5"/>
  <c r="H671" i="5"/>
  <c r="H672" i="5"/>
  <c r="H673" i="5"/>
  <c r="H674" i="5"/>
  <c r="H675" i="5"/>
  <c r="H676" i="5"/>
  <c r="H677" i="5"/>
  <c r="H678" i="5"/>
  <c r="H679" i="5"/>
  <c r="H680" i="5"/>
  <c r="H681" i="5"/>
  <c r="H682" i="5"/>
  <c r="H683" i="5"/>
  <c r="H684" i="5"/>
  <c r="H685" i="5"/>
  <c r="H686" i="5"/>
  <c r="H687" i="5"/>
  <c r="H688" i="5"/>
  <c r="H689" i="5"/>
  <c r="H690" i="5"/>
  <c r="H691" i="5"/>
  <c r="H692" i="5"/>
  <c r="H693" i="5"/>
  <c r="H694" i="5"/>
  <c r="H695" i="5"/>
  <c r="H696" i="5"/>
  <c r="H697" i="5"/>
  <c r="H698" i="5"/>
  <c r="H699" i="5"/>
  <c r="H700" i="5"/>
  <c r="H701" i="5"/>
  <c r="H702" i="5"/>
  <c r="H703" i="5"/>
  <c r="H704" i="5"/>
  <c r="H705" i="5"/>
  <c r="H706" i="5"/>
  <c r="H707" i="5"/>
  <c r="H708" i="5"/>
  <c r="H709" i="5"/>
  <c r="H710" i="5"/>
  <c r="H711" i="5"/>
  <c r="H712" i="5"/>
  <c r="H713" i="5"/>
  <c r="H714" i="5"/>
  <c r="H723" i="5"/>
  <c r="H724" i="5"/>
  <c r="H725" i="5"/>
  <c r="H726" i="5"/>
  <c r="H727" i="5"/>
  <c r="H728" i="5"/>
  <c r="H735" i="5"/>
  <c r="H736" i="5"/>
  <c r="H737" i="5"/>
  <c r="H738" i="5"/>
  <c r="H739" i="5"/>
  <c r="H740" i="5"/>
  <c r="H741" i="5"/>
  <c r="H742" i="5"/>
  <c r="H743" i="5"/>
  <c r="H744" i="5"/>
  <c r="H745" i="5"/>
  <c r="H746" i="5"/>
  <c r="H761" i="5"/>
  <c r="H762" i="5"/>
  <c r="H763" i="5"/>
  <c r="H764" i="5"/>
  <c r="H765" i="5"/>
  <c r="H766" i="5"/>
  <c r="H767" i="5"/>
  <c r="H768" i="5"/>
  <c r="H769" i="5"/>
  <c r="H770" i="5"/>
  <c r="H771" i="5"/>
  <c r="H772" i="5"/>
  <c r="H773" i="5"/>
  <c r="H774" i="5"/>
  <c r="H775" i="5"/>
  <c r="H776" i="5"/>
  <c r="H784" i="5"/>
  <c r="H785" i="5"/>
  <c r="H786" i="5"/>
  <c r="H787" i="5"/>
  <c r="H788" i="5"/>
  <c r="H789" i="5"/>
  <c r="H790" i="5"/>
  <c r="H791" i="5"/>
  <c r="H792" i="5"/>
  <c r="H793" i="5"/>
  <c r="H794" i="5"/>
  <c r="H795" i="5"/>
  <c r="H796" i="5"/>
  <c r="H797" i="5"/>
  <c r="H798" i="5"/>
  <c r="H799" i="5"/>
  <c r="H800" i="5"/>
  <c r="H801" i="5"/>
  <c r="H802" i="5"/>
  <c r="H803" i="5"/>
  <c r="H804" i="5"/>
  <c r="H805" i="5"/>
  <c r="H806" i="5"/>
  <c r="H807" i="5"/>
  <c r="H808" i="5"/>
  <c r="H809" i="5"/>
  <c r="H810" i="5"/>
  <c r="H811" i="5"/>
  <c r="H812" i="5"/>
  <c r="H813" i="5"/>
  <c r="H814" i="5"/>
  <c r="H818" i="5"/>
  <c r="H819" i="5"/>
  <c r="H822" i="5"/>
  <c r="H823" i="5"/>
  <c r="H824" i="5"/>
  <c r="H825" i="5"/>
  <c r="H826" i="5"/>
  <c r="H827" i="5"/>
  <c r="H828" i="5"/>
  <c r="H829" i="5"/>
  <c r="H830" i="5"/>
  <c r="H831" i="5"/>
  <c r="H832" i="5"/>
  <c r="H833" i="5"/>
  <c r="H834" i="5"/>
  <c r="H835" i="5"/>
  <c r="H836" i="5"/>
  <c r="H837" i="5"/>
  <c r="H838" i="5"/>
  <c r="H839" i="5"/>
  <c r="H840" i="5"/>
  <c r="H841" i="5"/>
  <c r="H842" i="5"/>
  <c r="H843" i="5"/>
  <c r="H844" i="5"/>
  <c r="H845" i="5"/>
  <c r="H846" i="5"/>
  <c r="H847" i="5"/>
  <c r="H848" i="5"/>
  <c r="H849" i="5"/>
  <c r="H850" i="5"/>
  <c r="H851" i="5"/>
  <c r="H852" i="5"/>
  <c r="H855" i="5"/>
  <c r="H856" i="5"/>
  <c r="H857" i="5"/>
  <c r="H858" i="5"/>
  <c r="H859" i="5"/>
  <c r="H860" i="5"/>
  <c r="H861" i="5"/>
  <c r="H862" i="5"/>
  <c r="H863" i="5"/>
  <c r="H864" i="5"/>
  <c r="H865" i="5"/>
  <c r="H866" i="5"/>
  <c r="H867" i="5"/>
  <c r="H868" i="5"/>
  <c r="H869" i="5"/>
  <c r="H870" i="5"/>
  <c r="H871" i="5"/>
  <c r="H872" i="5"/>
  <c r="H873" i="5"/>
  <c r="H874" i="5"/>
  <c r="H875" i="5"/>
  <c r="H876" i="5"/>
  <c r="H877" i="5"/>
  <c r="H882" i="5"/>
  <c r="H883" i="5"/>
  <c r="H884" i="5"/>
  <c r="H885" i="5"/>
  <c r="H886" i="5"/>
  <c r="H887" i="5"/>
  <c r="H888" i="5"/>
  <c r="H889" i="5"/>
  <c r="H890" i="5"/>
  <c r="H891" i="5"/>
  <c r="H892" i="5"/>
  <c r="H893" i="5"/>
  <c r="H894" i="5"/>
  <c r="H895" i="5"/>
  <c r="H896" i="5"/>
  <c r="H897" i="5"/>
  <c r="H898" i="5"/>
  <c r="H899" i="5"/>
  <c r="H900" i="5"/>
  <c r="H901" i="5"/>
  <c r="H902" i="5"/>
  <c r="H903" i="5"/>
  <c r="H904" i="5"/>
  <c r="H905" i="5"/>
  <c r="H906" i="5"/>
  <c r="H907" i="5"/>
  <c r="H908" i="5"/>
  <c r="H909" i="5"/>
  <c r="H910" i="5"/>
  <c r="I911" i="5"/>
  <c r="I889" i="5"/>
  <c r="I872" i="5"/>
  <c r="I876" i="5"/>
  <c r="I899" i="5" l="1"/>
  <c r="I895" i="5"/>
  <c r="I910" i="5" l="1"/>
  <c r="I909" i="5"/>
  <c r="I908" i="5"/>
  <c r="I894" i="5"/>
  <c r="I904" i="5"/>
  <c r="I905" i="5"/>
  <c r="I906" i="5"/>
  <c r="I907" i="5"/>
  <c r="I903" i="5"/>
  <c r="I902" i="5"/>
  <c r="I901" i="5"/>
  <c r="I900" i="5"/>
  <c r="I898" i="5"/>
  <c r="I897" i="5"/>
  <c r="I896" i="5"/>
  <c r="I893" i="5"/>
  <c r="I892" i="5"/>
  <c r="I891" i="5"/>
  <c r="I863" i="5"/>
  <c r="I862" i="5"/>
  <c r="I890" i="5"/>
  <c r="I888" i="5"/>
  <c r="I887" i="5"/>
  <c r="I886" i="5"/>
  <c r="I885" i="5"/>
  <c r="I884" i="5"/>
  <c r="I883" i="5"/>
  <c r="I882" i="5"/>
  <c r="I877" i="5"/>
  <c r="I875" i="5"/>
  <c r="I874" i="5"/>
  <c r="I873" i="5"/>
  <c r="I871" i="5"/>
  <c r="I870" i="5"/>
  <c r="I869" i="5"/>
  <c r="I868" i="5"/>
  <c r="I867" i="5"/>
  <c r="I866" i="5"/>
  <c r="I865" i="5"/>
  <c r="I864" i="5"/>
  <c r="I861" i="5"/>
  <c r="I860" i="5"/>
  <c r="I859" i="5"/>
  <c r="I858" i="5"/>
  <c r="I857" i="5"/>
  <c r="I856" i="5"/>
  <c r="I855" i="5"/>
  <c r="I852" i="5"/>
  <c r="I851" i="5"/>
  <c r="I850" i="5"/>
  <c r="I849" i="5"/>
  <c r="I848" i="5"/>
  <c r="I847" i="5"/>
  <c r="I846" i="5"/>
  <c r="I845" i="5"/>
  <c r="I844" i="5"/>
  <c r="I843" i="5"/>
  <c r="I842" i="5"/>
  <c r="I841" i="5"/>
  <c r="I840" i="5"/>
  <c r="I839" i="5"/>
  <c r="I838" i="5"/>
  <c r="I837" i="5"/>
  <c r="I836" i="5"/>
  <c r="I835" i="5"/>
  <c r="I825" i="5"/>
  <c r="I834" i="5"/>
  <c r="I833" i="5"/>
  <c r="I827" i="5"/>
  <c r="I828" i="5"/>
  <c r="I832" i="5"/>
  <c r="I831" i="5" l="1"/>
  <c r="I830" i="5"/>
  <c r="I823" i="5"/>
  <c r="I824" i="5"/>
  <c r="I826" i="5"/>
  <c r="I829" i="5"/>
  <c r="I822" i="5"/>
  <c r="EE199" i="8"/>
  <c r="EE198" i="8"/>
  <c r="EE197" i="8"/>
  <c r="EE196" i="8"/>
  <c r="EE195" i="8"/>
  <c r="EE194" i="8"/>
  <c r="EE193" i="8"/>
  <c r="EE192" i="8"/>
  <c r="EE191" i="8"/>
  <c r="EE190" i="8"/>
  <c r="EE189" i="8"/>
  <c r="EE188" i="8"/>
  <c r="EE187" i="8"/>
  <c r="EE186" i="8"/>
  <c r="EE185" i="8"/>
  <c r="EE184" i="8"/>
  <c r="EE183" i="8"/>
  <c r="EE182" i="8"/>
  <c r="EE181" i="8"/>
  <c r="EE180" i="8"/>
  <c r="EE179" i="8"/>
  <c r="EE178" i="8"/>
  <c r="EE177" i="8"/>
  <c r="EE176" i="8"/>
  <c r="EE175" i="8"/>
  <c r="EE174" i="8"/>
  <c r="EE173" i="8"/>
  <c r="EE172" i="8"/>
  <c r="EE171" i="8"/>
  <c r="EE170" i="8"/>
  <c r="EE169" i="8"/>
  <c r="EE168" i="8"/>
  <c r="EE167" i="8"/>
  <c r="EE166" i="8"/>
  <c r="EE165" i="8"/>
  <c r="EE164" i="8"/>
  <c r="EE163" i="8"/>
  <c r="EE162" i="8"/>
  <c r="EE161" i="8"/>
  <c r="EE160" i="8"/>
  <c r="EE159" i="8"/>
  <c r="EE158" i="8"/>
  <c r="EE157" i="8"/>
  <c r="EE156" i="8"/>
  <c r="EE155" i="8"/>
  <c r="EE154" i="8"/>
  <c r="EE153" i="8"/>
  <c r="EE152" i="8"/>
  <c r="EE151" i="8"/>
  <c r="EE150" i="8"/>
  <c r="EE149" i="8"/>
  <c r="EE148" i="8"/>
  <c r="EE147" i="8"/>
  <c r="EE146" i="8"/>
  <c r="EE145" i="8"/>
  <c r="EE144" i="8"/>
  <c r="EE143" i="8"/>
  <c r="EE142" i="8"/>
  <c r="EE141" i="8"/>
  <c r="EE140" i="8"/>
  <c r="EE139" i="8"/>
  <c r="EE138" i="8"/>
  <c r="EE137" i="8"/>
  <c r="EE136" i="8"/>
  <c r="EE135" i="8"/>
  <c r="EE134" i="8"/>
  <c r="EE133" i="8"/>
  <c r="EE132" i="8"/>
  <c r="EE131" i="8"/>
  <c r="EE130" i="8"/>
  <c r="EE129" i="8"/>
  <c r="EE128" i="8"/>
  <c r="EE127" i="8"/>
  <c r="EE126" i="8"/>
  <c r="EE125" i="8"/>
  <c r="EE124" i="8"/>
  <c r="EE123" i="8"/>
  <c r="EE122" i="8"/>
  <c r="EE121" i="8"/>
  <c r="EE120" i="8"/>
  <c r="EE119" i="8"/>
  <c r="EE118" i="8"/>
  <c r="EE117" i="8"/>
  <c r="EE116" i="8"/>
  <c r="EE115" i="8"/>
  <c r="EE114" i="8"/>
  <c r="EE113" i="8"/>
  <c r="EE112" i="8"/>
  <c r="EE111" i="8"/>
  <c r="EE110" i="8"/>
  <c r="EE109" i="8"/>
  <c r="EE108" i="8"/>
  <c r="EE107" i="8"/>
  <c r="EE106" i="8"/>
  <c r="EE105" i="8"/>
  <c r="EE104" i="8"/>
  <c r="EE103" i="8"/>
  <c r="EE102" i="8"/>
  <c r="EE101" i="8"/>
  <c r="EE100" i="8"/>
  <c r="EE99" i="8"/>
  <c r="EE98" i="8"/>
  <c r="EE97" i="8"/>
  <c r="EE96" i="8"/>
  <c r="EE95" i="8"/>
  <c r="EE94" i="8"/>
  <c r="EE93" i="8"/>
  <c r="EE92" i="8"/>
  <c r="EE91" i="8"/>
  <c r="EE90" i="8"/>
  <c r="EE89" i="8"/>
  <c r="EE88" i="8"/>
  <c r="EE87" i="8"/>
  <c r="EE86" i="8"/>
  <c r="EE85" i="8"/>
  <c r="EE84" i="8"/>
  <c r="EE83" i="8"/>
  <c r="EE82" i="8"/>
  <c r="EE81" i="8"/>
  <c r="EE80" i="8"/>
  <c r="EE79" i="8"/>
  <c r="EE78" i="8"/>
  <c r="EE77" i="8"/>
  <c r="EE76" i="8"/>
  <c r="EE75" i="8"/>
  <c r="EE74" i="8"/>
  <c r="EE73" i="8"/>
  <c r="EE72" i="8"/>
  <c r="EE71" i="8"/>
  <c r="EE70" i="8"/>
  <c r="EE69" i="8"/>
  <c r="EE68" i="8"/>
  <c r="EE67" i="8"/>
  <c r="EE66" i="8"/>
  <c r="EE65" i="8"/>
  <c r="EE64" i="8"/>
  <c r="EE63" i="8"/>
  <c r="EE62" i="8"/>
  <c r="EE61" i="8"/>
  <c r="EE60" i="8"/>
  <c r="EE59" i="8"/>
  <c r="EE58" i="8"/>
  <c r="EE57" i="8"/>
  <c r="EE56" i="8"/>
  <c r="EE55" i="8"/>
  <c r="EE54" i="8"/>
  <c r="EE53" i="8"/>
  <c r="EE52" i="8"/>
  <c r="EE51" i="8"/>
  <c r="EE50" i="8"/>
  <c r="EE49" i="8"/>
  <c r="EE48" i="8"/>
  <c r="EE47" i="8"/>
  <c r="EE46" i="8"/>
  <c r="EE45" i="8"/>
  <c r="EE44" i="8"/>
  <c r="EE43" i="8"/>
  <c r="EE42" i="8"/>
  <c r="EE41" i="8"/>
  <c r="EE40" i="8"/>
  <c r="EE39" i="8"/>
  <c r="EE38" i="8"/>
  <c r="EE37" i="8"/>
  <c r="EE36" i="8"/>
  <c r="EE35" i="8"/>
  <c r="EE34" i="8"/>
  <c r="EE33" i="8"/>
  <c r="EE32" i="8"/>
  <c r="EE31" i="8"/>
  <c r="EE30" i="8"/>
  <c r="EE29" i="8"/>
  <c r="EE28" i="8"/>
  <c r="EE27" i="8"/>
  <c r="EE26" i="8"/>
  <c r="EE25" i="8"/>
  <c r="EE24" i="8"/>
  <c r="EE23" i="8"/>
  <c r="EE22" i="8"/>
  <c r="EE21" i="8"/>
  <c r="EE20" i="8"/>
  <c r="EE19" i="8"/>
  <c r="EE18" i="8"/>
  <c r="EE17" i="8"/>
  <c r="EE16" i="8"/>
  <c r="EE15" i="8"/>
  <c r="EE14" i="8"/>
  <c r="EE13" i="8"/>
  <c r="EE12" i="8"/>
  <c r="EE11" i="8"/>
  <c r="EE10" i="8"/>
  <c r="EE9" i="8"/>
  <c r="EE8" i="8"/>
  <c r="EE7" i="8"/>
  <c r="EE6" i="8"/>
  <c r="EE5" i="8"/>
  <c r="EE4" i="8"/>
  <c r="EE3" i="8"/>
  <c r="I819" i="5"/>
  <c r="I818" i="5"/>
  <c r="I814" i="5"/>
  <c r="I813" i="5"/>
  <c r="I812" i="5"/>
  <c r="I811" i="5"/>
  <c r="I810" i="5"/>
  <c r="I809" i="5"/>
  <c r="I808" i="5"/>
  <c r="I807" i="5"/>
  <c r="I806" i="5"/>
  <c r="I805" i="5"/>
  <c r="I804" i="5"/>
  <c r="I803" i="5"/>
  <c r="I802" i="5"/>
  <c r="I801" i="5"/>
  <c r="I800" i="5"/>
  <c r="I799" i="5"/>
  <c r="I798" i="5"/>
  <c r="I797" i="5"/>
  <c r="I796" i="5"/>
  <c r="I795" i="5"/>
  <c r="I794" i="5"/>
  <c r="I793" i="5"/>
  <c r="I792" i="5"/>
  <c r="I791" i="5"/>
  <c r="I790" i="5"/>
  <c r="I789" i="5"/>
  <c r="I788" i="5"/>
  <c r="I787" i="5"/>
  <c r="I786" i="5"/>
  <c r="I785" i="5"/>
  <c r="I784" i="5"/>
  <c r="I776" i="5"/>
  <c r="I775" i="5"/>
  <c r="I774" i="5"/>
  <c r="I773" i="5"/>
  <c r="I772" i="5"/>
  <c r="I771" i="5"/>
  <c r="I770" i="5"/>
  <c r="I769" i="5"/>
  <c r="I768" i="5"/>
  <c r="I767" i="5"/>
  <c r="I766" i="5"/>
  <c r="I765" i="5"/>
  <c r="I764" i="5"/>
  <c r="I763" i="5"/>
  <c r="I762" i="5"/>
  <c r="I761" i="5"/>
  <c r="I746" i="5"/>
  <c r="I745" i="5"/>
  <c r="I744" i="5"/>
  <c r="I743" i="5"/>
  <c r="I742" i="5"/>
  <c r="I741" i="5"/>
  <c r="I740" i="5"/>
  <c r="I739" i="5"/>
  <c r="I738" i="5"/>
  <c r="I737" i="5"/>
  <c r="I736" i="5"/>
  <c r="I735" i="5"/>
  <c r="I728" i="5"/>
  <c r="I727" i="5"/>
  <c r="I726" i="5"/>
  <c r="I725" i="5"/>
  <c r="I724" i="5"/>
  <c r="I723" i="5"/>
  <c r="I714" i="5"/>
  <c r="I713" i="5"/>
  <c r="I712" i="5"/>
  <c r="I711" i="5"/>
  <c r="I710" i="5"/>
  <c r="I709" i="5"/>
  <c r="I708" i="5"/>
  <c r="I707" i="5"/>
  <c r="I706" i="5"/>
  <c r="I705" i="5"/>
  <c r="I704" i="5"/>
  <c r="I703" i="5"/>
  <c r="I702" i="5"/>
  <c r="I701" i="5"/>
  <c r="I700" i="5"/>
  <c r="I699" i="5"/>
  <c r="I698" i="5"/>
  <c r="I697" i="5"/>
  <c r="I696" i="5"/>
  <c r="I695" i="5"/>
  <c r="I694" i="5"/>
  <c r="I693" i="5"/>
  <c r="I692" i="5"/>
  <c r="I691" i="5"/>
  <c r="I690" i="5"/>
  <c r="I689" i="5"/>
  <c r="I688" i="5"/>
  <c r="I687" i="5"/>
  <c r="I686" i="5"/>
  <c r="I685" i="5"/>
  <c r="I684" i="5"/>
  <c r="I683" i="5"/>
  <c r="I682" i="5"/>
  <c r="I681" i="5"/>
  <c r="I680" i="5"/>
  <c r="I679" i="5"/>
  <c r="I678" i="5"/>
  <c r="I677" i="5"/>
  <c r="I676" i="5"/>
  <c r="I675" i="5"/>
  <c r="I674" i="5"/>
  <c r="I673" i="5"/>
  <c r="I672" i="5"/>
  <c r="I671" i="5"/>
  <c r="I670" i="5"/>
  <c r="I669" i="5"/>
  <c r="I668" i="5"/>
  <c r="I667" i="5"/>
  <c r="I666" i="5"/>
  <c r="I665" i="5"/>
  <c r="I664" i="5"/>
  <c r="I663" i="5"/>
  <c r="I662" i="5"/>
  <c r="I661" i="5"/>
  <c r="I660" i="5"/>
  <c r="I659" i="5"/>
  <c r="I658" i="5"/>
  <c r="I657" i="5"/>
  <c r="I656" i="5"/>
  <c r="I655" i="5"/>
  <c r="I654" i="5"/>
  <c r="I653" i="5"/>
  <c r="I652" i="5"/>
  <c r="I651" i="5"/>
  <c r="I650" i="5"/>
  <c r="I649" i="5"/>
  <c r="I648" i="5"/>
  <c r="I647" i="5"/>
  <c r="I646" i="5"/>
  <c r="I645" i="5"/>
  <c r="I644" i="5"/>
  <c r="I643" i="5"/>
  <c r="I642" i="5"/>
  <c r="I641" i="5"/>
  <c r="I640" i="5"/>
  <c r="I639" i="5"/>
  <c r="I638" i="5"/>
  <c r="I637" i="5"/>
  <c r="I636" i="5"/>
  <c r="I635" i="5"/>
  <c r="I634" i="5"/>
  <c r="I633" i="5"/>
  <c r="I632" i="5"/>
  <c r="I631" i="5"/>
  <c r="I630" i="5"/>
  <c r="I629" i="5"/>
  <c r="I628" i="5"/>
  <c r="I627" i="5"/>
  <c r="I626" i="5"/>
  <c r="I625" i="5"/>
  <c r="I624" i="5"/>
  <c r="I623" i="5"/>
  <c r="I622" i="5"/>
  <c r="I621" i="5"/>
  <c r="I620" i="5"/>
  <c r="I619" i="5"/>
  <c r="I618" i="5"/>
  <c r="I617" i="5"/>
  <c r="I616" i="5"/>
  <c r="I615" i="5"/>
  <c r="I614" i="5"/>
  <c r="I613" i="5"/>
  <c r="I612" i="5"/>
  <c r="I611" i="5"/>
  <c r="I610" i="5"/>
  <c r="I609" i="5"/>
  <c r="I608" i="5"/>
  <c r="I607" i="5"/>
  <c r="I606" i="5"/>
  <c r="I605" i="5"/>
  <c r="I604" i="5"/>
  <c r="I603" i="5"/>
  <c r="I602" i="5"/>
  <c r="I601" i="5"/>
  <c r="I600" i="5"/>
  <c r="I599" i="5"/>
  <c r="I598" i="5"/>
  <c r="I597" i="5"/>
  <c r="I596" i="5"/>
  <c r="I595" i="5"/>
  <c r="I594" i="5"/>
  <c r="I593" i="5"/>
  <c r="I592" i="5"/>
  <c r="I591" i="5"/>
  <c r="I590" i="5"/>
  <c r="I589" i="5"/>
  <c r="I588" i="5"/>
  <c r="I587" i="5"/>
  <c r="I586" i="5"/>
  <c r="I585" i="5"/>
  <c r="I584" i="5"/>
  <c r="I583" i="5"/>
  <c r="I582" i="5"/>
  <c r="I581" i="5"/>
  <c r="I580" i="5"/>
  <c r="I579" i="5"/>
  <c r="I578" i="5"/>
  <c r="I577" i="5"/>
  <c r="I576" i="5"/>
  <c r="I575" i="5"/>
  <c r="I574" i="5"/>
  <c r="I573" i="5"/>
  <c r="I572" i="5"/>
  <c r="I571" i="5"/>
  <c r="I570" i="5"/>
  <c r="I569" i="5"/>
  <c r="I568" i="5"/>
  <c r="I567" i="5"/>
  <c r="I566" i="5"/>
  <c r="I565" i="5"/>
  <c r="I564" i="5"/>
  <c r="I563" i="5"/>
  <c r="I562" i="5"/>
  <c r="I561" i="5"/>
  <c r="I560" i="5"/>
  <c r="I559" i="5"/>
  <c r="I558" i="5"/>
  <c r="I557" i="5"/>
  <c r="I556" i="5"/>
  <c r="I555" i="5"/>
  <c r="I554" i="5"/>
  <c r="I553" i="5"/>
  <c r="I552" i="5"/>
  <c r="I551" i="5"/>
  <c r="I550" i="5"/>
  <c r="I549" i="5"/>
  <c r="I548" i="5"/>
  <c r="I547" i="5"/>
  <c r="I546" i="5"/>
  <c r="I545" i="5"/>
  <c r="I544" i="5"/>
  <c r="I543" i="5"/>
  <c r="I542" i="5"/>
  <c r="I541" i="5"/>
  <c r="I540" i="5"/>
  <c r="I539" i="5"/>
  <c r="I538" i="5"/>
  <c r="I537" i="5"/>
  <c r="I536" i="5"/>
  <c r="I535" i="5"/>
  <c r="I534" i="5"/>
  <c r="I533" i="5"/>
  <c r="I532" i="5"/>
  <c r="I531" i="5"/>
  <c r="I530" i="5"/>
  <c r="I529" i="5"/>
  <c r="I528" i="5"/>
  <c r="I527" i="5"/>
  <c r="I526" i="5"/>
  <c r="I525" i="5"/>
  <c r="I524" i="5"/>
  <c r="I523" i="5"/>
  <c r="I522" i="5"/>
  <c r="I521" i="5"/>
  <c r="I520" i="5"/>
  <c r="I519" i="5"/>
  <c r="I518" i="5"/>
  <c r="I517" i="5"/>
  <c r="I516" i="5"/>
  <c r="I515" i="5"/>
  <c r="I514" i="5"/>
  <c r="I513" i="5"/>
  <c r="I512" i="5"/>
  <c r="I511" i="5"/>
  <c r="I510" i="5"/>
  <c r="I509" i="5"/>
  <c r="I508" i="5"/>
  <c r="I507" i="5"/>
  <c r="I506" i="5"/>
  <c r="I505" i="5"/>
  <c r="I504" i="5"/>
  <c r="I503" i="5"/>
  <c r="I502" i="5"/>
  <c r="I501" i="5"/>
  <c r="I500" i="5"/>
  <c r="I499" i="5"/>
  <c r="I498" i="5"/>
  <c r="I497" i="5"/>
  <c r="I496" i="5"/>
  <c r="I495" i="5"/>
  <c r="I494" i="5"/>
  <c r="I493" i="5"/>
  <c r="I492" i="5"/>
  <c r="I491" i="5"/>
  <c r="I490" i="5"/>
  <c r="I489" i="5"/>
  <c r="I488" i="5"/>
  <c r="I487" i="5"/>
  <c r="I486" i="5"/>
  <c r="I485" i="5"/>
  <c r="I484" i="5"/>
  <c r="I483" i="5"/>
  <c r="I482" i="5"/>
  <c r="I481" i="5"/>
  <c r="I480" i="5"/>
  <c r="I479" i="5"/>
  <c r="I478" i="5"/>
  <c r="I477" i="5"/>
  <c r="I476" i="5"/>
  <c r="I475" i="5"/>
  <c r="I474" i="5"/>
  <c r="I473" i="5"/>
  <c r="I472" i="5"/>
  <c r="I471" i="5"/>
  <c r="I470" i="5"/>
  <c r="I469" i="5"/>
  <c r="I468" i="5"/>
  <c r="I467" i="5"/>
  <c r="I466" i="5"/>
  <c r="I465" i="5"/>
  <c r="I464" i="5"/>
  <c r="I463" i="5"/>
  <c r="I462" i="5"/>
  <c r="I461" i="5"/>
  <c r="I460" i="5"/>
  <c r="I459" i="5"/>
  <c r="I458" i="5"/>
  <c r="I457" i="5"/>
  <c r="I456" i="5"/>
  <c r="I455" i="5"/>
  <c r="I454" i="5"/>
  <c r="I453" i="5"/>
  <c r="I452" i="5"/>
  <c r="I451" i="5"/>
  <c r="I450" i="5"/>
  <c r="I449" i="5"/>
  <c r="I448" i="5"/>
  <c r="I447" i="5"/>
  <c r="I446" i="5"/>
  <c r="I445" i="5"/>
  <c r="I444" i="5"/>
  <c r="I443" i="5"/>
  <c r="I442" i="5"/>
  <c r="I441" i="5"/>
  <c r="I440" i="5"/>
  <c r="I439" i="5"/>
  <c r="I438" i="5"/>
  <c r="I437" i="5"/>
  <c r="I436" i="5"/>
  <c r="I435" i="5"/>
  <c r="I434" i="5"/>
  <c r="I433" i="5"/>
  <c r="I432" i="5"/>
  <c r="I431" i="5"/>
  <c r="I430" i="5"/>
  <c r="I429" i="5"/>
  <c r="I428" i="5"/>
  <c r="I427" i="5"/>
  <c r="I426" i="5"/>
  <c r="I425" i="5"/>
  <c r="I424" i="5"/>
  <c r="I423" i="5"/>
  <c r="I422" i="5"/>
  <c r="I421" i="5"/>
  <c r="I420" i="5"/>
  <c r="I419" i="5"/>
  <c r="I418" i="5"/>
  <c r="I417" i="5"/>
  <c r="I416" i="5"/>
  <c r="I415" i="5"/>
  <c r="I414" i="5"/>
  <c r="I413" i="5"/>
  <c r="I412" i="5"/>
  <c r="I411" i="5"/>
  <c r="I410" i="5"/>
  <c r="I409" i="5"/>
  <c r="I408" i="5"/>
  <c r="I407" i="5"/>
  <c r="I406" i="5"/>
  <c r="I405" i="5"/>
  <c r="I404" i="5"/>
  <c r="I403" i="5"/>
  <c r="I402" i="5"/>
  <c r="I401" i="5"/>
  <c r="I400" i="5"/>
  <c r="I399" i="5"/>
  <c r="I398" i="5"/>
  <c r="I397" i="5"/>
  <c r="I396" i="5"/>
  <c r="I395" i="5"/>
  <c r="I394" i="5"/>
  <c r="I393" i="5"/>
  <c r="I392" i="5"/>
  <c r="I391" i="5"/>
  <c r="I390" i="5"/>
  <c r="I389" i="5"/>
  <c r="I388" i="5"/>
  <c r="I387" i="5"/>
  <c r="I386" i="5"/>
  <c r="I385" i="5"/>
  <c r="I384" i="5"/>
  <c r="I383" i="5"/>
  <c r="I382" i="5"/>
  <c r="I381" i="5"/>
  <c r="I380" i="5"/>
  <c r="I379" i="5"/>
  <c r="I378" i="5"/>
  <c r="I377" i="5"/>
  <c r="I376" i="5"/>
  <c r="I375" i="5"/>
  <c r="I374" i="5"/>
  <c r="I373" i="5"/>
  <c r="I372" i="5"/>
  <c r="I371" i="5"/>
  <c r="I370" i="5"/>
  <c r="I369" i="5"/>
  <c r="I368" i="5"/>
  <c r="I367" i="5"/>
  <c r="I366" i="5"/>
  <c r="I365" i="5"/>
  <c r="I364" i="5"/>
  <c r="I363" i="5"/>
  <c r="I362" i="5"/>
  <c r="I361" i="5"/>
  <c r="I360" i="5"/>
  <c r="I359" i="5"/>
  <c r="I358" i="5"/>
  <c r="I357" i="5"/>
  <c r="I356" i="5"/>
  <c r="I355" i="5"/>
  <c r="I354" i="5"/>
  <c r="I353" i="5"/>
  <c r="I352" i="5"/>
  <c r="I351" i="5"/>
  <c r="I350" i="5"/>
  <c r="I349" i="5"/>
  <c r="I348" i="5"/>
  <c r="I347" i="5"/>
  <c r="I346" i="5"/>
  <c r="I345" i="5"/>
  <c r="I344" i="5"/>
  <c r="I343" i="5"/>
  <c r="I342" i="5"/>
  <c r="I341" i="5"/>
  <c r="I340" i="5"/>
  <c r="I339" i="5"/>
  <c r="I338" i="5"/>
  <c r="I337" i="5"/>
  <c r="I336" i="5"/>
  <c r="I335" i="5"/>
  <c r="I334" i="5"/>
  <c r="I333" i="5"/>
  <c r="I332" i="5"/>
  <c r="I331" i="5"/>
  <c r="I330" i="5"/>
  <c r="I329" i="5"/>
  <c r="I328" i="5"/>
  <c r="I327" i="5"/>
  <c r="I326" i="5"/>
  <c r="I325" i="5"/>
  <c r="I324" i="5"/>
  <c r="I323" i="5"/>
  <c r="I322" i="5"/>
  <c r="I321" i="5"/>
  <c r="I320" i="5"/>
  <c r="I319" i="5"/>
  <c r="I318" i="5"/>
  <c r="I317" i="5"/>
  <c r="I316" i="5"/>
  <c r="I315" i="5"/>
  <c r="I314" i="5"/>
  <c r="I313" i="5"/>
  <c r="I312" i="5"/>
  <c r="I311" i="5"/>
  <c r="I310" i="5"/>
  <c r="I309" i="5"/>
  <c r="I308" i="5"/>
  <c r="I307" i="5"/>
  <c r="I306" i="5"/>
  <c r="I305" i="5"/>
  <c r="I304" i="5"/>
  <c r="I303" i="5"/>
  <c r="I302" i="5"/>
  <c r="I301" i="5"/>
  <c r="I300" i="5"/>
  <c r="I299" i="5"/>
  <c r="I298" i="5"/>
  <c r="I297" i="5"/>
  <c r="I296" i="5"/>
  <c r="I295" i="5"/>
  <c r="I294" i="5"/>
  <c r="I293" i="5"/>
  <c r="I292" i="5"/>
  <c r="I291" i="5"/>
  <c r="I290" i="5"/>
  <c r="I289" i="5"/>
  <c r="I288" i="5"/>
  <c r="I287" i="5"/>
  <c r="I286" i="5"/>
  <c r="I285" i="5"/>
  <c r="I284" i="5"/>
  <c r="I283" i="5"/>
  <c r="I282" i="5"/>
  <c r="I281" i="5"/>
  <c r="I280" i="5"/>
  <c r="I279" i="5"/>
  <c r="I278" i="5"/>
  <c r="I277" i="5"/>
  <c r="I276" i="5"/>
  <c r="I275" i="5"/>
  <c r="I274" i="5"/>
  <c r="I273" i="5"/>
  <c r="I272" i="5"/>
  <c r="I271" i="5"/>
  <c r="I270" i="5"/>
  <c r="I269" i="5"/>
  <c r="I268" i="5"/>
  <c r="I267" i="5"/>
  <c r="I266" i="5"/>
  <c r="I265" i="5"/>
  <c r="I264" i="5"/>
  <c r="I263" i="5"/>
  <c r="I262" i="5"/>
  <c r="I261" i="5"/>
  <c r="I260" i="5"/>
  <c r="I259" i="5"/>
  <c r="I258" i="5"/>
  <c r="I257" i="5"/>
  <c r="I256" i="5"/>
  <c r="I255" i="5"/>
  <c r="I254" i="5"/>
  <c r="I253" i="5"/>
  <c r="I252" i="5"/>
  <c r="I251" i="5"/>
  <c r="I250" i="5"/>
  <c r="I249" i="5"/>
  <c r="I248" i="5"/>
  <c r="I247" i="5"/>
  <c r="I246" i="5"/>
  <c r="I245" i="5"/>
  <c r="I244" i="5"/>
  <c r="I243" i="5"/>
  <c r="I242" i="5"/>
  <c r="I241" i="5"/>
  <c r="I240" i="5"/>
  <c r="I239" i="5"/>
  <c r="I238" i="5"/>
  <c r="I237" i="5"/>
  <c r="I236" i="5"/>
  <c r="I235" i="5"/>
  <c r="I234" i="5"/>
  <c r="I233" i="5"/>
  <c r="I232" i="5"/>
  <c r="I231" i="5"/>
  <c r="I230" i="5"/>
  <c r="I229" i="5"/>
  <c r="I228" i="5"/>
  <c r="I227" i="5"/>
  <c r="I226" i="5"/>
  <c r="I225" i="5"/>
  <c r="I224" i="5"/>
  <c r="I223" i="5"/>
  <c r="I222" i="5"/>
  <c r="I221" i="5"/>
  <c r="I220" i="5"/>
  <c r="I219" i="5"/>
  <c r="I218" i="5"/>
  <c r="I217" i="5"/>
  <c r="I216" i="5"/>
  <c r="I215" i="5"/>
  <c r="I214" i="5"/>
  <c r="I213" i="5"/>
  <c r="I212" i="5"/>
  <c r="I211" i="5"/>
  <c r="I210" i="5"/>
  <c r="I209" i="5"/>
  <c r="I208" i="5"/>
  <c r="I207" i="5"/>
  <c r="I206" i="5"/>
  <c r="I205" i="5"/>
  <c r="I204" i="5"/>
  <c r="I203" i="5"/>
  <c r="I202" i="5"/>
  <c r="I201" i="5"/>
  <c r="I200" i="5"/>
  <c r="I199" i="5"/>
  <c r="I198" i="5"/>
  <c r="I197" i="5"/>
  <c r="I196" i="5"/>
  <c r="I195" i="5"/>
  <c r="I194" i="5"/>
  <c r="I193" i="5"/>
  <c r="I192" i="5"/>
  <c r="I191" i="5"/>
  <c r="I190" i="5"/>
  <c r="I189" i="5"/>
  <c r="I188" i="5"/>
  <c r="I187" i="5"/>
  <c r="I186" i="5"/>
  <c r="I185" i="5"/>
  <c r="I184" i="5"/>
  <c r="I183" i="5"/>
  <c r="I182" i="5"/>
  <c r="I181" i="5"/>
  <c r="I180" i="5"/>
  <c r="I179" i="5"/>
  <c r="I178" i="5"/>
  <c r="I177" i="5"/>
  <c r="I176" i="5"/>
  <c r="I175" i="5"/>
  <c r="I174" i="5"/>
  <c r="I173" i="5"/>
  <c r="I172" i="5"/>
  <c r="I171" i="5"/>
  <c r="I170" i="5"/>
  <c r="I169" i="5"/>
  <c r="I168" i="5"/>
  <c r="I167" i="5"/>
  <c r="I166" i="5"/>
  <c r="I165" i="5"/>
  <c r="I164" i="5"/>
  <c r="I163" i="5"/>
  <c r="I162" i="5"/>
  <c r="I161" i="5"/>
  <c r="I160" i="5"/>
  <c r="I159" i="5"/>
  <c r="I158" i="5"/>
  <c r="I157" i="5"/>
  <c r="I156" i="5"/>
  <c r="I155" i="5"/>
  <c r="I154" i="5"/>
  <c r="I153" i="5"/>
  <c r="I152" i="5"/>
  <c r="I151" i="5"/>
  <c r="I150" i="5"/>
  <c r="I149" i="5"/>
  <c r="I148" i="5"/>
  <c r="I147" i="5"/>
  <c r="I146" i="5"/>
  <c r="I145" i="5"/>
  <c r="I144" i="5"/>
  <c r="I143" i="5"/>
  <c r="I142" i="5"/>
  <c r="I141" i="5"/>
  <c r="I140" i="5"/>
  <c r="I139" i="5"/>
  <c r="I138" i="5"/>
  <c r="I137" i="5"/>
  <c r="I136" i="5"/>
  <c r="I135" i="5"/>
  <c r="I134" i="5"/>
  <c r="I133" i="5"/>
  <c r="I132" i="5"/>
  <c r="I131" i="5"/>
  <c r="I130" i="5"/>
  <c r="I129" i="5"/>
  <c r="I128" i="5"/>
  <c r="I127" i="5"/>
  <c r="I126" i="5"/>
  <c r="I125" i="5"/>
  <c r="I124" i="5"/>
  <c r="I123" i="5"/>
  <c r="I122" i="5"/>
  <c r="I121" i="5"/>
  <c r="I120" i="5"/>
  <c r="I119" i="5"/>
  <c r="I118" i="5"/>
  <c r="I117" i="5"/>
  <c r="I116" i="5"/>
  <c r="I115" i="5"/>
  <c r="I114" i="5"/>
  <c r="I113" i="5"/>
  <c r="I112" i="5"/>
  <c r="I111" i="5"/>
  <c r="I110" i="5"/>
  <c r="I109" i="5"/>
  <c r="I108" i="5"/>
  <c r="I107" i="5"/>
  <c r="I106" i="5"/>
  <c r="I105" i="5"/>
  <c r="I104" i="5"/>
  <c r="I103" i="5"/>
  <c r="I102" i="5"/>
  <c r="I101" i="5"/>
  <c r="I100" i="5"/>
  <c r="I99" i="5"/>
  <c r="I98" i="5"/>
  <c r="I97" i="5"/>
  <c r="I96" i="5"/>
  <c r="I95" i="5"/>
  <c r="I94" i="5"/>
  <c r="I93" i="5"/>
  <c r="I92" i="5"/>
  <c r="I91" i="5"/>
  <c r="I90" i="5"/>
  <c r="I89" i="5"/>
  <c r="I88" i="5"/>
  <c r="I87" i="5"/>
  <c r="I86" i="5"/>
  <c r="I85" i="5"/>
  <c r="I84" i="5"/>
  <c r="I83" i="5"/>
  <c r="I82" i="5"/>
  <c r="I81" i="5"/>
  <c r="I80" i="5"/>
  <c r="I79" i="5"/>
  <c r="I78" i="5"/>
  <c r="I77" i="5"/>
  <c r="I76" i="5"/>
  <c r="I75" i="5"/>
  <c r="I74" i="5"/>
  <c r="I73" i="5"/>
  <c r="I72" i="5"/>
  <c r="I71" i="5"/>
  <c r="I70" i="5"/>
  <c r="I69" i="5"/>
  <c r="I68" i="5"/>
  <c r="I67" i="5"/>
  <c r="I66" i="5"/>
  <c r="I65" i="5"/>
  <c r="I64" i="5"/>
  <c r="I63" i="5"/>
  <c r="I62" i="5"/>
  <c r="I61" i="5"/>
  <c r="I60" i="5"/>
  <c r="I59" i="5"/>
  <c r="I58" i="5"/>
  <c r="I57" i="5"/>
  <c r="I56" i="5"/>
  <c r="I55" i="5"/>
  <c r="I54" i="5"/>
  <c r="I53" i="5"/>
  <c r="I52" i="5"/>
  <c r="I51" i="5"/>
  <c r="I50" i="5"/>
  <c r="I49" i="5"/>
  <c r="I48" i="5"/>
  <c r="I47" i="5"/>
  <c r="I46" i="5"/>
  <c r="I45" i="5"/>
  <c r="I44" i="5"/>
  <c r="I43" i="5"/>
  <c r="I42" i="5"/>
  <c r="I41" i="5"/>
  <c r="I40" i="5"/>
  <c r="I39" i="5"/>
  <c r="I38" i="5"/>
  <c r="I37" i="5"/>
  <c r="I36" i="5"/>
  <c r="I35" i="5"/>
  <c r="I34" i="5"/>
  <c r="I33" i="5"/>
  <c r="I32" i="5"/>
  <c r="I31" i="5"/>
  <c r="I30" i="5"/>
  <c r="I29" i="5"/>
  <c r="I28" i="5"/>
  <c r="I27" i="5"/>
  <c r="I26" i="5"/>
  <c r="I25" i="5"/>
  <c r="I24" i="5"/>
  <c r="I23" i="5"/>
  <c r="I22" i="5"/>
  <c r="I21" i="5"/>
  <c r="I20" i="5"/>
  <c r="I19" i="5"/>
  <c r="I18" i="5"/>
  <c r="I17" i="5"/>
  <c r="I16" i="5"/>
  <c r="I15" i="5"/>
  <c r="I14" i="5"/>
  <c r="I13" i="5"/>
  <c r="I12" i="5"/>
  <c r="I11" i="5"/>
  <c r="I10" i="5"/>
  <c r="I9" i="5"/>
  <c r="I8" i="5"/>
  <c r="I7" i="5"/>
  <c r="I6" i="5"/>
  <c r="I5" i="5"/>
  <c r="I4" i="5"/>
  <c r="I3" i="5"/>
</calcChain>
</file>

<file path=xl/metadata.xml><?xml version="1.0" encoding="utf-8"?>
<metadata xmlns="http://schemas.openxmlformats.org/spreadsheetml/2006/main" xmlns:xlrd="http://schemas.microsoft.com/office/spreadsheetml/2017/richdata">
  <metadataTypes count="1">
    <metadataType name="XLRICHVALUE" minSupportedVersion="120000" copy="1" pasteAll="1" pasteValues="1" merge="1" splitFirst="1" rowColShift="1" clearFormats="1" clearComments="1" assign="1" coerce="1"/>
  </metadataTypes>
  <futureMetadata name="XLRICHVALUE" count="63">
    <bk>
      <extLst>
        <ext uri="{3e2802c4-a4d2-4d8b-9148-e3be6c30e623}">
          <xlrd:rvb i="0"/>
        </ext>
      </extLst>
    </bk>
    <bk>
      <extLst>
        <ext uri="{3e2802c4-a4d2-4d8b-9148-e3be6c30e623}">
          <xlrd:rvb i="1"/>
        </ext>
      </extLst>
    </bk>
    <bk>
      <extLst>
        <ext uri="{3e2802c4-a4d2-4d8b-9148-e3be6c30e623}">
          <xlrd:rvb i="2"/>
        </ext>
      </extLst>
    </bk>
    <bk>
      <extLst>
        <ext uri="{3e2802c4-a4d2-4d8b-9148-e3be6c30e623}">
          <xlrd:rvb i="3"/>
        </ext>
      </extLst>
    </bk>
    <bk>
      <extLst>
        <ext uri="{3e2802c4-a4d2-4d8b-9148-e3be6c30e623}">
          <xlrd:rvb i="4"/>
        </ext>
      </extLst>
    </bk>
    <bk>
      <extLst>
        <ext uri="{3e2802c4-a4d2-4d8b-9148-e3be6c30e623}">
          <xlrd:rvb i="5"/>
        </ext>
      </extLst>
    </bk>
    <bk>
      <extLst>
        <ext uri="{3e2802c4-a4d2-4d8b-9148-e3be6c30e623}">
          <xlrd:rvb i="6"/>
        </ext>
      </extLst>
    </bk>
    <bk>
      <extLst>
        <ext uri="{3e2802c4-a4d2-4d8b-9148-e3be6c30e623}">
          <xlrd:rvb i="7"/>
        </ext>
      </extLst>
    </bk>
    <bk>
      <extLst>
        <ext uri="{3e2802c4-a4d2-4d8b-9148-e3be6c30e623}">
          <xlrd:rvb i="8"/>
        </ext>
      </extLst>
    </bk>
    <bk>
      <extLst>
        <ext uri="{3e2802c4-a4d2-4d8b-9148-e3be6c30e623}">
          <xlrd:rvb i="9"/>
        </ext>
      </extLst>
    </bk>
    <bk>
      <extLst>
        <ext uri="{3e2802c4-a4d2-4d8b-9148-e3be6c30e623}">
          <xlrd:rvb i="10"/>
        </ext>
      </extLst>
    </bk>
    <bk>
      <extLst>
        <ext uri="{3e2802c4-a4d2-4d8b-9148-e3be6c30e623}">
          <xlrd:rvb i="11"/>
        </ext>
      </extLst>
    </bk>
    <bk>
      <extLst>
        <ext uri="{3e2802c4-a4d2-4d8b-9148-e3be6c30e623}">
          <xlrd:rvb i="12"/>
        </ext>
      </extLst>
    </bk>
    <bk>
      <extLst>
        <ext uri="{3e2802c4-a4d2-4d8b-9148-e3be6c30e623}">
          <xlrd:rvb i="13"/>
        </ext>
      </extLst>
    </bk>
    <bk>
      <extLst>
        <ext uri="{3e2802c4-a4d2-4d8b-9148-e3be6c30e623}">
          <xlrd:rvb i="14"/>
        </ext>
      </extLst>
    </bk>
    <bk>
      <extLst>
        <ext uri="{3e2802c4-a4d2-4d8b-9148-e3be6c30e623}">
          <xlrd:rvb i="15"/>
        </ext>
      </extLst>
    </bk>
    <bk>
      <extLst>
        <ext uri="{3e2802c4-a4d2-4d8b-9148-e3be6c30e623}">
          <xlrd:rvb i="16"/>
        </ext>
      </extLst>
    </bk>
    <bk>
      <extLst>
        <ext uri="{3e2802c4-a4d2-4d8b-9148-e3be6c30e623}">
          <xlrd:rvb i="17"/>
        </ext>
      </extLst>
    </bk>
    <bk>
      <extLst>
        <ext uri="{3e2802c4-a4d2-4d8b-9148-e3be6c30e623}">
          <xlrd:rvb i="18"/>
        </ext>
      </extLst>
    </bk>
    <bk>
      <extLst>
        <ext uri="{3e2802c4-a4d2-4d8b-9148-e3be6c30e623}">
          <xlrd:rvb i="19"/>
        </ext>
      </extLst>
    </bk>
    <bk>
      <extLst>
        <ext uri="{3e2802c4-a4d2-4d8b-9148-e3be6c30e623}">
          <xlrd:rvb i="20"/>
        </ext>
      </extLst>
    </bk>
    <bk>
      <extLst>
        <ext uri="{3e2802c4-a4d2-4d8b-9148-e3be6c30e623}">
          <xlrd:rvb i="21"/>
        </ext>
      </extLst>
    </bk>
    <bk>
      <extLst>
        <ext uri="{3e2802c4-a4d2-4d8b-9148-e3be6c30e623}">
          <xlrd:rvb i="22"/>
        </ext>
      </extLst>
    </bk>
    <bk>
      <extLst>
        <ext uri="{3e2802c4-a4d2-4d8b-9148-e3be6c30e623}">
          <xlrd:rvb i="23"/>
        </ext>
      </extLst>
    </bk>
    <bk>
      <extLst>
        <ext uri="{3e2802c4-a4d2-4d8b-9148-e3be6c30e623}">
          <xlrd:rvb i="24"/>
        </ext>
      </extLst>
    </bk>
    <bk>
      <extLst>
        <ext uri="{3e2802c4-a4d2-4d8b-9148-e3be6c30e623}">
          <xlrd:rvb i="25"/>
        </ext>
      </extLst>
    </bk>
    <bk>
      <extLst>
        <ext uri="{3e2802c4-a4d2-4d8b-9148-e3be6c30e623}">
          <xlrd:rvb i="26"/>
        </ext>
      </extLst>
    </bk>
    <bk>
      <extLst>
        <ext uri="{3e2802c4-a4d2-4d8b-9148-e3be6c30e623}">
          <xlrd:rvb i="27"/>
        </ext>
      </extLst>
    </bk>
    <bk>
      <extLst>
        <ext uri="{3e2802c4-a4d2-4d8b-9148-e3be6c30e623}">
          <xlrd:rvb i="28"/>
        </ext>
      </extLst>
    </bk>
    <bk>
      <extLst>
        <ext uri="{3e2802c4-a4d2-4d8b-9148-e3be6c30e623}">
          <xlrd:rvb i="29"/>
        </ext>
      </extLst>
    </bk>
    <bk>
      <extLst>
        <ext uri="{3e2802c4-a4d2-4d8b-9148-e3be6c30e623}">
          <xlrd:rvb i="30"/>
        </ext>
      </extLst>
    </bk>
    <bk>
      <extLst>
        <ext uri="{3e2802c4-a4d2-4d8b-9148-e3be6c30e623}">
          <xlrd:rvb i="31"/>
        </ext>
      </extLst>
    </bk>
    <bk>
      <extLst>
        <ext uri="{3e2802c4-a4d2-4d8b-9148-e3be6c30e623}">
          <xlrd:rvb i="32"/>
        </ext>
      </extLst>
    </bk>
    <bk>
      <extLst>
        <ext uri="{3e2802c4-a4d2-4d8b-9148-e3be6c30e623}">
          <xlrd:rvb i="33"/>
        </ext>
      </extLst>
    </bk>
    <bk>
      <extLst>
        <ext uri="{3e2802c4-a4d2-4d8b-9148-e3be6c30e623}">
          <xlrd:rvb i="34"/>
        </ext>
      </extLst>
    </bk>
    <bk>
      <extLst>
        <ext uri="{3e2802c4-a4d2-4d8b-9148-e3be6c30e623}">
          <xlrd:rvb i="35"/>
        </ext>
      </extLst>
    </bk>
    <bk>
      <extLst>
        <ext uri="{3e2802c4-a4d2-4d8b-9148-e3be6c30e623}">
          <xlrd:rvb i="36"/>
        </ext>
      </extLst>
    </bk>
    <bk>
      <extLst>
        <ext uri="{3e2802c4-a4d2-4d8b-9148-e3be6c30e623}">
          <xlrd:rvb i="37"/>
        </ext>
      </extLst>
    </bk>
    <bk>
      <extLst>
        <ext uri="{3e2802c4-a4d2-4d8b-9148-e3be6c30e623}">
          <xlrd:rvb i="38"/>
        </ext>
      </extLst>
    </bk>
    <bk>
      <extLst>
        <ext uri="{3e2802c4-a4d2-4d8b-9148-e3be6c30e623}">
          <xlrd:rvb i="39"/>
        </ext>
      </extLst>
    </bk>
    <bk>
      <extLst>
        <ext uri="{3e2802c4-a4d2-4d8b-9148-e3be6c30e623}">
          <xlrd:rvb i="40"/>
        </ext>
      </extLst>
    </bk>
    <bk>
      <extLst>
        <ext uri="{3e2802c4-a4d2-4d8b-9148-e3be6c30e623}">
          <xlrd:rvb i="41"/>
        </ext>
      </extLst>
    </bk>
    <bk>
      <extLst>
        <ext uri="{3e2802c4-a4d2-4d8b-9148-e3be6c30e623}">
          <xlrd:rvb i="42"/>
        </ext>
      </extLst>
    </bk>
    <bk>
      <extLst>
        <ext uri="{3e2802c4-a4d2-4d8b-9148-e3be6c30e623}">
          <xlrd:rvb i="43"/>
        </ext>
      </extLst>
    </bk>
    <bk>
      <extLst>
        <ext uri="{3e2802c4-a4d2-4d8b-9148-e3be6c30e623}">
          <xlrd:rvb i="44"/>
        </ext>
      </extLst>
    </bk>
    <bk>
      <extLst>
        <ext uri="{3e2802c4-a4d2-4d8b-9148-e3be6c30e623}">
          <xlrd:rvb i="45"/>
        </ext>
      </extLst>
    </bk>
    <bk>
      <extLst>
        <ext uri="{3e2802c4-a4d2-4d8b-9148-e3be6c30e623}">
          <xlrd:rvb i="46"/>
        </ext>
      </extLst>
    </bk>
    <bk>
      <extLst>
        <ext uri="{3e2802c4-a4d2-4d8b-9148-e3be6c30e623}">
          <xlrd:rvb i="47"/>
        </ext>
      </extLst>
    </bk>
    <bk>
      <extLst>
        <ext uri="{3e2802c4-a4d2-4d8b-9148-e3be6c30e623}">
          <xlrd:rvb i="48"/>
        </ext>
      </extLst>
    </bk>
    <bk>
      <extLst>
        <ext uri="{3e2802c4-a4d2-4d8b-9148-e3be6c30e623}">
          <xlrd:rvb i="49"/>
        </ext>
      </extLst>
    </bk>
    <bk>
      <extLst>
        <ext uri="{3e2802c4-a4d2-4d8b-9148-e3be6c30e623}">
          <xlrd:rvb i="50"/>
        </ext>
      </extLst>
    </bk>
    <bk>
      <extLst>
        <ext uri="{3e2802c4-a4d2-4d8b-9148-e3be6c30e623}">
          <xlrd:rvb i="51"/>
        </ext>
      </extLst>
    </bk>
    <bk>
      <extLst>
        <ext uri="{3e2802c4-a4d2-4d8b-9148-e3be6c30e623}">
          <xlrd:rvb i="52"/>
        </ext>
      </extLst>
    </bk>
    <bk>
      <extLst>
        <ext uri="{3e2802c4-a4d2-4d8b-9148-e3be6c30e623}">
          <xlrd:rvb i="53"/>
        </ext>
      </extLst>
    </bk>
    <bk>
      <extLst>
        <ext uri="{3e2802c4-a4d2-4d8b-9148-e3be6c30e623}">
          <xlrd:rvb i="54"/>
        </ext>
      </extLst>
    </bk>
    <bk>
      <extLst>
        <ext uri="{3e2802c4-a4d2-4d8b-9148-e3be6c30e623}">
          <xlrd:rvb i="55"/>
        </ext>
      </extLst>
    </bk>
    <bk>
      <extLst>
        <ext uri="{3e2802c4-a4d2-4d8b-9148-e3be6c30e623}">
          <xlrd:rvb i="56"/>
        </ext>
      </extLst>
    </bk>
    <bk>
      <extLst>
        <ext uri="{3e2802c4-a4d2-4d8b-9148-e3be6c30e623}">
          <xlrd:rvb i="57"/>
        </ext>
      </extLst>
    </bk>
    <bk>
      <extLst>
        <ext uri="{3e2802c4-a4d2-4d8b-9148-e3be6c30e623}">
          <xlrd:rvb i="58"/>
        </ext>
      </extLst>
    </bk>
    <bk>
      <extLst>
        <ext uri="{3e2802c4-a4d2-4d8b-9148-e3be6c30e623}">
          <xlrd:rvb i="59"/>
        </ext>
      </extLst>
    </bk>
    <bk>
      <extLst>
        <ext uri="{3e2802c4-a4d2-4d8b-9148-e3be6c30e623}">
          <xlrd:rvb i="60"/>
        </ext>
      </extLst>
    </bk>
    <bk>
      <extLst>
        <ext uri="{3e2802c4-a4d2-4d8b-9148-e3be6c30e623}">
          <xlrd:rvb i="61"/>
        </ext>
      </extLst>
    </bk>
    <bk>
      <extLst>
        <ext uri="{3e2802c4-a4d2-4d8b-9148-e3be6c30e623}">
          <xlrd:rvb i="62"/>
        </ext>
      </extLst>
    </bk>
  </futureMetadata>
  <valueMetadata count="63">
    <bk>
      <rc t="1" v="0"/>
    </bk>
    <bk>
      <rc t="1" v="1"/>
    </bk>
    <bk>
      <rc t="1" v="2"/>
    </bk>
    <bk>
      <rc t="1" v="3"/>
    </bk>
    <bk>
      <rc t="1" v="4"/>
    </bk>
    <bk>
      <rc t="1" v="5"/>
    </bk>
    <bk>
      <rc t="1" v="6"/>
    </bk>
    <bk>
      <rc t="1" v="7"/>
    </bk>
    <bk>
      <rc t="1" v="8"/>
    </bk>
    <bk>
      <rc t="1" v="9"/>
    </bk>
    <bk>
      <rc t="1" v="10"/>
    </bk>
    <bk>
      <rc t="1" v="11"/>
    </bk>
    <bk>
      <rc t="1" v="12"/>
    </bk>
    <bk>
      <rc t="1" v="13"/>
    </bk>
    <bk>
      <rc t="1" v="14"/>
    </bk>
    <bk>
      <rc t="1" v="15"/>
    </bk>
    <bk>
      <rc t="1" v="16"/>
    </bk>
    <bk>
      <rc t="1" v="17"/>
    </bk>
    <bk>
      <rc t="1" v="18"/>
    </bk>
    <bk>
      <rc t="1" v="19"/>
    </bk>
    <bk>
      <rc t="1" v="20"/>
    </bk>
    <bk>
      <rc t="1" v="21"/>
    </bk>
    <bk>
      <rc t="1" v="22"/>
    </bk>
    <bk>
      <rc t="1" v="23"/>
    </bk>
    <bk>
      <rc t="1" v="24"/>
    </bk>
    <bk>
      <rc t="1" v="25"/>
    </bk>
    <bk>
      <rc t="1" v="26"/>
    </bk>
    <bk>
      <rc t="1" v="27"/>
    </bk>
    <bk>
      <rc t="1" v="28"/>
    </bk>
    <bk>
      <rc t="1" v="29"/>
    </bk>
    <bk>
      <rc t="1" v="30"/>
    </bk>
    <bk>
      <rc t="1" v="31"/>
    </bk>
    <bk>
      <rc t="1" v="32"/>
    </bk>
    <bk>
      <rc t="1" v="33"/>
    </bk>
    <bk>
      <rc t="1" v="34"/>
    </bk>
    <bk>
      <rc t="1" v="35"/>
    </bk>
    <bk>
      <rc t="1" v="36"/>
    </bk>
    <bk>
      <rc t="1" v="37"/>
    </bk>
    <bk>
      <rc t="1" v="38"/>
    </bk>
    <bk>
      <rc t="1" v="39"/>
    </bk>
    <bk>
      <rc t="1" v="40"/>
    </bk>
    <bk>
      <rc t="1" v="41"/>
    </bk>
    <bk>
      <rc t="1" v="42"/>
    </bk>
    <bk>
      <rc t="1" v="43"/>
    </bk>
    <bk>
      <rc t="1" v="44"/>
    </bk>
    <bk>
      <rc t="1" v="45"/>
    </bk>
    <bk>
      <rc t="1" v="46"/>
    </bk>
    <bk>
      <rc t="1" v="47"/>
    </bk>
    <bk>
      <rc t="1" v="48"/>
    </bk>
    <bk>
      <rc t="1" v="49"/>
    </bk>
    <bk>
      <rc t="1" v="50"/>
    </bk>
    <bk>
      <rc t="1" v="51"/>
    </bk>
    <bk>
      <rc t="1" v="52"/>
    </bk>
    <bk>
      <rc t="1" v="53"/>
    </bk>
    <bk>
      <rc t="1" v="54"/>
    </bk>
    <bk>
      <rc t="1" v="55"/>
    </bk>
    <bk>
      <rc t="1" v="56"/>
    </bk>
    <bk>
      <rc t="1" v="57"/>
    </bk>
    <bk>
      <rc t="1" v="58"/>
    </bk>
    <bk>
      <rc t="1" v="59"/>
    </bk>
    <bk>
      <rc t="1" v="60"/>
    </bk>
    <bk>
      <rc t="1" v="61"/>
    </bk>
    <bk>
      <rc t="1" v="62"/>
    </bk>
  </valueMetadata>
</metadata>
</file>

<file path=xl/sharedStrings.xml><?xml version="1.0" encoding="utf-8"?>
<sst xmlns="http://schemas.openxmlformats.org/spreadsheetml/2006/main" count="10604" uniqueCount="2577">
  <si>
    <t>RowId</t>
  </si>
  <si>
    <t>SEASON</t>
  </si>
  <si>
    <t>CATEGORY</t>
  </si>
  <si>
    <t>PROTO
 STAGE</t>
  </si>
  <si>
    <t>STYLE</t>
  </si>
  <si>
    <t>PICTURE</t>
  </si>
  <si>
    <t>CONSTRUCTION
 CODE</t>
  </si>
  <si>
    <t>TYPE</t>
  </si>
  <si>
    <t>Construction 
Modification</t>
  </si>
  <si>
    <t>REMARK</t>
  </si>
  <si>
    <t>FG Qty</t>
  </si>
  <si>
    <t>Column1</t>
  </si>
  <si>
    <t>dfm-1</t>
  </si>
  <si>
    <t>FA26</t>
  </si>
  <si>
    <t>WOMEN'S RUNNING</t>
  </si>
  <si>
    <t>IM7534</t>
  </si>
  <si>
    <t>ZP200</t>
  </si>
  <si>
    <t>dfm-2</t>
  </si>
  <si>
    <t>TH202M</t>
  </si>
  <si>
    <t>dfm-3</t>
  </si>
  <si>
    <t>PK212M</t>
  </si>
  <si>
    <t>dfm-4</t>
  </si>
  <si>
    <t>HM309</t>
  </si>
  <si>
    <t>dfm-5</t>
  </si>
  <si>
    <t>PK207</t>
  </si>
  <si>
    <t>dfm-6</t>
  </si>
  <si>
    <t>HD106</t>
  </si>
  <si>
    <t>dfm-7</t>
  </si>
  <si>
    <t>HM802</t>
  </si>
  <si>
    <t>dfm-8</t>
  </si>
  <si>
    <t>NK506</t>
  </si>
  <si>
    <t>dfm-9</t>
  </si>
  <si>
    <t>IQ8123</t>
  </si>
  <si>
    <t>HM203</t>
  </si>
  <si>
    <t>dfm-10</t>
  </si>
  <si>
    <t>dfm-11</t>
  </si>
  <si>
    <t>GT101</t>
  </si>
  <si>
    <t>dfm-12</t>
  </si>
  <si>
    <t>dfm-13</t>
  </si>
  <si>
    <t>HD701</t>
  </si>
  <si>
    <t>dfm-14</t>
  </si>
  <si>
    <t>IR5736</t>
  </si>
  <si>
    <t>ZP201M</t>
  </si>
  <si>
    <t>dfm-15</t>
  </si>
  <si>
    <t>PK209M</t>
  </si>
  <si>
    <t>dfm-16</t>
  </si>
  <si>
    <t>HM208</t>
  </si>
  <si>
    <t>dfm-17</t>
  </si>
  <si>
    <t>HM214</t>
  </si>
  <si>
    <t>dfm-18</t>
  </si>
  <si>
    <t>HM311</t>
  </si>
  <si>
    <t>dfm-19</t>
  </si>
  <si>
    <t>dfm-20</t>
  </si>
  <si>
    <t>dfm-21</t>
  </si>
  <si>
    <t>dfm-22</t>
  </si>
  <si>
    <t>HD602</t>
  </si>
  <si>
    <t>dfm-23</t>
  </si>
  <si>
    <t>WOMEN'S LIFESTYLE</t>
  </si>
  <si>
    <t>IM8171</t>
  </si>
  <si>
    <t>WB309M</t>
  </si>
  <si>
    <t>dfm-24</t>
  </si>
  <si>
    <t>DC101</t>
  </si>
  <si>
    <t>dfm-25</t>
  </si>
  <si>
    <t>ST104M</t>
  </si>
  <si>
    <t>dfm-26</t>
  </si>
  <si>
    <t>DC202M</t>
  </si>
  <si>
    <t>dfm-27</t>
  </si>
  <si>
    <t>PK217</t>
  </si>
  <si>
    <t>dfm-28</t>
  </si>
  <si>
    <t>PB214M</t>
  </si>
  <si>
    <t>dfm-29</t>
  </si>
  <si>
    <t>HM500</t>
  </si>
  <si>
    <t>dfm-30</t>
  </si>
  <si>
    <t>DC400M</t>
  </si>
  <si>
    <t>dfm-31</t>
  </si>
  <si>
    <t>IM8175</t>
  </si>
  <si>
    <t>CL413M</t>
  </si>
  <si>
    <t>dfm-32</t>
  </si>
  <si>
    <t>ZP105M</t>
  </si>
  <si>
    <t>dfm-33</t>
  </si>
  <si>
    <t>PK100M</t>
  </si>
  <si>
    <t>dfm-34</t>
  </si>
  <si>
    <t>PB104</t>
  </si>
  <si>
    <t>dfm-35</t>
  </si>
  <si>
    <t>HM601M</t>
  </si>
  <si>
    <t>dfm-36</t>
  </si>
  <si>
    <t>HM310M</t>
  </si>
  <si>
    <t>dfm-37</t>
  </si>
  <si>
    <t>DC201</t>
  </si>
  <si>
    <t>dfm-38</t>
  </si>
  <si>
    <t>IU1985</t>
  </si>
  <si>
    <t>dfm-39</t>
  </si>
  <si>
    <t>dfm-40</t>
  </si>
  <si>
    <t>dfm-41</t>
  </si>
  <si>
    <t>DC202</t>
  </si>
  <si>
    <t>dfm-42</t>
  </si>
  <si>
    <t>DC300</t>
  </si>
  <si>
    <t>dfm-43</t>
  </si>
  <si>
    <t>dfm-44</t>
  </si>
  <si>
    <t>PK201</t>
  </si>
  <si>
    <t>dfm-45</t>
  </si>
  <si>
    <t>PK103M</t>
  </si>
  <si>
    <t>dfm-46</t>
  </si>
  <si>
    <t>HM801M</t>
  </si>
  <si>
    <t>dfm-47</t>
  </si>
  <si>
    <t>HM311M</t>
  </si>
  <si>
    <t>dfm-48</t>
  </si>
  <si>
    <t>HM300M</t>
  </si>
  <si>
    <t>dfm-49</t>
  </si>
  <si>
    <t>IM8475</t>
  </si>
  <si>
    <t>CL201M</t>
  </si>
  <si>
    <t>dfm-50</t>
  </si>
  <si>
    <t>PW107</t>
  </si>
  <si>
    <t>dfm-51</t>
  </si>
  <si>
    <t>HM203M</t>
  </si>
  <si>
    <t>dfm-52</t>
  </si>
  <si>
    <t>dfm-53</t>
  </si>
  <si>
    <t>dfm-54</t>
  </si>
  <si>
    <t>JS117M</t>
  </si>
  <si>
    <t>dfm-55</t>
  </si>
  <si>
    <t>JS124</t>
  </si>
  <si>
    <t>dfm-56</t>
  </si>
  <si>
    <t>IM8161</t>
  </si>
  <si>
    <t>HD104M</t>
  </si>
  <si>
    <t>dfm-57</t>
  </si>
  <si>
    <t>HD600</t>
  </si>
  <si>
    <t>dfm-58</t>
  </si>
  <si>
    <t>dfm-59</t>
  </si>
  <si>
    <t>PK218M</t>
  </si>
  <si>
    <t>dfm-60</t>
  </si>
  <si>
    <t>PB201M</t>
  </si>
  <si>
    <t>dfm-61</t>
  </si>
  <si>
    <t>HM420M</t>
  </si>
  <si>
    <t>dfm-62</t>
  </si>
  <si>
    <t>dfm-63</t>
  </si>
  <si>
    <t>DC200</t>
  </si>
  <si>
    <t>dfm-64</t>
  </si>
  <si>
    <t>IM8163</t>
  </si>
  <si>
    <t>WB406M</t>
  </si>
  <si>
    <t>dfm-65</t>
  </si>
  <si>
    <t>dfm-66</t>
  </si>
  <si>
    <t>dfm-67</t>
  </si>
  <si>
    <t>dfm-68</t>
  </si>
  <si>
    <t>dfm-69</t>
  </si>
  <si>
    <t>dfm-70</t>
  </si>
  <si>
    <t>DC402</t>
  </si>
  <si>
    <t>dfm-71</t>
  </si>
  <si>
    <t>IM8201</t>
  </si>
  <si>
    <t>WB105M</t>
  </si>
  <si>
    <t>dfm-72</t>
  </si>
  <si>
    <t>dfm-73</t>
  </si>
  <si>
    <t>dfm-74</t>
  </si>
  <si>
    <t>DC400</t>
  </si>
  <si>
    <t>dfm-75</t>
  </si>
  <si>
    <t>dfm-76</t>
  </si>
  <si>
    <t>PB204</t>
  </si>
  <si>
    <t>dfm-77</t>
  </si>
  <si>
    <t>HM504</t>
  </si>
  <si>
    <t>dfm-78</t>
  </si>
  <si>
    <t>IF5933</t>
  </si>
  <si>
    <t>ZP106M</t>
  </si>
  <si>
    <t>dfm-79</t>
  </si>
  <si>
    <t>ZP207M</t>
  </si>
  <si>
    <t>dfm-80</t>
  </si>
  <si>
    <t>dfm-81</t>
  </si>
  <si>
    <t>IF5929</t>
  </si>
  <si>
    <t>dfm-82</t>
  </si>
  <si>
    <t>CL408M</t>
  </si>
  <si>
    <t>dfm-83</t>
  </si>
  <si>
    <t>dfm-84</t>
  </si>
  <si>
    <t>dfm-85</t>
  </si>
  <si>
    <t>HM315</t>
  </si>
  <si>
    <t>dfm-86</t>
  </si>
  <si>
    <t>IF5931</t>
  </si>
  <si>
    <t>dfm-87</t>
  </si>
  <si>
    <t>dfm-88</t>
  </si>
  <si>
    <t>dfm-89</t>
  </si>
  <si>
    <t>dfm-90</t>
  </si>
  <si>
    <t>dfm-91</t>
  </si>
  <si>
    <t>dfm-92</t>
  </si>
  <si>
    <t>IF5927</t>
  </si>
  <si>
    <t>dfm-93</t>
  </si>
  <si>
    <t>dfm-94</t>
  </si>
  <si>
    <t>dfm-95</t>
  </si>
  <si>
    <t>dfm-96</t>
  </si>
  <si>
    <t>dfm-97</t>
  </si>
  <si>
    <t>TENNIS</t>
  </si>
  <si>
    <t>IM5776</t>
  </si>
  <si>
    <t>PK301M</t>
  </si>
  <si>
    <t>dfm-98</t>
  </si>
  <si>
    <t>HM402</t>
  </si>
  <si>
    <t>dfm-99</t>
  </si>
  <si>
    <t>WB300M</t>
  </si>
  <si>
    <t>dfm-100</t>
  </si>
  <si>
    <t>WB208</t>
  </si>
  <si>
    <t>dfm-101</t>
  </si>
  <si>
    <t>dfm-102</t>
  </si>
  <si>
    <t>JS207</t>
  </si>
  <si>
    <t>dfm-103</t>
  </si>
  <si>
    <t>DC107</t>
  </si>
  <si>
    <t>dfm-104</t>
  </si>
  <si>
    <t>SP'26</t>
  </si>
  <si>
    <t>NIKE KIDS</t>
  </si>
  <si>
    <t>IF1709</t>
  </si>
  <si>
    <t>HM503</t>
  </si>
  <si>
    <t>dfm-105</t>
  </si>
  <si>
    <t>PK210M</t>
  </si>
  <si>
    <t>dfm-106</t>
  </si>
  <si>
    <t>WB309</t>
  </si>
  <si>
    <t>dfm-107</t>
  </si>
  <si>
    <t>WV400</t>
  </si>
  <si>
    <t>dfm-108</t>
  </si>
  <si>
    <t>LP211</t>
  </si>
  <si>
    <t>dfm-109</t>
  </si>
  <si>
    <t>IF1711</t>
  </si>
  <si>
    <t>dfm-110</t>
  </si>
  <si>
    <t>HM114M</t>
  </si>
  <si>
    <t>dfm-111</t>
  </si>
  <si>
    <t>ZP200M</t>
  </si>
  <si>
    <t>dfm-112</t>
  </si>
  <si>
    <t>ZP106</t>
  </si>
  <si>
    <t>dfm-113</t>
  </si>
  <si>
    <t>PK200M</t>
  </si>
  <si>
    <t>dfm-114</t>
  </si>
  <si>
    <t>PB201</t>
  </si>
  <si>
    <t>dfm-115</t>
  </si>
  <si>
    <t>CL413</t>
  </si>
  <si>
    <t>dfm-116</t>
  </si>
  <si>
    <t>LP100M</t>
  </si>
  <si>
    <t>dfm-117</t>
  </si>
  <si>
    <t>SU26</t>
  </si>
  <si>
    <t>KID'S</t>
  </si>
  <si>
    <t>IF1724</t>
  </si>
  <si>
    <t>WB308M</t>
  </si>
  <si>
    <t>dfm-118</t>
  </si>
  <si>
    <t>dfm-119</t>
  </si>
  <si>
    <t>dfm-120</t>
  </si>
  <si>
    <t>dfm-121</t>
  </si>
  <si>
    <t>dfm-122</t>
  </si>
  <si>
    <t>PK201M</t>
  </si>
  <si>
    <t>dfm-123</t>
  </si>
  <si>
    <t>PB204M</t>
  </si>
  <si>
    <t>dfm-124</t>
  </si>
  <si>
    <t>dfm-125</t>
  </si>
  <si>
    <t>VT102M</t>
  </si>
  <si>
    <t>dfm-126</t>
  </si>
  <si>
    <t>JS200M</t>
  </si>
  <si>
    <t>dfm-127</t>
  </si>
  <si>
    <t>IF2821</t>
  </si>
  <si>
    <t>dfm-128</t>
  </si>
  <si>
    <t>HD605M</t>
  </si>
  <si>
    <t>dfm-129</t>
  </si>
  <si>
    <t>PK603M</t>
  </si>
  <si>
    <t>dfm-130</t>
  </si>
  <si>
    <t>dfm-131</t>
  </si>
  <si>
    <t>dfm-132</t>
  </si>
  <si>
    <t>dfm-133</t>
  </si>
  <si>
    <t>dfm-134</t>
  </si>
  <si>
    <t>dfm-135</t>
  </si>
  <si>
    <t>dfm-136</t>
  </si>
  <si>
    <t>dfm-137</t>
  </si>
  <si>
    <t>IF2823</t>
  </si>
  <si>
    <t>WB204M</t>
  </si>
  <si>
    <t>dfm-138</t>
  </si>
  <si>
    <t>dfm-139</t>
  </si>
  <si>
    <t>LV102M</t>
  </si>
  <si>
    <t>dfm-140</t>
  </si>
  <si>
    <t>WU200</t>
  </si>
  <si>
    <t>dfm-141</t>
  </si>
  <si>
    <t>PK102</t>
  </si>
  <si>
    <t>dfm-142</t>
  </si>
  <si>
    <t>dfm-143</t>
  </si>
  <si>
    <t>PB301</t>
  </si>
  <si>
    <t>dfm-144</t>
  </si>
  <si>
    <t>dfm-145</t>
  </si>
  <si>
    <t>dfm-146</t>
  </si>
  <si>
    <t>dfm-147</t>
  </si>
  <si>
    <t>dfm-148</t>
  </si>
  <si>
    <t>dfm-149</t>
  </si>
  <si>
    <t>dfm-150</t>
  </si>
  <si>
    <t>dfm-151</t>
  </si>
  <si>
    <t>IO3389</t>
  </si>
  <si>
    <t>NK510</t>
  </si>
  <si>
    <t>dfm-152</t>
  </si>
  <si>
    <t>PK208</t>
  </si>
  <si>
    <t>dfm-153</t>
  </si>
  <si>
    <t>ZP101</t>
  </si>
  <si>
    <t>dfm-154</t>
  </si>
  <si>
    <t>dfm-155</t>
  </si>
  <si>
    <t>dfm-156</t>
  </si>
  <si>
    <t>dfm-157</t>
  </si>
  <si>
    <t>dfm-158</t>
  </si>
  <si>
    <t>dfm-159</t>
  </si>
  <si>
    <t>dfm-160</t>
  </si>
  <si>
    <t>dfm-161</t>
  </si>
  <si>
    <t>dfm-162</t>
  </si>
  <si>
    <t>dfm-163</t>
  </si>
  <si>
    <t>IO4566</t>
  </si>
  <si>
    <t>dfm-164</t>
  </si>
  <si>
    <t>dfm-165</t>
  </si>
  <si>
    <t>HM202M</t>
  </si>
  <si>
    <t>dfm-166</t>
  </si>
  <si>
    <t>M'S FITNESS</t>
  </si>
  <si>
    <t>IF2210</t>
  </si>
  <si>
    <t>WB205M</t>
  </si>
  <si>
    <t>dfm-167</t>
  </si>
  <si>
    <t>PK301</t>
  </si>
  <si>
    <t>dfm-168</t>
  </si>
  <si>
    <t>HM409</t>
  </si>
  <si>
    <t>dfm-169</t>
  </si>
  <si>
    <t>dfm-170</t>
  </si>
  <si>
    <t>dfm-171</t>
  </si>
  <si>
    <t>RUNNING</t>
  </si>
  <si>
    <t>IF2020</t>
  </si>
  <si>
    <t>DC107M</t>
  </si>
  <si>
    <t>dfm-172</t>
  </si>
  <si>
    <t>dfm-173</t>
  </si>
  <si>
    <t>JS200</t>
  </si>
  <si>
    <t>dfm-174</t>
  </si>
  <si>
    <t>WB208M</t>
  </si>
  <si>
    <t>dfm-175</t>
  </si>
  <si>
    <t>dfm-176</t>
  </si>
  <si>
    <t>GT207</t>
  </si>
  <si>
    <t>dfm-177</t>
  </si>
  <si>
    <t>IF2028</t>
  </si>
  <si>
    <t>dfm-178</t>
  </si>
  <si>
    <t>CL502M</t>
  </si>
  <si>
    <t>dfm-179</t>
  </si>
  <si>
    <t>dfm-180</t>
  </si>
  <si>
    <t>dfm-181</t>
  </si>
  <si>
    <t>IF2032</t>
  </si>
  <si>
    <t>dfm-182</t>
  </si>
  <si>
    <t>HM505M</t>
  </si>
  <si>
    <t>dfm-183</t>
  </si>
  <si>
    <t>DC106</t>
  </si>
  <si>
    <t>dfm-184</t>
  </si>
  <si>
    <t>dfm-185</t>
  </si>
  <si>
    <t>WB210M</t>
  </si>
  <si>
    <t>dfm-186</t>
  </si>
  <si>
    <t>PK602M</t>
  </si>
  <si>
    <t>dfm-187</t>
  </si>
  <si>
    <t>IF2367</t>
  </si>
  <si>
    <t>dfm-188</t>
  </si>
  <si>
    <t>ZP202</t>
  </si>
  <si>
    <t>dfm-189</t>
  </si>
  <si>
    <t>HM202</t>
  </si>
  <si>
    <t>dfm-190</t>
  </si>
  <si>
    <t>dfm-191</t>
  </si>
  <si>
    <t>M'S SPORTSWEAR</t>
  </si>
  <si>
    <t>HM7151</t>
  </si>
  <si>
    <t>dfm-192</t>
  </si>
  <si>
    <t>HM804M</t>
  </si>
  <si>
    <t>dfm-193</t>
  </si>
  <si>
    <t>PK605M</t>
  </si>
  <si>
    <t>dfm-194</t>
  </si>
  <si>
    <t>dfm-195</t>
  </si>
  <si>
    <t>HM7158</t>
  </si>
  <si>
    <t>dfm-196</t>
  </si>
  <si>
    <t>dfm-197</t>
  </si>
  <si>
    <t>DC100</t>
  </si>
  <si>
    <t>dfm-198</t>
  </si>
  <si>
    <t>dfm-199</t>
  </si>
  <si>
    <t>dfm-200</t>
  </si>
  <si>
    <t>HM500M</t>
  </si>
  <si>
    <t>dfm-201</t>
  </si>
  <si>
    <t>dfm-202</t>
  </si>
  <si>
    <t>HM8241</t>
  </si>
  <si>
    <t>dfm-203</t>
  </si>
  <si>
    <t>dfm-204</t>
  </si>
  <si>
    <t>dfm-205</t>
  </si>
  <si>
    <t>dfm-206</t>
  </si>
  <si>
    <t>dfm-207</t>
  </si>
  <si>
    <t>dfm-208</t>
  </si>
  <si>
    <t>HV8369</t>
  </si>
  <si>
    <t>HD501</t>
  </si>
  <si>
    <t>dfm-209</t>
  </si>
  <si>
    <t>dfm-210</t>
  </si>
  <si>
    <t>dfm-211</t>
  </si>
  <si>
    <t>dfm-212</t>
  </si>
  <si>
    <t>HM509</t>
  </si>
  <si>
    <t>dfm-213</t>
  </si>
  <si>
    <t>dfm-214</t>
  </si>
  <si>
    <t>dfm-215</t>
  </si>
  <si>
    <t>dfm-216</t>
  </si>
  <si>
    <t>dfm-217</t>
  </si>
  <si>
    <t>dfm-218</t>
  </si>
  <si>
    <t>dfm-219</t>
  </si>
  <si>
    <t>dfm-220</t>
  </si>
  <si>
    <t>IF0876</t>
  </si>
  <si>
    <t>dfm-221</t>
  </si>
  <si>
    <t>dfm-222</t>
  </si>
  <si>
    <t>dfm-223</t>
  </si>
  <si>
    <t>dfm-224</t>
  </si>
  <si>
    <t>dfm-225</t>
  </si>
  <si>
    <t>dfm-226</t>
  </si>
  <si>
    <t>HV8371</t>
  </si>
  <si>
    <t>dfm-227</t>
  </si>
  <si>
    <t>PK205</t>
  </si>
  <si>
    <t>dfm-228</t>
  </si>
  <si>
    <t>PK104M</t>
  </si>
  <si>
    <t>dfm-229</t>
  </si>
  <si>
    <t>VT805</t>
  </si>
  <si>
    <t>dfm-230</t>
  </si>
  <si>
    <t>HM509M</t>
  </si>
  <si>
    <t>dfm-231</t>
  </si>
  <si>
    <t>dfm-232</t>
  </si>
  <si>
    <t>dfm-233</t>
  </si>
  <si>
    <t>dfm-234</t>
  </si>
  <si>
    <t>IF0141</t>
  </si>
  <si>
    <t>HM807M</t>
  </si>
  <si>
    <t>dfm-235</t>
  </si>
  <si>
    <t>dfm-236</t>
  </si>
  <si>
    <t>WB306</t>
  </si>
  <si>
    <t>dfm-237</t>
  </si>
  <si>
    <t>LP202</t>
  </si>
  <si>
    <t>dfm-238</t>
  </si>
  <si>
    <t>WW200</t>
  </si>
  <si>
    <t>dfm-239</t>
  </si>
  <si>
    <t>GT205</t>
  </si>
  <si>
    <t>dfm-240</t>
  </si>
  <si>
    <t>IF0913</t>
  </si>
  <si>
    <t>dfm-241</t>
  </si>
  <si>
    <t>dfm-242</t>
  </si>
  <si>
    <t>dfm-243</t>
  </si>
  <si>
    <t>dfm-244</t>
  </si>
  <si>
    <t>dfm-245</t>
  </si>
  <si>
    <t>dfm-246</t>
  </si>
  <si>
    <t>dfm-247</t>
  </si>
  <si>
    <t>dfm-248</t>
  </si>
  <si>
    <t>dfm-249</t>
  </si>
  <si>
    <t>dfm-250</t>
  </si>
  <si>
    <t>dfm-251</t>
  </si>
  <si>
    <t>dfm-252</t>
  </si>
  <si>
    <t>IF0727</t>
  </si>
  <si>
    <t>NK508</t>
  </si>
  <si>
    <t>dfm-253</t>
  </si>
  <si>
    <t>CL411</t>
  </si>
  <si>
    <t>dfm-254</t>
  </si>
  <si>
    <t>dfm-255</t>
  </si>
  <si>
    <t>HM116M</t>
  </si>
  <si>
    <t>dfm-256</t>
  </si>
  <si>
    <t>IF0734</t>
  </si>
  <si>
    <t>dfm-257</t>
  </si>
  <si>
    <t>dfm-258</t>
  </si>
  <si>
    <t>dfm-259</t>
  </si>
  <si>
    <t>dfm-260</t>
  </si>
  <si>
    <t>dfm-261</t>
  </si>
  <si>
    <t>dfm-262</t>
  </si>
  <si>
    <t>WB501M</t>
  </si>
  <si>
    <t>dfm-263</t>
  </si>
  <si>
    <t>HM703M</t>
  </si>
  <si>
    <t>dfm-264</t>
  </si>
  <si>
    <t>dfm-265</t>
  </si>
  <si>
    <t>dfm-266</t>
  </si>
  <si>
    <t>IF0764</t>
  </si>
  <si>
    <t>dfm-267</t>
  </si>
  <si>
    <t>dfm-268</t>
  </si>
  <si>
    <t>dfm-269</t>
  </si>
  <si>
    <t>dfm-270</t>
  </si>
  <si>
    <t>dfm-271</t>
  </si>
  <si>
    <t>dfm-272</t>
  </si>
  <si>
    <t>dfm-273</t>
  </si>
  <si>
    <t>dfm-274</t>
  </si>
  <si>
    <t>IF1045</t>
  </si>
  <si>
    <t>dfm-275</t>
  </si>
  <si>
    <t>CL210M</t>
  </si>
  <si>
    <t>dfm-276</t>
  </si>
  <si>
    <t>PV401M</t>
  </si>
  <si>
    <t>dfm-277</t>
  </si>
  <si>
    <t>LP100</t>
  </si>
  <si>
    <t>dfm-278</t>
  </si>
  <si>
    <t>PV500M</t>
  </si>
  <si>
    <t>dfm-279</t>
  </si>
  <si>
    <t>PK404M</t>
  </si>
  <si>
    <t>dfm-280</t>
  </si>
  <si>
    <t>IF2229</t>
  </si>
  <si>
    <t>HM404M</t>
  </si>
  <si>
    <t>dfm-281</t>
  </si>
  <si>
    <t>dfm-282</t>
  </si>
  <si>
    <t>dfm-283</t>
  </si>
  <si>
    <t>IB1039</t>
  </si>
  <si>
    <t>dfm-284</t>
  </si>
  <si>
    <t>dfm-285</t>
  </si>
  <si>
    <t>dfm-286</t>
  </si>
  <si>
    <t>dfm-287</t>
  </si>
  <si>
    <t>dfm-288</t>
  </si>
  <si>
    <t>IB1533</t>
  </si>
  <si>
    <t>dfm-289</t>
  </si>
  <si>
    <t>dfm-290</t>
  </si>
  <si>
    <t>dfm-291</t>
  </si>
  <si>
    <t>dfm-292</t>
  </si>
  <si>
    <t>dfm-293</t>
  </si>
  <si>
    <t>IF1970</t>
  </si>
  <si>
    <t>dfm-294</t>
  </si>
  <si>
    <t>HM112</t>
  </si>
  <si>
    <t>dfm-295</t>
  </si>
  <si>
    <t>CL408</t>
  </si>
  <si>
    <t>dfm-296</t>
  </si>
  <si>
    <t>IB1037</t>
  </si>
  <si>
    <t>dfm-297</t>
  </si>
  <si>
    <t>dfm-298</t>
  </si>
  <si>
    <t>dfm-299</t>
  </si>
  <si>
    <t>HM414</t>
  </si>
  <si>
    <t>dfm-300</t>
  </si>
  <si>
    <t>dfm-301</t>
  </si>
  <si>
    <t>dfm-302</t>
  </si>
  <si>
    <t>dfm-303</t>
  </si>
  <si>
    <t>W'S LIFESTYLE</t>
  </si>
  <si>
    <t>IO6230</t>
  </si>
  <si>
    <t>DC100M</t>
  </si>
  <si>
    <t>dfm-304</t>
  </si>
  <si>
    <t>dfm-305</t>
  </si>
  <si>
    <t>PK103</t>
  </si>
  <si>
    <t>dfm-306</t>
  </si>
  <si>
    <t>dfm-307</t>
  </si>
  <si>
    <t>JS109</t>
  </si>
  <si>
    <t>dfm-308</t>
  </si>
  <si>
    <t>IF0212</t>
  </si>
  <si>
    <t>dfm-309</t>
  </si>
  <si>
    <t>dfm-310</t>
  </si>
  <si>
    <t>dfm-311</t>
  </si>
  <si>
    <t>dfm-312</t>
  </si>
  <si>
    <t>dfm-313</t>
  </si>
  <si>
    <t>IF0216</t>
  </si>
  <si>
    <t>dfm-314</t>
  </si>
  <si>
    <t>CL504M</t>
  </si>
  <si>
    <t>dfm-315</t>
  </si>
  <si>
    <t>HM418M</t>
  </si>
  <si>
    <t>dfm-316</t>
  </si>
  <si>
    <t>dfm-317</t>
  </si>
  <si>
    <t>PK208M</t>
  </si>
  <si>
    <t>dfm-318</t>
  </si>
  <si>
    <t>IF0218</t>
  </si>
  <si>
    <t>dfm-319</t>
  </si>
  <si>
    <t>dfm-320</t>
  </si>
  <si>
    <t>dfm-321</t>
  </si>
  <si>
    <t>dfm-322</t>
  </si>
  <si>
    <t>dfm-323</t>
  </si>
  <si>
    <t>HM506M</t>
  </si>
  <si>
    <t>dfm-324</t>
  </si>
  <si>
    <t>IF0202</t>
  </si>
  <si>
    <t>dfm-325</t>
  </si>
  <si>
    <t>dfm-326</t>
  </si>
  <si>
    <t>dfm-327</t>
  </si>
  <si>
    <t>dfm-328</t>
  </si>
  <si>
    <t>dfm-329</t>
  </si>
  <si>
    <t>IO6952</t>
  </si>
  <si>
    <t>CW103</t>
  </si>
  <si>
    <t>dfm-330</t>
  </si>
  <si>
    <t>PW400M</t>
  </si>
  <si>
    <t>dfm-331</t>
  </si>
  <si>
    <t>dfm-332</t>
  </si>
  <si>
    <t>dfm-333</t>
  </si>
  <si>
    <t>IM0575</t>
  </si>
  <si>
    <t>dfm-334</t>
  </si>
  <si>
    <t>dfm-335</t>
  </si>
  <si>
    <t>dfm-336</t>
  </si>
  <si>
    <t>dfm-337</t>
  </si>
  <si>
    <t>II4221</t>
  </si>
  <si>
    <t>dfm-338</t>
  </si>
  <si>
    <t>dfm-339</t>
  </si>
  <si>
    <t>dfm-340</t>
  </si>
  <si>
    <t>dfm-341</t>
  </si>
  <si>
    <t>IF0250</t>
  </si>
  <si>
    <t>WB207</t>
  </si>
  <si>
    <t>dfm-342</t>
  </si>
  <si>
    <t>JS201</t>
  </si>
  <si>
    <t>dfm-343</t>
  </si>
  <si>
    <t>PK200</t>
  </si>
  <si>
    <t>dfm-344</t>
  </si>
  <si>
    <t>dfm-345</t>
  </si>
  <si>
    <t>PK102M</t>
  </si>
  <si>
    <t>dfm-346</t>
  </si>
  <si>
    <t>PB105M</t>
  </si>
  <si>
    <t>dfm-347</t>
  </si>
  <si>
    <t>VT501M</t>
  </si>
  <si>
    <t>dfm-348</t>
  </si>
  <si>
    <t>HM502</t>
  </si>
  <si>
    <t>dfm-349</t>
  </si>
  <si>
    <t>IH1326</t>
  </si>
  <si>
    <t>dfm-350</t>
  </si>
  <si>
    <t>dfm-351</t>
  </si>
  <si>
    <t>dfm-352</t>
  </si>
  <si>
    <t>dfm-353</t>
  </si>
  <si>
    <t>dfm-354</t>
  </si>
  <si>
    <t>dfm-355</t>
  </si>
  <si>
    <t>dfm-356</t>
  </si>
  <si>
    <t>dfm-357</t>
  </si>
  <si>
    <t>II4219</t>
  </si>
  <si>
    <t>dfm-358</t>
  </si>
  <si>
    <t>dfm-359</t>
  </si>
  <si>
    <t>dfm-360</t>
  </si>
  <si>
    <t>dfm-361</t>
  </si>
  <si>
    <t>dfm-362</t>
  </si>
  <si>
    <t>dfm-363</t>
  </si>
  <si>
    <t>dfm-364</t>
  </si>
  <si>
    <t>dfm-365</t>
  </si>
  <si>
    <t>IO6951</t>
  </si>
  <si>
    <t>dfm-366</t>
  </si>
  <si>
    <t>dfm-367</t>
  </si>
  <si>
    <t>dfm-368</t>
  </si>
  <si>
    <t>dfm-369</t>
  </si>
  <si>
    <t>dfm-370</t>
  </si>
  <si>
    <t>dfm-371</t>
  </si>
  <si>
    <t>dfm-372</t>
  </si>
  <si>
    <t>dfm-373</t>
  </si>
  <si>
    <t>IF5451</t>
  </si>
  <si>
    <t>dfm-374</t>
  </si>
  <si>
    <t>dfm-375</t>
  </si>
  <si>
    <t>dfm-376</t>
  </si>
  <si>
    <t>PV500</t>
  </si>
  <si>
    <t>dfm-377</t>
  </si>
  <si>
    <t>HM315M</t>
  </si>
  <si>
    <t>dfm-378</t>
  </si>
  <si>
    <t>IF5453</t>
  </si>
  <si>
    <t>dfm-379</t>
  </si>
  <si>
    <t>dfm-380</t>
  </si>
  <si>
    <t>dfm-381</t>
  </si>
  <si>
    <t>dfm-382</t>
  </si>
  <si>
    <t>ST105M</t>
  </si>
  <si>
    <t>dfm-383</t>
  </si>
  <si>
    <t>DC206M</t>
  </si>
  <si>
    <t>dfm-384</t>
  </si>
  <si>
    <t>HM802M</t>
  </si>
  <si>
    <t>dfm-385</t>
  </si>
  <si>
    <t>BASKETBALL</t>
  </si>
  <si>
    <t>HV3363</t>
  </si>
  <si>
    <t>dfm-386</t>
  </si>
  <si>
    <t>HM420</t>
  </si>
  <si>
    <t>dfm-387</t>
  </si>
  <si>
    <t>dfm-388</t>
  </si>
  <si>
    <t>HV3365</t>
  </si>
  <si>
    <t>dfm-389</t>
  </si>
  <si>
    <t>dfm-390</t>
  </si>
  <si>
    <t>WB105</t>
  </si>
  <si>
    <t>dfm-391</t>
  </si>
  <si>
    <t>dfm-392</t>
  </si>
  <si>
    <t>dfm-393</t>
  </si>
  <si>
    <t>HV9302</t>
  </si>
  <si>
    <t>CL410</t>
  </si>
  <si>
    <t>dfm-394</t>
  </si>
  <si>
    <t>dfm-395</t>
  </si>
  <si>
    <t>dfm-396</t>
  </si>
  <si>
    <t>dfm-397</t>
  </si>
  <si>
    <t>HV9210</t>
  </si>
  <si>
    <t>HD104</t>
  </si>
  <si>
    <t>dfm-398</t>
  </si>
  <si>
    <t>DC501</t>
  </si>
  <si>
    <t>dfm-399</t>
  </si>
  <si>
    <t>PK602</t>
  </si>
  <si>
    <t>dfm-400</t>
  </si>
  <si>
    <t>HM508M</t>
  </si>
  <si>
    <t>dfm-401</t>
  </si>
  <si>
    <t>FB8618</t>
  </si>
  <si>
    <t>HM419</t>
  </si>
  <si>
    <t>dfm-402</t>
  </si>
  <si>
    <t>HM507</t>
  </si>
  <si>
    <t>dfm-403</t>
  </si>
  <si>
    <t>HM701</t>
  </si>
  <si>
    <t>dfm-404</t>
  </si>
  <si>
    <t>PK100</t>
  </si>
  <si>
    <t>dfm-405</t>
  </si>
  <si>
    <t>HO604</t>
  </si>
  <si>
    <t>dfm-406</t>
  </si>
  <si>
    <t>HO104</t>
  </si>
  <si>
    <t>dfm-407</t>
  </si>
  <si>
    <t>FB8616</t>
  </si>
  <si>
    <t>WB402M</t>
  </si>
  <si>
    <t>dfm-408</t>
  </si>
  <si>
    <t>dfm-409</t>
  </si>
  <si>
    <t>dfm-410</t>
  </si>
  <si>
    <t>HM419M</t>
  </si>
  <si>
    <t>dfm-411</t>
  </si>
  <si>
    <t>NIKE GC GEL</t>
  </si>
  <si>
    <t>IQ3937</t>
  </si>
  <si>
    <t>CV103</t>
  </si>
  <si>
    <t>dfm-412</t>
  </si>
  <si>
    <t>dfm-413</t>
  </si>
  <si>
    <t>JS107</t>
  </si>
  <si>
    <t>dfm-414</t>
  </si>
  <si>
    <t>dfm-415</t>
  </si>
  <si>
    <t>IR0098</t>
  </si>
  <si>
    <t>dfm-416</t>
  </si>
  <si>
    <t>HM119M</t>
  </si>
  <si>
    <t>dfm-417</t>
  </si>
  <si>
    <t>dfm-418</t>
  </si>
  <si>
    <t>dfm-419</t>
  </si>
  <si>
    <t>GEL CHINA</t>
  </si>
  <si>
    <t>IR0105</t>
  </si>
  <si>
    <t>dfm-420</t>
  </si>
  <si>
    <t>dfm-421</t>
  </si>
  <si>
    <t>dfm-422</t>
  </si>
  <si>
    <t>W'S GEL (CHINA)</t>
  </si>
  <si>
    <t>IQ3833</t>
  </si>
  <si>
    <t>dfm-423</t>
  </si>
  <si>
    <t>dfm-424</t>
  </si>
  <si>
    <t>dfm-425</t>
  </si>
  <si>
    <t>dfm-426</t>
  </si>
  <si>
    <t>dfm-427</t>
  </si>
  <si>
    <t>IQ3834</t>
  </si>
  <si>
    <t>WB202M</t>
  </si>
  <si>
    <t>dfm-428</t>
  </si>
  <si>
    <t>WB203M</t>
  </si>
  <si>
    <t>dfm-429</t>
  </si>
  <si>
    <t>PC101</t>
  </si>
  <si>
    <t>dfm-430</t>
  </si>
  <si>
    <t>dfm-431</t>
  </si>
  <si>
    <t>PC400</t>
  </si>
  <si>
    <t>dfm-432</t>
  </si>
  <si>
    <t>PK213M</t>
  </si>
  <si>
    <t>dfm-433</t>
  </si>
  <si>
    <t>dfm-434</t>
  </si>
  <si>
    <t>dfm-435</t>
  </si>
  <si>
    <t>dfm-436</t>
  </si>
  <si>
    <t>dfm-437</t>
  </si>
  <si>
    <t>IH0652</t>
  </si>
  <si>
    <t>dfm-438</t>
  </si>
  <si>
    <t>dfm-439</t>
  </si>
  <si>
    <t>dfm-440</t>
  </si>
  <si>
    <t>PK204</t>
  </si>
  <si>
    <t>dfm-441</t>
  </si>
  <si>
    <t>IH0653</t>
  </si>
  <si>
    <t>dfm-442</t>
  </si>
  <si>
    <t>dfm-443</t>
  </si>
  <si>
    <t>WB500</t>
  </si>
  <si>
    <t>dfm-444</t>
  </si>
  <si>
    <t>dfm-445</t>
  </si>
  <si>
    <t>dfm-446</t>
  </si>
  <si>
    <t>IM5976</t>
  </si>
  <si>
    <t>HM512</t>
  </si>
  <si>
    <t>dfm-447</t>
  </si>
  <si>
    <t>dfm-448</t>
  </si>
  <si>
    <t>dfm-449</t>
  </si>
  <si>
    <t>GEL EMEA</t>
  </si>
  <si>
    <t>IO1058</t>
  </si>
  <si>
    <t>HM213</t>
  </si>
  <si>
    <t>dfm-450</t>
  </si>
  <si>
    <t>HM119</t>
  </si>
  <si>
    <t>dfm-451</t>
  </si>
  <si>
    <t>PK214</t>
  </si>
  <si>
    <t>dfm-452</t>
  </si>
  <si>
    <t>M'S RUNNING</t>
  </si>
  <si>
    <t>HV6521</t>
  </si>
  <si>
    <t>HD504M</t>
  </si>
  <si>
    <t>dfm-453</t>
  </si>
  <si>
    <t>dfm-454</t>
  </si>
  <si>
    <t>PK101</t>
  </si>
  <si>
    <t>dfm-455</t>
  </si>
  <si>
    <t>dfm-456</t>
  </si>
  <si>
    <t>dfm-457</t>
  </si>
  <si>
    <t>IH4289</t>
  </si>
  <si>
    <t>dfm-458</t>
  </si>
  <si>
    <t>CONCEPT</t>
  </si>
  <si>
    <t>dfm-459</t>
  </si>
  <si>
    <t>HM508</t>
  </si>
  <si>
    <t>dfm-460</t>
  </si>
  <si>
    <t>dfm-461</t>
  </si>
  <si>
    <t>dfm-462</t>
  </si>
  <si>
    <t>FN3892</t>
  </si>
  <si>
    <t>PK501M</t>
  </si>
  <si>
    <t>dfm-463</t>
  </si>
  <si>
    <t>HD501M</t>
  </si>
  <si>
    <t>dfm-464</t>
  </si>
  <si>
    <t>ZP300M</t>
  </si>
  <si>
    <t>dfm-465</t>
  </si>
  <si>
    <t>HM504M</t>
  </si>
  <si>
    <t>dfm-466</t>
  </si>
  <si>
    <t>dfm-467</t>
  </si>
  <si>
    <t>dfm-468</t>
  </si>
  <si>
    <t>dfm-469</t>
  </si>
  <si>
    <t>dfm-470</t>
  </si>
  <si>
    <t>NK500</t>
  </si>
  <si>
    <t>dfm-471</t>
  </si>
  <si>
    <t>HQ9314</t>
  </si>
  <si>
    <t>CL500</t>
  </si>
  <si>
    <t>dfm-472</t>
  </si>
  <si>
    <t>dfm-473</t>
  </si>
  <si>
    <t>ZP100</t>
  </si>
  <si>
    <t>dfm-474</t>
  </si>
  <si>
    <t>HM410M</t>
  </si>
  <si>
    <t>dfm-475</t>
  </si>
  <si>
    <t>dfm-476</t>
  </si>
  <si>
    <t>WB504M</t>
  </si>
  <si>
    <t>dfm-477</t>
  </si>
  <si>
    <t>DC101M</t>
  </si>
  <si>
    <t>dfm-478</t>
  </si>
  <si>
    <t>dfm-479</t>
  </si>
  <si>
    <t>dfm-480</t>
  </si>
  <si>
    <t>dfm-481</t>
  </si>
  <si>
    <t>dfm-482</t>
  </si>
  <si>
    <t>dfm-483</t>
  </si>
  <si>
    <t>dfm-484</t>
  </si>
  <si>
    <t>IO4039</t>
  </si>
  <si>
    <t>dfm-485</t>
  </si>
  <si>
    <t>dfm-486</t>
  </si>
  <si>
    <t>dfm-487</t>
  </si>
  <si>
    <t>dfm-488</t>
  </si>
  <si>
    <t>dfm-489</t>
  </si>
  <si>
    <t>dfm-490</t>
  </si>
  <si>
    <t>dfm-491</t>
  </si>
  <si>
    <t>dfm-492</t>
  </si>
  <si>
    <t>dfm-493</t>
  </si>
  <si>
    <t>dfm-494</t>
  </si>
  <si>
    <t>dfm-495</t>
  </si>
  <si>
    <t>dfm-496</t>
  </si>
  <si>
    <t>dfm-497</t>
  </si>
  <si>
    <t>GFA LIFESTYLE</t>
  </si>
  <si>
    <t>IO1266</t>
  </si>
  <si>
    <t>dfm-498</t>
  </si>
  <si>
    <t>dfm-499</t>
  </si>
  <si>
    <t>dfm-500</t>
  </si>
  <si>
    <t>dfm-501</t>
  </si>
  <si>
    <t>IO1268</t>
  </si>
  <si>
    <t>dfm-502</t>
  </si>
  <si>
    <t>dfm-503</t>
  </si>
  <si>
    <t>dfm-504</t>
  </si>
  <si>
    <t>dfm-505</t>
  </si>
  <si>
    <t>dfm-506</t>
  </si>
  <si>
    <t>dfm-507</t>
  </si>
  <si>
    <t>dfm-508</t>
  </si>
  <si>
    <t>dfm-509</t>
  </si>
  <si>
    <t>GPA PROMO</t>
  </si>
  <si>
    <t>HQ6051</t>
  </si>
  <si>
    <t>dfm-510</t>
  </si>
  <si>
    <t>dfm-511</t>
  </si>
  <si>
    <t>dfm-512</t>
  </si>
  <si>
    <t>dfm-513</t>
  </si>
  <si>
    <t>HM422</t>
  </si>
  <si>
    <t>dfm-514</t>
  </si>
  <si>
    <t>HV9134</t>
  </si>
  <si>
    <t>dfm-515</t>
  </si>
  <si>
    <t>dfm-516</t>
  </si>
  <si>
    <t>dfm-517</t>
  </si>
  <si>
    <t>dfm-518</t>
  </si>
  <si>
    <t>HV9729</t>
  </si>
  <si>
    <t>CL409</t>
  </si>
  <si>
    <t>dfm-519</t>
  </si>
  <si>
    <t>dfm-520</t>
  </si>
  <si>
    <t>dfm-521</t>
  </si>
  <si>
    <t>dfm-522</t>
  </si>
  <si>
    <t>HV9730</t>
  </si>
  <si>
    <t>dfm-523</t>
  </si>
  <si>
    <t>dfm-524</t>
  </si>
  <si>
    <t>dfm-525</t>
  </si>
  <si>
    <t>dfm-526</t>
  </si>
  <si>
    <t>IM0577</t>
  </si>
  <si>
    <t>CP100M</t>
  </si>
  <si>
    <t>dfm-527</t>
  </si>
  <si>
    <t>dfm-528</t>
  </si>
  <si>
    <t>HD604M</t>
  </si>
  <si>
    <t>dfm-529</t>
  </si>
  <si>
    <t>dfm-530</t>
  </si>
  <si>
    <t>dfm-531</t>
  </si>
  <si>
    <t>dfm-532</t>
  </si>
  <si>
    <t>dfm-533</t>
  </si>
  <si>
    <t>IM0578</t>
  </si>
  <si>
    <t>dfm-534</t>
  </si>
  <si>
    <t>dfm-535</t>
  </si>
  <si>
    <t>dfm-536</t>
  </si>
  <si>
    <t>dfm-537</t>
  </si>
  <si>
    <t>dfm-538</t>
  </si>
  <si>
    <t>dfm-539</t>
  </si>
  <si>
    <t>dfm-540</t>
  </si>
  <si>
    <t>IQ4990</t>
  </si>
  <si>
    <t>dfm-541</t>
  </si>
  <si>
    <t>dfm-542</t>
  </si>
  <si>
    <t>dfm-543</t>
  </si>
  <si>
    <t>dfm-544</t>
  </si>
  <si>
    <t>dfm-545</t>
  </si>
  <si>
    <t>dfm-546</t>
  </si>
  <si>
    <t>JORDAN</t>
  </si>
  <si>
    <t>IF2154</t>
  </si>
  <si>
    <t>dfm-547</t>
  </si>
  <si>
    <t>dfm-548</t>
  </si>
  <si>
    <t>dfm-549</t>
  </si>
  <si>
    <t>dfm-550</t>
  </si>
  <si>
    <t>dfm-551</t>
  </si>
  <si>
    <t>dfm-552</t>
  </si>
  <si>
    <t>dfm-553</t>
  </si>
  <si>
    <t>dfm-554</t>
  </si>
  <si>
    <t>IF2160</t>
  </si>
  <si>
    <t>WB501</t>
  </si>
  <si>
    <t>dfm-555</t>
  </si>
  <si>
    <t>dfm-556</t>
  </si>
  <si>
    <t>dfm-557</t>
  </si>
  <si>
    <t>dfm-558</t>
  </si>
  <si>
    <t>dfm-559</t>
  </si>
  <si>
    <t>VT302M</t>
  </si>
  <si>
    <t>dfm-560</t>
  </si>
  <si>
    <t>dfm-561</t>
  </si>
  <si>
    <t>dfm-562</t>
  </si>
  <si>
    <t>IF3797</t>
  </si>
  <si>
    <t>ZP207</t>
  </si>
  <si>
    <t>dfm-563</t>
  </si>
  <si>
    <t>CL407M</t>
  </si>
  <si>
    <t>dfm-564</t>
  </si>
  <si>
    <t>dfm-565</t>
  </si>
  <si>
    <t>PK209</t>
  </si>
  <si>
    <t>dfm-566</t>
  </si>
  <si>
    <t>IF3799</t>
  </si>
  <si>
    <t>dfm-567</t>
  </si>
  <si>
    <t>DC102</t>
  </si>
  <si>
    <t>dfm-568</t>
  </si>
  <si>
    <t>dfm-569</t>
  </si>
  <si>
    <t>dfm-570</t>
  </si>
  <si>
    <t>IF3815</t>
  </si>
  <si>
    <t>dfm-571</t>
  </si>
  <si>
    <t>dfm-572</t>
  </si>
  <si>
    <t>dfm-573</t>
  </si>
  <si>
    <t>dfm-574</t>
  </si>
  <si>
    <t>dfm-575</t>
  </si>
  <si>
    <t>dfm-576</t>
  </si>
  <si>
    <t>HQ8895</t>
  </si>
  <si>
    <t>dfm-577</t>
  </si>
  <si>
    <t>CL504</t>
  </si>
  <si>
    <t>dfm-578</t>
  </si>
  <si>
    <t>dfm-579</t>
  </si>
  <si>
    <t>dfm-580</t>
  </si>
  <si>
    <t>IF3817</t>
  </si>
  <si>
    <t>dfm-581</t>
  </si>
  <si>
    <t>dfm-582</t>
  </si>
  <si>
    <t>dfm-583</t>
  </si>
  <si>
    <t>dfm-584</t>
  </si>
  <si>
    <t>IF3832</t>
  </si>
  <si>
    <t>WB503</t>
  </si>
  <si>
    <t>dfm-585</t>
  </si>
  <si>
    <t>dfm-586</t>
  </si>
  <si>
    <t>VT102</t>
  </si>
  <si>
    <t>dfm-587</t>
  </si>
  <si>
    <t>dfm-588</t>
  </si>
  <si>
    <t>dfm-589</t>
  </si>
  <si>
    <t>dfm-590</t>
  </si>
  <si>
    <t>dfm-591</t>
  </si>
  <si>
    <t>dfm-592</t>
  </si>
  <si>
    <t>IF3856</t>
  </si>
  <si>
    <t>dfm-593</t>
  </si>
  <si>
    <t>dfm-594</t>
  </si>
  <si>
    <t>dfm-595</t>
  </si>
  <si>
    <t>WB301</t>
  </si>
  <si>
    <t>dfm-596</t>
  </si>
  <si>
    <t>dfm-597</t>
  </si>
  <si>
    <t>dfm-598</t>
  </si>
  <si>
    <t>IM1368</t>
  </si>
  <si>
    <t>dfm-599</t>
  </si>
  <si>
    <t>dfm-600</t>
  </si>
  <si>
    <t>dfm-601</t>
  </si>
  <si>
    <t>dfm-602</t>
  </si>
  <si>
    <t>WB202</t>
  </si>
  <si>
    <t>dfm-603</t>
  </si>
  <si>
    <t>IF1077</t>
  </si>
  <si>
    <t>dfm-604</t>
  </si>
  <si>
    <t>HM507M</t>
  </si>
  <si>
    <t>dfm-605</t>
  </si>
  <si>
    <t>dfm-606</t>
  </si>
  <si>
    <t>NK107</t>
  </si>
  <si>
    <t>dfm-607</t>
  </si>
  <si>
    <t>IF1820</t>
  </si>
  <si>
    <t>dfm-608</t>
  </si>
  <si>
    <t>LV101M</t>
  </si>
  <si>
    <t>dfm-609</t>
  </si>
  <si>
    <t>LP202M</t>
  </si>
  <si>
    <t>dfm-610</t>
  </si>
  <si>
    <t>dfm-611</t>
  </si>
  <si>
    <t>PK405M</t>
  </si>
  <si>
    <t>dfm-612</t>
  </si>
  <si>
    <t>PK304</t>
  </si>
  <si>
    <t>dfm-613</t>
  </si>
  <si>
    <t>IQ5238</t>
  </si>
  <si>
    <t>dfm-614</t>
  </si>
  <si>
    <t>dfm-615</t>
  </si>
  <si>
    <t>dfm-616</t>
  </si>
  <si>
    <t>dfm-617</t>
  </si>
  <si>
    <t>dfm-618</t>
  </si>
  <si>
    <t>dfm-619</t>
  </si>
  <si>
    <t>IF1835</t>
  </si>
  <si>
    <t>NK107M</t>
  </si>
  <si>
    <t>dfm-620</t>
  </si>
  <si>
    <t>dfm-621</t>
  </si>
  <si>
    <t>dfm-622</t>
  </si>
  <si>
    <t>IF1857</t>
  </si>
  <si>
    <t>CV103M</t>
  </si>
  <si>
    <t>dfm-623</t>
  </si>
  <si>
    <t>PV400</t>
  </si>
  <si>
    <t>dfm-624</t>
  </si>
  <si>
    <t>dfm-625</t>
  </si>
  <si>
    <t>dfm-626</t>
  </si>
  <si>
    <t>dfm-627</t>
  </si>
  <si>
    <t>IF1859</t>
  </si>
  <si>
    <t>dfm-628</t>
  </si>
  <si>
    <t>IF1883</t>
  </si>
  <si>
    <t>dfm-629</t>
  </si>
  <si>
    <t>dfm-630</t>
  </si>
  <si>
    <t>dfm-631</t>
  </si>
  <si>
    <t>dfm-632</t>
  </si>
  <si>
    <t>DC402M</t>
  </si>
  <si>
    <t>dfm-633</t>
  </si>
  <si>
    <t>dfm-634</t>
  </si>
  <si>
    <t>IO9829</t>
  </si>
  <si>
    <t>dfm-635</t>
  </si>
  <si>
    <t>dfm-636</t>
  </si>
  <si>
    <t>dfm-637</t>
  </si>
  <si>
    <t>HM803</t>
  </si>
  <si>
    <t>dfm-638</t>
  </si>
  <si>
    <t>IO9831</t>
  </si>
  <si>
    <t>dfm-639</t>
  </si>
  <si>
    <t>dfm-640</t>
  </si>
  <si>
    <t>dfm-641</t>
  </si>
  <si>
    <t>dfm-642</t>
  </si>
  <si>
    <t>dfm-643</t>
  </si>
  <si>
    <t>dfm-644</t>
  </si>
  <si>
    <t>IF1704</t>
  </si>
  <si>
    <t>dfm-645</t>
  </si>
  <si>
    <t>dfm-646</t>
  </si>
  <si>
    <t>dfm-647</t>
  </si>
  <si>
    <t>dfm-648</t>
  </si>
  <si>
    <t>dfm-649</t>
  </si>
  <si>
    <t>dfm-650</t>
  </si>
  <si>
    <t>dfm-651</t>
  </si>
  <si>
    <t>dfm-652</t>
  </si>
  <si>
    <t>IF1706</t>
  </si>
  <si>
    <t>dfm-653</t>
  </si>
  <si>
    <t>dfm-654</t>
  </si>
  <si>
    <t>dfm-655</t>
  </si>
  <si>
    <t>dfm-656</t>
  </si>
  <si>
    <t>dfm-657</t>
  </si>
  <si>
    <t>dfm-658</t>
  </si>
  <si>
    <t>dfm-659</t>
  </si>
  <si>
    <t>dfm-660</t>
  </si>
  <si>
    <t>dfm-661</t>
  </si>
  <si>
    <t>dfm-662</t>
  </si>
  <si>
    <t>dfm-663</t>
  </si>
  <si>
    <t>dfm-664</t>
  </si>
  <si>
    <t>IM5781</t>
  </si>
  <si>
    <t>VT301M</t>
  </si>
  <si>
    <t>dfm-665</t>
  </si>
  <si>
    <t>dfm-666</t>
  </si>
  <si>
    <t>dfm-667</t>
  </si>
  <si>
    <t>dfm-668</t>
  </si>
  <si>
    <t>IM5791</t>
  </si>
  <si>
    <t>dfm-669</t>
  </si>
  <si>
    <t>dfm-670</t>
  </si>
  <si>
    <t>dfm-671</t>
  </si>
  <si>
    <t>dfm-672</t>
  </si>
  <si>
    <t>dfm-673</t>
  </si>
  <si>
    <t>dfm-674</t>
  </si>
  <si>
    <t>HO26</t>
  </si>
  <si>
    <t>MENS TENNIS</t>
  </si>
  <si>
    <t>P1</t>
  </si>
  <si>
    <t>IM9440</t>
  </si>
  <si>
    <t>dfm-675</t>
  </si>
  <si>
    <t>ZP101M</t>
  </si>
  <si>
    <t>dfm-676</t>
  </si>
  <si>
    <t>PK214M</t>
  </si>
  <si>
    <t>dfm-677</t>
  </si>
  <si>
    <t>PB206M</t>
  </si>
  <si>
    <t>dfm-678</t>
  </si>
  <si>
    <t>JS111</t>
  </si>
  <si>
    <t>dfm-679</t>
  </si>
  <si>
    <t>dfm-680</t>
  </si>
  <si>
    <t>dfm-681</t>
  </si>
  <si>
    <t>dfm-682</t>
  </si>
  <si>
    <t>ZP301M</t>
  </si>
  <si>
    <t>dfm-683</t>
  </si>
  <si>
    <t>TH406M</t>
  </si>
  <si>
    <t>dfm-684</t>
  </si>
  <si>
    <t>dfm-685</t>
  </si>
  <si>
    <t>NVS MEN'S FITNESS</t>
  </si>
  <si>
    <t>JA2755</t>
  </si>
  <si>
    <t>dfm-686</t>
  </si>
  <si>
    <t>dfm-687</t>
  </si>
  <si>
    <t>JS302M</t>
  </si>
  <si>
    <t>dfm-688</t>
  </si>
  <si>
    <t>dfm-689</t>
  </si>
  <si>
    <t>dfm-690</t>
  </si>
  <si>
    <t>IO1736</t>
  </si>
  <si>
    <t>HM800M</t>
  </si>
  <si>
    <t>dfm-691</t>
  </si>
  <si>
    <t>WB406</t>
  </si>
  <si>
    <t>dfm-692</t>
  </si>
  <si>
    <t>dfm-693</t>
  </si>
  <si>
    <t>dfm-694</t>
  </si>
  <si>
    <t>dfm-695</t>
  </si>
  <si>
    <t>IQ6278</t>
  </si>
  <si>
    <t>dfm-696</t>
  </si>
  <si>
    <t>dfm-697</t>
  </si>
  <si>
    <t>dfm-698</t>
  </si>
  <si>
    <t>dfm-699</t>
  </si>
  <si>
    <t>dfm-700</t>
  </si>
  <si>
    <t>dfm-701</t>
  </si>
  <si>
    <t>dfm-702</t>
  </si>
  <si>
    <t>dfm-703</t>
  </si>
  <si>
    <t>PK111</t>
  </si>
  <si>
    <t>dfm-704</t>
  </si>
  <si>
    <t>dfm-705</t>
  </si>
  <si>
    <t>IO4895</t>
  </si>
  <si>
    <t>HD601</t>
  </si>
  <si>
    <t>dfm-706</t>
  </si>
  <si>
    <t>dfm-707</t>
  </si>
  <si>
    <t>dfm-708</t>
  </si>
  <si>
    <t>dfm-709</t>
  </si>
  <si>
    <t>dfm-710</t>
  </si>
  <si>
    <t>dfm-711</t>
  </si>
  <si>
    <t>dfm-712</t>
  </si>
  <si>
    <t>dfm-713</t>
  </si>
  <si>
    <t>dfm-714</t>
  </si>
  <si>
    <t>dfm-715</t>
  </si>
  <si>
    <t>dfm-716</t>
  </si>
  <si>
    <t>dfm-717</t>
  </si>
  <si>
    <t>dfm-718</t>
  </si>
  <si>
    <t>dfm-719</t>
  </si>
  <si>
    <t>dfm-720</t>
  </si>
  <si>
    <t>dfm-721</t>
  </si>
  <si>
    <t>IO3808</t>
  </si>
  <si>
    <t>dfm-722</t>
  </si>
  <si>
    <t>PB112M</t>
  </si>
  <si>
    <t>dfm-723</t>
  </si>
  <si>
    <t>CL410M</t>
  </si>
  <si>
    <t>dfm-724</t>
  </si>
  <si>
    <t>PU401M</t>
  </si>
  <si>
    <t>dfm-725</t>
  </si>
  <si>
    <t>dfm-726</t>
  </si>
  <si>
    <t>HM314M</t>
  </si>
  <si>
    <t>dfm-727</t>
  </si>
  <si>
    <t>dfm-728</t>
  </si>
  <si>
    <t>dfm-729</t>
  </si>
  <si>
    <t>dfm-730</t>
  </si>
  <si>
    <t>dfm-731</t>
  </si>
  <si>
    <t>dfm-732</t>
  </si>
  <si>
    <t>dfm-733</t>
  </si>
  <si>
    <t>IU4508</t>
  </si>
  <si>
    <t>CU103M</t>
  </si>
  <si>
    <t>dfm-734</t>
  </si>
  <si>
    <t>dfm-735</t>
  </si>
  <si>
    <t>dfm-736</t>
  </si>
  <si>
    <t>dfm-737</t>
  </si>
  <si>
    <t>IU0798</t>
  </si>
  <si>
    <t>dfm-738</t>
  </si>
  <si>
    <t>dfm-739</t>
  </si>
  <si>
    <t>dfm-740</t>
  </si>
  <si>
    <t>dfm-741</t>
  </si>
  <si>
    <t>IO4160</t>
  </si>
  <si>
    <t>dfm-742</t>
  </si>
  <si>
    <t>CL409M</t>
  </si>
  <si>
    <t>dfm-743</t>
  </si>
  <si>
    <t>dfm-744</t>
  </si>
  <si>
    <t>HM422M</t>
  </si>
  <si>
    <t>dfm-745</t>
  </si>
  <si>
    <t>dfm-746</t>
  </si>
  <si>
    <t>dfm-747</t>
  </si>
  <si>
    <t>dfm-748</t>
  </si>
  <si>
    <t>dfm-749</t>
  </si>
  <si>
    <t>IM6048</t>
  </si>
  <si>
    <t>dfm-750</t>
  </si>
  <si>
    <t>dfm-751</t>
  </si>
  <si>
    <t>dfm-752</t>
  </si>
  <si>
    <t>dfm-753</t>
  </si>
  <si>
    <t>WB407M</t>
  </si>
  <si>
    <t>dfm-754</t>
  </si>
  <si>
    <t>dfm-755</t>
  </si>
  <si>
    <t>dfm-756</t>
  </si>
  <si>
    <t>dfm-757</t>
  </si>
  <si>
    <t>dfm-758</t>
  </si>
  <si>
    <t>dfm-759</t>
  </si>
  <si>
    <t>dfm-760</t>
  </si>
  <si>
    <t>dfm-761</t>
  </si>
  <si>
    <t>dfm-762</t>
  </si>
  <si>
    <t>dfm-763</t>
  </si>
  <si>
    <t>dfm-764</t>
  </si>
  <si>
    <t>dfm-765</t>
  </si>
  <si>
    <t>dfm-766</t>
  </si>
  <si>
    <t>dfm-767</t>
  </si>
  <si>
    <t>dfm-768</t>
  </si>
  <si>
    <t>dfm-769</t>
  </si>
  <si>
    <t>IQ6464</t>
  </si>
  <si>
    <t>dfm-770</t>
  </si>
  <si>
    <t>dfm-771</t>
  </si>
  <si>
    <t>HM114</t>
  </si>
  <si>
    <t>dfm-772</t>
  </si>
  <si>
    <t>PK105M</t>
  </si>
  <si>
    <t>dfm-773</t>
  </si>
  <si>
    <t>IM4247</t>
  </si>
  <si>
    <t>dfm-774</t>
  </si>
  <si>
    <t>dfm-775</t>
  </si>
  <si>
    <t>IM3617</t>
  </si>
  <si>
    <t>dfm-776</t>
  </si>
  <si>
    <t>dfm-777</t>
  </si>
  <si>
    <t>dfm-778</t>
  </si>
  <si>
    <t>dfm-779</t>
  </si>
  <si>
    <t>dfm-780</t>
  </si>
  <si>
    <t>dfm-781</t>
  </si>
  <si>
    <t>JS105M</t>
  </si>
  <si>
    <t>dfm-782</t>
  </si>
  <si>
    <t>dfm-783</t>
  </si>
  <si>
    <t>dfm-784</t>
  </si>
  <si>
    <t>dfm-785</t>
  </si>
  <si>
    <t>dfm-786</t>
  </si>
  <si>
    <t>dfm-787</t>
  </si>
  <si>
    <t>dfm-788</t>
  </si>
  <si>
    <t>dfm-789</t>
  </si>
  <si>
    <t>KIDS</t>
  </si>
  <si>
    <t>IM4874</t>
  </si>
  <si>
    <t>dfm-790</t>
  </si>
  <si>
    <t>dfm-791</t>
  </si>
  <si>
    <t>HM101</t>
  </si>
  <si>
    <t>dfm-792</t>
  </si>
  <si>
    <t>HM206M</t>
  </si>
  <si>
    <t>dfm-793</t>
  </si>
  <si>
    <t>dfm-794</t>
  </si>
  <si>
    <t>PN207M</t>
  </si>
  <si>
    <t>dfm-795</t>
  </si>
  <si>
    <t>IM4875</t>
  </si>
  <si>
    <t>dfm-796</t>
  </si>
  <si>
    <t>dfm-797</t>
  </si>
  <si>
    <t>dfm-798</t>
  </si>
  <si>
    <t>dfm-799</t>
  </si>
  <si>
    <t>dfm-800</t>
  </si>
  <si>
    <t>dfm-801</t>
  </si>
  <si>
    <t>ZP301</t>
  </si>
  <si>
    <t>dfm-802</t>
  </si>
  <si>
    <t>IM4925</t>
  </si>
  <si>
    <t>dfm-803</t>
  </si>
  <si>
    <t>dfm-804</t>
  </si>
  <si>
    <t>IM5367</t>
  </si>
  <si>
    <t>WB209M</t>
  </si>
  <si>
    <t>dfm-805</t>
  </si>
  <si>
    <t>dfm-806</t>
  </si>
  <si>
    <t>dfm-807</t>
  </si>
  <si>
    <t>dfm-808</t>
  </si>
  <si>
    <t>dfm-809</t>
  </si>
  <si>
    <t>HM309M</t>
  </si>
  <si>
    <t>dfm-810</t>
  </si>
  <si>
    <t>IQ0048</t>
  </si>
  <si>
    <t>dfm-811</t>
  </si>
  <si>
    <t>ZP204M</t>
  </si>
  <si>
    <t>dfm-812</t>
  </si>
  <si>
    <t>dfm-813</t>
  </si>
  <si>
    <t>dfm-814</t>
  </si>
  <si>
    <t>dfm-815</t>
  </si>
  <si>
    <t>dfm-816</t>
  </si>
  <si>
    <t>IQ0049</t>
  </si>
  <si>
    <t>dfm-817</t>
  </si>
  <si>
    <t>dfm-818</t>
  </si>
  <si>
    <t>dfm-819</t>
  </si>
  <si>
    <t>dfm-820</t>
  </si>
  <si>
    <t>SP'27</t>
  </si>
  <si>
    <t>GEL EMEA(MEN'S)</t>
  </si>
  <si>
    <t xml:space="preserve"> IZ5523</t>
  </si>
  <si>
    <t>dfm-821</t>
  </si>
  <si>
    <t>WB504</t>
  </si>
  <si>
    <t>dfm-822</t>
  </si>
  <si>
    <t>PB300</t>
  </si>
  <si>
    <t>dfm-823</t>
  </si>
  <si>
    <t>dfm-824</t>
  </si>
  <si>
    <t>dfm-825</t>
  </si>
  <si>
    <t>IZ5523</t>
  </si>
  <si>
    <t>dfm-826</t>
  </si>
  <si>
    <t>dfm-827</t>
  </si>
  <si>
    <t>GEL EMEA(FOOTBALL)</t>
  </si>
  <si>
    <t>IZ6632</t>
  </si>
  <si>
    <t>dfm-828</t>
  </si>
  <si>
    <t>dfm-829</t>
  </si>
  <si>
    <t>dfm-830</t>
  </si>
  <si>
    <t>dfm-831</t>
  </si>
  <si>
    <t>dfm-832</t>
  </si>
  <si>
    <t>PK306</t>
  </si>
  <si>
    <t>dfm-833</t>
  </si>
  <si>
    <t>GEL GC/KIDS</t>
  </si>
  <si>
    <t>HJ2534</t>
  </si>
  <si>
    <t>dfm-834</t>
  </si>
  <si>
    <t>dfm-835</t>
  </si>
  <si>
    <t>dfm-836</t>
  </si>
  <si>
    <t>dfm-837</t>
  </si>
  <si>
    <t>dfm-838</t>
  </si>
  <si>
    <t>GEL GE/RUNNING</t>
  </si>
  <si>
    <t>IZ8423</t>
  </si>
  <si>
    <t>dfm-839</t>
  </si>
  <si>
    <t>dfm-840</t>
  </si>
  <si>
    <t>dfm-841</t>
  </si>
  <si>
    <t>dfm-842</t>
  </si>
  <si>
    <t>WB203</t>
  </si>
  <si>
    <t>dfm-843</t>
  </si>
  <si>
    <t>dfm-844</t>
  </si>
  <si>
    <t>dfm-845</t>
  </si>
  <si>
    <t>IR6377</t>
  </si>
  <si>
    <t>dfm-846</t>
  </si>
  <si>
    <t>dfm-847</t>
  </si>
  <si>
    <t>dfm-848</t>
  </si>
  <si>
    <t>dfm-849</t>
  </si>
  <si>
    <t>dfm-850</t>
  </si>
  <si>
    <t>dfm-851</t>
  </si>
  <si>
    <t>ISO#516</t>
  </si>
  <si>
    <t>dfm-852</t>
  </si>
  <si>
    <t>dfm-853</t>
  </si>
  <si>
    <t>dfm-854</t>
  </si>
  <si>
    <t>dfm-855</t>
  </si>
  <si>
    <t>IZ6755</t>
  </si>
  <si>
    <t>NO PIPING  
NO LINING</t>
  </si>
  <si>
    <t>dfm-856</t>
  </si>
  <si>
    <t>NO EYELET</t>
  </si>
  <si>
    <t>dfm-857</t>
  </si>
  <si>
    <t>dfm-858</t>
  </si>
  <si>
    <t>dfm-859</t>
  </si>
  <si>
    <t>dfm-860</t>
  </si>
  <si>
    <t>JS405</t>
  </si>
  <si>
    <t>dfm-861</t>
  </si>
  <si>
    <t>dfm-862</t>
  </si>
  <si>
    <t>ADD ELASTIC
 STITCHING</t>
  </si>
  <si>
    <t>dfm-863</t>
  </si>
  <si>
    <t>SU'27</t>
  </si>
  <si>
    <t>P2</t>
  </si>
  <si>
    <t>IZ2592</t>
  </si>
  <si>
    <t>dfm-864</t>
  </si>
  <si>
    <t>JS118</t>
  </si>
  <si>
    <t>dfm-865</t>
  </si>
  <si>
    <t>JS205</t>
  </si>
  <si>
    <t>dfm-866</t>
  </si>
  <si>
    <t>dfm-867</t>
  </si>
  <si>
    <t>GT206</t>
  </si>
  <si>
    <t>dfm-868</t>
  </si>
  <si>
    <t>dfm-869</t>
  </si>
  <si>
    <t>HQ0638</t>
  </si>
  <si>
    <t>dfm-870</t>
  </si>
  <si>
    <t>dfm-871</t>
  </si>
  <si>
    <t>dfm-872</t>
  </si>
  <si>
    <t>dfm-873</t>
  </si>
  <si>
    <t>GT211</t>
  </si>
  <si>
    <t>dfm-874</t>
  </si>
  <si>
    <t>PK801</t>
  </si>
  <si>
    <t>dfm-875</t>
  </si>
  <si>
    <t>PK805</t>
  </si>
  <si>
    <t>dfm-876</t>
  </si>
  <si>
    <t>dfm-877</t>
  </si>
  <si>
    <t>dfm-878</t>
  </si>
  <si>
    <t>dfm-879</t>
  </si>
  <si>
    <t>dfm-880</t>
  </si>
  <si>
    <t>IX1861</t>
  </si>
  <si>
    <t>dfm-881</t>
  </si>
  <si>
    <t>dfm-882</t>
  </si>
  <si>
    <t>dfm-883</t>
  </si>
  <si>
    <t>dfm-884</t>
  </si>
  <si>
    <t>dfm-885</t>
  </si>
  <si>
    <t>dfm-886</t>
  </si>
  <si>
    <t>dfm-887</t>
  </si>
  <si>
    <t>dfm-888</t>
  </si>
  <si>
    <t>JS105</t>
  </si>
  <si>
    <t>dfm-889</t>
  </si>
  <si>
    <t>dfm-890</t>
  </si>
  <si>
    <t>IZ6756</t>
  </si>
  <si>
    <t>dfm-891</t>
  </si>
  <si>
    <t>dfm-892</t>
  </si>
  <si>
    <t>dfm-893</t>
  </si>
  <si>
    <t>dfm-894</t>
  </si>
  <si>
    <t>dfm-895</t>
  </si>
  <si>
    <t>ADD BARTACK</t>
  </si>
  <si>
    <t>dfm-896</t>
  </si>
  <si>
    <t>PK108</t>
  </si>
  <si>
    <t>dfm-897</t>
  </si>
  <si>
    <t>JS400</t>
  </si>
  <si>
    <t>dfm-898</t>
  </si>
  <si>
    <t>dfm-899</t>
  </si>
  <si>
    <t>dfm-900</t>
  </si>
  <si>
    <t>P3</t>
  </si>
  <si>
    <t>IR3959</t>
  </si>
  <si>
    <t>dfm-901</t>
  </si>
  <si>
    <t>dfm-902</t>
  </si>
  <si>
    <t>dfm-903</t>
  </si>
  <si>
    <t>dfm-904</t>
  </si>
  <si>
    <t>dfm-905</t>
  </si>
  <si>
    <t>dfm-906</t>
  </si>
  <si>
    <t>dfm-907</t>
  </si>
  <si>
    <t>dfm-908</t>
  </si>
  <si>
    <t>HM702</t>
  </si>
  <si>
    <t>INTERIOR 1HOLE CORD
 LOCK-2HOLE GMT EHIT</t>
  </si>
  <si>
    <t>dfm-909</t>
  </si>
  <si>
    <t>HJ3742</t>
  </si>
  <si>
    <t>WB405M</t>
  </si>
  <si>
    <t>dfm-910</t>
  </si>
  <si>
    <t>dfm-911</t>
  </si>
  <si>
    <t>dfm-912</t>
  </si>
  <si>
    <t>dfm-913</t>
  </si>
  <si>
    <t>dfm-914</t>
  </si>
  <si>
    <t>dfm-915</t>
  </si>
  <si>
    <t>PB214</t>
  </si>
  <si>
    <t>dfm-916</t>
  </si>
  <si>
    <t>dfm-917</t>
  </si>
  <si>
    <t>dfm-918</t>
  </si>
  <si>
    <t>FB7029</t>
  </si>
  <si>
    <t>WB502</t>
  </si>
  <si>
    <t>dfm-919</t>
  </si>
  <si>
    <t>dfm-920</t>
  </si>
  <si>
    <t>dfm-921</t>
  </si>
  <si>
    <t>dfm-922</t>
  </si>
  <si>
    <t>dfm-923</t>
  </si>
  <si>
    <t>dfm-924</t>
  </si>
  <si>
    <t>dfm-925</t>
  </si>
  <si>
    <t>HM404</t>
  </si>
  <si>
    <t>dfm-926</t>
  </si>
  <si>
    <t>dfm-927</t>
  </si>
  <si>
    <t>JS121</t>
  </si>
  <si>
    <t>dfm-928</t>
  </si>
  <si>
    <t>DX5382</t>
  </si>
  <si>
    <t>dfm-929</t>
  </si>
  <si>
    <t>dfm-930</t>
  </si>
  <si>
    <t>dfm-931</t>
  </si>
  <si>
    <t>dfm-932</t>
  </si>
  <si>
    <t>dfm-933</t>
  </si>
  <si>
    <t>dfm-934</t>
  </si>
  <si>
    <t>dfm-935</t>
  </si>
  <si>
    <t>dfm-936</t>
  </si>
  <si>
    <t>dfm-937</t>
  </si>
  <si>
    <t>dfm-938</t>
  </si>
  <si>
    <t>dfm-939</t>
  </si>
  <si>
    <t>dfm-940</t>
  </si>
  <si>
    <t>dfm-941</t>
  </si>
  <si>
    <t>dfm-942</t>
  </si>
  <si>
    <t>dfm-943</t>
  </si>
  <si>
    <t>dfm-944</t>
  </si>
  <si>
    <t>dfm-945</t>
  </si>
  <si>
    <t>dfm-946</t>
  </si>
  <si>
    <t>HF8141</t>
  </si>
  <si>
    <t>dfm-947</t>
  </si>
  <si>
    <t>dfm-948</t>
  </si>
  <si>
    <t>dfm-949</t>
  </si>
  <si>
    <t>dfm-950</t>
  </si>
  <si>
    <t>dfm-951</t>
  </si>
  <si>
    <t>dfm-952</t>
  </si>
  <si>
    <t>dfm-953</t>
  </si>
  <si>
    <t xml:space="preserve">STITCH ON ELASTIC </t>
  </si>
  <si>
    <t>dfm-954</t>
  </si>
  <si>
    <t>JS103</t>
  </si>
  <si>
    <t>dfm-955</t>
  </si>
  <si>
    <t>dfm-956</t>
  </si>
  <si>
    <t>dfm-957</t>
  </si>
  <si>
    <t>dfm-958</t>
  </si>
  <si>
    <t>dfm-959</t>
  </si>
  <si>
    <t>dfm-960</t>
  </si>
  <si>
    <t>dfm-961</t>
  </si>
  <si>
    <t>dfm-962</t>
  </si>
  <si>
    <t>dfm-963</t>
  </si>
  <si>
    <t>dfm-964</t>
  </si>
  <si>
    <t>dfm-965</t>
  </si>
  <si>
    <t>dfm-966</t>
  </si>
  <si>
    <t>dfm-967</t>
  </si>
  <si>
    <t>dfm-968</t>
  </si>
  <si>
    <t>dfm-969</t>
  </si>
  <si>
    <t>dfm-970</t>
  </si>
  <si>
    <t>GFB BRANDED</t>
  </si>
  <si>
    <t>GGP</t>
  </si>
  <si>
    <t>IQ7337</t>
  </si>
  <si>
    <t>DC104M</t>
  </si>
  <si>
    <t>dfm-971</t>
  </si>
  <si>
    <t>dfm-972</t>
  </si>
  <si>
    <t>dfm-973</t>
  </si>
  <si>
    <t>DOUBLE NEEDLE 
TOP STITCH</t>
  </si>
  <si>
    <t>dfm-974</t>
  </si>
  <si>
    <t>PK210</t>
  </si>
  <si>
    <t>dfm-975</t>
  </si>
  <si>
    <t>dfm-976</t>
  </si>
  <si>
    <t>dfm-977</t>
  </si>
  <si>
    <t>dfm-978</t>
  </si>
  <si>
    <t>dfm-979</t>
  </si>
  <si>
    <t>JS401</t>
  </si>
  <si>
    <t>dfm-980</t>
  </si>
  <si>
    <t>IQ7338</t>
  </si>
  <si>
    <t>dfm-981</t>
  </si>
  <si>
    <t>dfm-982</t>
  </si>
  <si>
    <t>dfm-983</t>
  </si>
  <si>
    <t>dfm-984</t>
  </si>
  <si>
    <t>dfm-985</t>
  </si>
  <si>
    <t>dfm-986</t>
  </si>
  <si>
    <t>dfm-987</t>
  </si>
  <si>
    <t>dfm-988</t>
  </si>
  <si>
    <t>dfm-989</t>
  </si>
  <si>
    <t>dfm-990</t>
  </si>
  <si>
    <t>IR1412</t>
  </si>
  <si>
    <t>dfm-991</t>
  </si>
  <si>
    <t>dfm-992</t>
  </si>
  <si>
    <t>dfm-993</t>
  </si>
  <si>
    <t>dfm-994</t>
  </si>
  <si>
    <t>dfm-995</t>
  </si>
  <si>
    <t>dfm-996</t>
  </si>
  <si>
    <t>dfm-997</t>
  </si>
  <si>
    <t>dfm-998</t>
  </si>
  <si>
    <t>dfm-999</t>
  </si>
  <si>
    <t>dfm-1000</t>
  </si>
  <si>
    <t>dfm-1001</t>
  </si>
  <si>
    <t>dfm-1002</t>
  </si>
  <si>
    <t>dfm-1003</t>
  </si>
  <si>
    <t>IU3284</t>
  </si>
  <si>
    <t>LP101</t>
  </si>
  <si>
    <t>dfm-1004</t>
  </si>
  <si>
    <t>PK601M</t>
  </si>
  <si>
    <t>2SIDE BARTACK</t>
  </si>
  <si>
    <t>dfm-1005</t>
  </si>
  <si>
    <t>HM208M</t>
  </si>
  <si>
    <t>WITH LINING</t>
  </si>
  <si>
    <t>dfm-1006</t>
  </si>
  <si>
    <t>LP104M</t>
  </si>
  <si>
    <t>dfm-1007</t>
  </si>
  <si>
    <t>ZP108M</t>
  </si>
  <si>
    <t>dfm-1008</t>
  </si>
  <si>
    <t>BUYER REF</t>
  </si>
  <si>
    <t>IR4663</t>
  </si>
  <si>
    <t>dfm-1009</t>
  </si>
  <si>
    <t xml:space="preserve">JS105M </t>
  </si>
  <si>
    <t>dfm-1010</t>
  </si>
  <si>
    <t>JS108M</t>
  </si>
  <si>
    <t>dfm-1011</t>
  </si>
  <si>
    <t>dfm-1012</t>
  </si>
  <si>
    <t>PB202</t>
  </si>
  <si>
    <t>dfm-1013</t>
  </si>
  <si>
    <t>dfm-1014</t>
  </si>
  <si>
    <t>W'S SPORTSWEAR</t>
  </si>
  <si>
    <t>IR6594</t>
  </si>
  <si>
    <t>dfm-1015</t>
  </si>
  <si>
    <t>dfm-1016</t>
  </si>
  <si>
    <t>dfm-1017</t>
  </si>
  <si>
    <t>dfm-1018</t>
  </si>
  <si>
    <t>dfm-1019</t>
  </si>
  <si>
    <t>dfm-1020</t>
  </si>
  <si>
    <t>dfm-1021</t>
  </si>
  <si>
    <t>HM506</t>
  </si>
  <si>
    <t>dfm-1022</t>
  </si>
  <si>
    <t>dfm-1023</t>
  </si>
  <si>
    <t>JS124M</t>
  </si>
  <si>
    <t>dfm-1024</t>
  </si>
  <si>
    <t>dfm-1025</t>
  </si>
  <si>
    <t>M'S TENNIS</t>
  </si>
  <si>
    <t>IX5238</t>
  </si>
  <si>
    <t>WB211M</t>
  </si>
  <si>
    <t>dfm-1026</t>
  </si>
  <si>
    <t>dfm-1027</t>
  </si>
  <si>
    <t>dfm-1028</t>
  </si>
  <si>
    <t>dfm-1029</t>
  </si>
  <si>
    <t>dfm-1030</t>
  </si>
  <si>
    <t>dfm-1031</t>
  </si>
  <si>
    <t>dfm-1032</t>
  </si>
  <si>
    <t>dfm-1033</t>
  </si>
  <si>
    <t>dfm-1034</t>
  </si>
  <si>
    <t>2ND BUYER
 REF</t>
  </si>
  <si>
    <t>IW5848</t>
  </si>
  <si>
    <t>dfm-1035</t>
  </si>
  <si>
    <t>dfm-1036</t>
  </si>
  <si>
    <t>JS402</t>
  </si>
  <si>
    <t>dfm-1037</t>
  </si>
  <si>
    <t>dfm-1038</t>
  </si>
  <si>
    <t>dfm-1039</t>
  </si>
  <si>
    <t>dfm-1040</t>
  </si>
  <si>
    <t>PB101</t>
  </si>
  <si>
    <t>dfm-1041</t>
  </si>
  <si>
    <t>dfm-1042</t>
  </si>
  <si>
    <t>dfm-1043</t>
  </si>
  <si>
    <t>dfm-1044</t>
  </si>
  <si>
    <t>ISO#301</t>
  </si>
  <si>
    <t>dfm-1045</t>
  </si>
  <si>
    <t>IR7258</t>
  </si>
  <si>
    <t>HD100M</t>
  </si>
  <si>
    <t>dfm-1046</t>
  </si>
  <si>
    <t>dfm-1047</t>
  </si>
  <si>
    <t>dfm-1048</t>
  </si>
  <si>
    <t>dfm-1049</t>
  </si>
  <si>
    <t>PB207</t>
  </si>
  <si>
    <t>ISO#401</t>
  </si>
  <si>
    <t>dfm-1050</t>
  </si>
  <si>
    <t>dfm-1051</t>
  </si>
  <si>
    <t>dfm-1052</t>
  </si>
  <si>
    <t>dfm-1053</t>
  </si>
  <si>
    <t>dfm-1054</t>
  </si>
  <si>
    <t>IX0814</t>
  </si>
  <si>
    <t>dfm-1055</t>
  </si>
  <si>
    <t>dfm-1056</t>
  </si>
  <si>
    <t>dfm-1057</t>
  </si>
  <si>
    <t>dfm-1058</t>
  </si>
  <si>
    <t>dfm-1059</t>
  </si>
  <si>
    <t>dfm-1060</t>
  </si>
  <si>
    <t>dfm-1061</t>
  </si>
  <si>
    <t>dfm-1062</t>
  </si>
  <si>
    <t>dfm-1063</t>
  </si>
  <si>
    <t>dfm-1064</t>
  </si>
  <si>
    <t>dfm-1065</t>
  </si>
  <si>
    <t>IR4396</t>
  </si>
  <si>
    <t>dfm-1066</t>
  </si>
  <si>
    <t>dfm-1067</t>
  </si>
  <si>
    <t>dfm-1068</t>
  </si>
  <si>
    <t>dfm-1069</t>
  </si>
  <si>
    <t>dfm-1070</t>
  </si>
  <si>
    <t>dfm-1071</t>
  </si>
  <si>
    <t>PB305</t>
  </si>
  <si>
    <t>dfm-1072</t>
  </si>
  <si>
    <t>LP103M</t>
  </si>
  <si>
    <t>dfm-1073</t>
  </si>
  <si>
    <t>dfm-1074</t>
  </si>
  <si>
    <t>dfm-1075</t>
  </si>
  <si>
    <t>dfm-1076</t>
  </si>
  <si>
    <t>IX0818</t>
  </si>
  <si>
    <t>dfm-1077</t>
  </si>
  <si>
    <t>dfm-1078</t>
  </si>
  <si>
    <t>dfm-1079</t>
  </si>
  <si>
    <t>dfm-1080</t>
  </si>
  <si>
    <t>dfm-1081</t>
  </si>
  <si>
    <t>dfm-1082</t>
  </si>
  <si>
    <t>dfm-1083</t>
  </si>
  <si>
    <t>dfm-1084</t>
  </si>
  <si>
    <t>dfm-1085</t>
  </si>
  <si>
    <t>dfm-1086</t>
  </si>
  <si>
    <t>dfm-1087</t>
  </si>
  <si>
    <t>LP104</t>
  </si>
  <si>
    <t>dfm-1088</t>
  </si>
  <si>
    <t>dfm-1089</t>
  </si>
  <si>
    <t>dfm-1090</t>
  </si>
  <si>
    <t>dfm-1091</t>
  </si>
  <si>
    <t>IR6376</t>
  </si>
  <si>
    <t>WB306M</t>
  </si>
  <si>
    <t>dfm-1092</t>
  </si>
  <si>
    <t>dfm-1093</t>
  </si>
  <si>
    <t>dfm-1094</t>
  </si>
  <si>
    <t>dfm-1095</t>
  </si>
  <si>
    <t>dfm-1096</t>
  </si>
  <si>
    <t>dfm-1097</t>
  </si>
  <si>
    <t>NO BARTACK</t>
  </si>
  <si>
    <t>dfm-1098</t>
  </si>
  <si>
    <t>M'S TRAINING</t>
  </si>
  <si>
    <t>IX8628</t>
  </si>
  <si>
    <t>WB303</t>
  </si>
  <si>
    <t>dfm-1099</t>
  </si>
  <si>
    <t>dfm-1100</t>
  </si>
  <si>
    <t>dfm-1101</t>
  </si>
  <si>
    <t>dfm-1102</t>
  </si>
  <si>
    <t>dfm-1103</t>
  </si>
  <si>
    <t>dfm-1104</t>
  </si>
  <si>
    <t>PB108</t>
  </si>
  <si>
    <t>dfm-1105</t>
  </si>
  <si>
    <t>dfm-1106</t>
  </si>
  <si>
    <t>HM803M</t>
  </si>
  <si>
    <t>dfm-1107</t>
  </si>
  <si>
    <t>GT207M</t>
  </si>
  <si>
    <t>dfm-1108</t>
  </si>
  <si>
    <t>JS120</t>
  </si>
  <si>
    <t>dfm-1109</t>
  </si>
  <si>
    <t>IU4520</t>
  </si>
  <si>
    <t>dfm-1110</t>
  </si>
  <si>
    <t>dfm-1111</t>
  </si>
  <si>
    <t>dfm-1112</t>
  </si>
  <si>
    <t>dfm-1113</t>
  </si>
  <si>
    <t>dfm-1114</t>
  </si>
  <si>
    <t>dfm-1115</t>
  </si>
  <si>
    <t>dfm-1116</t>
  </si>
  <si>
    <t>dfm-1117</t>
  </si>
  <si>
    <t>dfm-1118</t>
  </si>
  <si>
    <t>HM413M</t>
  </si>
  <si>
    <t>dfm-1119</t>
  </si>
  <si>
    <t>REF</t>
  </si>
  <si>
    <t>IZ6702</t>
  </si>
  <si>
    <t>WB210&amp;WB406</t>
  </si>
  <si>
    <t>dfm-1120</t>
  </si>
  <si>
    <t>dfm-1121</t>
  </si>
  <si>
    <t>dfm-1122</t>
  </si>
  <si>
    <t>dfm-1123</t>
  </si>
  <si>
    <t>dfm-1124</t>
  </si>
  <si>
    <t>dfm-1125</t>
  </si>
  <si>
    <t>PB206&amp;PB204</t>
  </si>
  <si>
    <t>dfm-1126</t>
  </si>
  <si>
    <t>dfm-1127</t>
  </si>
  <si>
    <t>HM701&amp;DC104</t>
  </si>
  <si>
    <t>dfm-1128</t>
  </si>
  <si>
    <t>dfm-1129</t>
  </si>
  <si>
    <t>dfm-1130</t>
  </si>
  <si>
    <t>JS117&amp;JS107</t>
  </si>
  <si>
    <t>dfm-1131</t>
  </si>
  <si>
    <t>dfm-1132</t>
  </si>
  <si>
    <t>P5</t>
  </si>
  <si>
    <t>IO0837</t>
  </si>
  <si>
    <t>dfm-1133</t>
  </si>
  <si>
    <t>JS205M</t>
  </si>
  <si>
    <t>dfm-1134</t>
  </si>
  <si>
    <t>dfm-1135</t>
  </si>
  <si>
    <t>dfm-1136</t>
  </si>
  <si>
    <t>dfm-1137</t>
  </si>
  <si>
    <t>PK206&amp;PK202</t>
  </si>
  <si>
    <t>dfm-1138</t>
  </si>
  <si>
    <t>dfm-1139</t>
  </si>
  <si>
    <t>dfm-1140</t>
  </si>
  <si>
    <t>dfm-1141</t>
  </si>
  <si>
    <t>dfm-1142</t>
  </si>
  <si>
    <t>dfm-1143</t>
  </si>
  <si>
    <t>IR6572</t>
  </si>
  <si>
    <t>dfm-1144</t>
  </si>
  <si>
    <t>dfm-1145</t>
  </si>
  <si>
    <t>dfm-1146</t>
  </si>
  <si>
    <t>PK100&amp;PK103</t>
  </si>
  <si>
    <t>dfm-1147</t>
  </si>
  <si>
    <t>dfm-1148</t>
  </si>
  <si>
    <t>PB202&amp;PB204</t>
  </si>
  <si>
    <t>dfm-1149</t>
  </si>
  <si>
    <t>dfm-1150</t>
  </si>
  <si>
    <t>HM502M</t>
  </si>
  <si>
    <t>dfm-1151</t>
  </si>
  <si>
    <t>HM806&amp;HM805</t>
  </si>
  <si>
    <t>dfm-1152</t>
  </si>
  <si>
    <t>dfm-1153</t>
  </si>
  <si>
    <t>dfm-1154</t>
  </si>
  <si>
    <t>JS117</t>
  </si>
  <si>
    <t>dfm-1155</t>
  </si>
  <si>
    <t>dfm-1156</t>
  </si>
  <si>
    <t>FQ2989</t>
  </si>
  <si>
    <t>dfm-1157</t>
  </si>
  <si>
    <t>dfm-1158</t>
  </si>
  <si>
    <t>dfm-1159</t>
  </si>
  <si>
    <t>dfm-1160</t>
  </si>
  <si>
    <t>dfm-1161</t>
  </si>
  <si>
    <t>dfm-1162</t>
  </si>
  <si>
    <t>dfm-1163</t>
  </si>
  <si>
    <t>dfm-1164</t>
  </si>
  <si>
    <t>dfm-1165</t>
  </si>
  <si>
    <t>HM103M</t>
  </si>
  <si>
    <t>ISO#406</t>
  </si>
  <si>
    <t>dfm-1166</t>
  </si>
  <si>
    <t>REMAKE P3</t>
  </si>
  <si>
    <t>IR5282</t>
  </si>
  <si>
    <t>dfm-1167</t>
  </si>
  <si>
    <t>dfm-1168</t>
  </si>
  <si>
    <t>LP203</t>
  </si>
  <si>
    <t>dfm-1169</t>
  </si>
  <si>
    <t>ST300</t>
  </si>
  <si>
    <t>dfm-1170</t>
  </si>
  <si>
    <t>dfm-1171</t>
  </si>
  <si>
    <t>dfm-1172</t>
  </si>
  <si>
    <t>PB304</t>
  </si>
  <si>
    <t>dfm-1173</t>
  </si>
  <si>
    <t>dfm-1174</t>
  </si>
  <si>
    <t>dfm-1175</t>
  </si>
  <si>
    <t>dfm-1176</t>
  </si>
  <si>
    <t>IR6421</t>
  </si>
  <si>
    <t>WB210</t>
  </si>
  <si>
    <t>dfm-1177</t>
  </si>
  <si>
    <t>dfm-1178</t>
  </si>
  <si>
    <t>dfm-1179</t>
  </si>
  <si>
    <t>dfm-1180</t>
  </si>
  <si>
    <t>dfm-1181</t>
  </si>
  <si>
    <t>dfm-1182</t>
  </si>
  <si>
    <t>dfm-1183</t>
  </si>
  <si>
    <t>GT208&amp;GT401</t>
  </si>
  <si>
    <t>dfm-1184</t>
  </si>
  <si>
    <t>HM306</t>
  </si>
  <si>
    <t>dfm-1185</t>
  </si>
  <si>
    <t>dfm-1186</t>
  </si>
  <si>
    <t>IZ9011</t>
  </si>
  <si>
    <t>dfm-1187</t>
  </si>
  <si>
    <t>dfm-1188</t>
  </si>
  <si>
    <t>dfm-1189</t>
  </si>
  <si>
    <t>dfm-1190</t>
  </si>
  <si>
    <t>dfm-1191</t>
  </si>
  <si>
    <t>dfm-1192</t>
  </si>
  <si>
    <t>dfm-1193</t>
  </si>
  <si>
    <t>GT203</t>
  </si>
  <si>
    <t>dfm-1194</t>
  </si>
  <si>
    <t>dfm-1195</t>
  </si>
  <si>
    <t>dfm-1196</t>
  </si>
  <si>
    <t>dfm-1197</t>
  </si>
  <si>
    <t>dfm-1198</t>
  </si>
  <si>
    <t>IR6586</t>
  </si>
  <si>
    <t>ZP105</t>
  </si>
  <si>
    <t>dfm-1199</t>
  </si>
  <si>
    <t>HM419&amp;HM420</t>
  </si>
  <si>
    <t>dfm-1200</t>
  </si>
  <si>
    <t>VERTICAL</t>
  </si>
  <si>
    <t>dfm-1201</t>
  </si>
  <si>
    <t>dfm-1202</t>
  </si>
  <si>
    <t>HM213M</t>
  </si>
  <si>
    <t>ADD LINING</t>
  </si>
  <si>
    <t>dfm-1203</t>
  </si>
  <si>
    <t>dfm-1204</t>
  </si>
  <si>
    <t>dfm-1205</t>
  </si>
  <si>
    <t>dfm-1206</t>
  </si>
  <si>
    <t>IR6642</t>
  </si>
  <si>
    <r>
      <t>WB505&amp;</t>
    </r>
    <r>
      <rPr>
        <sz val="11"/>
        <color theme="1"/>
        <rFont val="Aptos"/>
      </rPr>
      <t>WB309</t>
    </r>
  </si>
  <si>
    <t>NO ELEASTIC&amp;
ISO#301</t>
  </si>
  <si>
    <t>dfm-1207</t>
  </si>
  <si>
    <t>WU401M</t>
  </si>
  <si>
    <t>ZIPPER&amp;BUTTON
DRAWCORD</t>
  </si>
  <si>
    <t>dfm-1208</t>
  </si>
  <si>
    <t>dfm-1209</t>
  </si>
  <si>
    <t>dfm-1210</t>
  </si>
  <si>
    <t>dfm-1211</t>
  </si>
  <si>
    <t>PT200M</t>
  </si>
  <si>
    <t>dfm-1212</t>
  </si>
  <si>
    <t>dfm-1213</t>
  </si>
  <si>
    <t>dfm-1214</t>
  </si>
  <si>
    <t>IR1329</t>
  </si>
  <si>
    <t>dfm-1215</t>
  </si>
  <si>
    <t>dfm-1216</t>
  </si>
  <si>
    <t>dfm-1217</t>
  </si>
  <si>
    <t>dfm-1218</t>
  </si>
  <si>
    <t>dfm-1219</t>
  </si>
  <si>
    <t>dfm-1220</t>
  </si>
  <si>
    <t>dfm-1221</t>
  </si>
  <si>
    <t>dfm-1222</t>
  </si>
  <si>
    <t>IR3729</t>
  </si>
  <si>
    <t>dfm-1223</t>
  </si>
  <si>
    <t>dfm-1224</t>
  </si>
  <si>
    <t>WU202M</t>
  </si>
  <si>
    <t>SNAP</t>
  </si>
  <si>
    <t>dfm-1225</t>
  </si>
  <si>
    <t>dfm-1226</t>
  </si>
  <si>
    <t>dfm-1227</t>
  </si>
  <si>
    <t>dfm-1228</t>
  </si>
  <si>
    <t>HM807</t>
  </si>
  <si>
    <t>EMB EYELET
GROSGRAIN</t>
  </si>
  <si>
    <t>dfm-1229</t>
  </si>
  <si>
    <t>dfm-1230</t>
  </si>
  <si>
    <t>REFERENCE</t>
  </si>
  <si>
    <t>IV7445</t>
  </si>
  <si>
    <t>dfm-1231</t>
  </si>
  <si>
    <t>dfm-1232</t>
  </si>
  <si>
    <t>dfm-1233</t>
  </si>
  <si>
    <t>dfm-1234</t>
  </si>
  <si>
    <t>dfm-1235</t>
  </si>
  <si>
    <t>dfm-1236</t>
  </si>
  <si>
    <t>dfm-1237</t>
  </si>
  <si>
    <t>dfm-1238</t>
  </si>
  <si>
    <t>dfm-1239</t>
  </si>
  <si>
    <t>IZ9648</t>
  </si>
  <si>
    <t>ISO#321</t>
  </si>
  <si>
    <t>dfm-1240</t>
  </si>
  <si>
    <t>ZP109</t>
  </si>
  <si>
    <t>dfm-1241</t>
  </si>
  <si>
    <t>CL503M</t>
  </si>
  <si>
    <t>dfm-1242</t>
  </si>
  <si>
    <t>dfm-1243</t>
  </si>
  <si>
    <t>dfm-1244</t>
  </si>
  <si>
    <t>ADD ISO#321</t>
  </si>
  <si>
    <t>dfm-1245</t>
  </si>
  <si>
    <t>dfm-1246</t>
  </si>
  <si>
    <t>IR6346</t>
  </si>
  <si>
    <t>dfm-1247</t>
  </si>
  <si>
    <t>ZP109&amp;ZP101&amp;ZP301</t>
  </si>
  <si>
    <t>dfm-1248</t>
  </si>
  <si>
    <t>dfm-1249</t>
  </si>
  <si>
    <t>dfm-1250</t>
  </si>
  <si>
    <t>dfm-1251</t>
  </si>
  <si>
    <t>IV7008</t>
  </si>
  <si>
    <t>dfm-1252</t>
  </si>
  <si>
    <t>dfm-1253</t>
  </si>
  <si>
    <t>dfm-1254</t>
  </si>
  <si>
    <t>dfm-1255</t>
  </si>
  <si>
    <t>dfm-1256</t>
  </si>
  <si>
    <t>GT204</t>
  </si>
  <si>
    <t>dfm-1257</t>
  </si>
  <si>
    <t>NO NEED ISO#301</t>
  </si>
  <si>
    <t>dfm-1258</t>
  </si>
  <si>
    <t>dfm-1259</t>
  </si>
  <si>
    <t>dfm-1260</t>
  </si>
  <si>
    <t>PB106M</t>
  </si>
  <si>
    <t>dfm-1261</t>
  </si>
  <si>
    <t>dfm-1262</t>
  </si>
  <si>
    <t>dfm-1263</t>
  </si>
  <si>
    <t>VT100</t>
  </si>
  <si>
    <t>dfm-1264</t>
  </si>
  <si>
    <t>FINAL</t>
  </si>
  <si>
    <t>IU5684</t>
  </si>
  <si>
    <t>WB204</t>
  </si>
  <si>
    <t>dfm-1265</t>
  </si>
  <si>
    <t>dfm-1266</t>
  </si>
  <si>
    <t>dfm-1267</t>
  </si>
  <si>
    <t>dfm-1268</t>
  </si>
  <si>
    <t>dfm-1269</t>
  </si>
  <si>
    <t>dfm-1270</t>
  </si>
  <si>
    <t>dfm-1271</t>
  </si>
  <si>
    <t>dfm-1272</t>
  </si>
  <si>
    <t>dfm-1273</t>
  </si>
  <si>
    <t>dfm-1274</t>
  </si>
  <si>
    <t>dfm-1275</t>
  </si>
  <si>
    <t>IR8549</t>
  </si>
  <si>
    <t>dfm-1276</t>
  </si>
  <si>
    <t>dfm-1277</t>
  </si>
  <si>
    <t>dfm-1278</t>
  </si>
  <si>
    <t>dfm-1279</t>
  </si>
  <si>
    <t>dfm-1280</t>
  </si>
  <si>
    <t>dfm-1281</t>
  </si>
  <si>
    <t>dfm-1282</t>
  </si>
  <si>
    <t>dfm-1283</t>
  </si>
  <si>
    <t>dfm-1284</t>
  </si>
  <si>
    <t>dfm-1285</t>
  </si>
  <si>
    <t>IU5195</t>
  </si>
  <si>
    <t>dfm-1286</t>
  </si>
  <si>
    <t>dfm-1287</t>
  </si>
  <si>
    <t>dfm-1288</t>
  </si>
  <si>
    <t>dfm-1289</t>
  </si>
  <si>
    <t>WB202&amp;WB204</t>
  </si>
  <si>
    <t>dfm-1290</t>
  </si>
  <si>
    <t>PK200 &amp; PK207</t>
  </si>
  <si>
    <t>dfm-1291</t>
  </si>
  <si>
    <t>dfm-1292</t>
  </si>
  <si>
    <t>0.1MM#301</t>
  </si>
  <si>
    <t>dfm-1293</t>
  </si>
  <si>
    <t>dfm-1294</t>
  </si>
  <si>
    <t>IM9439</t>
  </si>
  <si>
    <t>dfm-1295</t>
  </si>
  <si>
    <t>dfm-1296</t>
  </si>
  <si>
    <t>dfm-1297</t>
  </si>
  <si>
    <t>dfm-1298</t>
  </si>
  <si>
    <t>dfm-1299</t>
  </si>
  <si>
    <t>dfm-1300</t>
  </si>
  <si>
    <t>dfm-1301</t>
  </si>
  <si>
    <t>IU4840</t>
  </si>
  <si>
    <t>dfm-1302</t>
  </si>
  <si>
    <t>dfm-1303</t>
  </si>
  <si>
    <t>dfm-1304</t>
  </si>
  <si>
    <t>dfm-1305</t>
  </si>
  <si>
    <t>dfm-1306</t>
  </si>
  <si>
    <t>dfm-1307</t>
  </si>
  <si>
    <t>dfm-1308</t>
  </si>
  <si>
    <t>#ISO301</t>
  </si>
  <si>
    <t>dfm-1309</t>
  </si>
  <si>
    <t>dfm-1310</t>
  </si>
  <si>
    <t>dfm-1311</t>
  </si>
  <si>
    <t>IU4841</t>
  </si>
  <si>
    <t>dfm-1312</t>
  </si>
  <si>
    <t>dfm-1313</t>
  </si>
  <si>
    <t>dfm-1314</t>
  </si>
  <si>
    <t>dfm-1315</t>
  </si>
  <si>
    <t>dfm-1316</t>
  </si>
  <si>
    <t>dfm-1317</t>
  </si>
  <si>
    <t>dfm-1318</t>
  </si>
  <si>
    <t>dfm-1319</t>
  </si>
  <si>
    <t>dfm-1320</t>
  </si>
  <si>
    <t>dfm-1321</t>
  </si>
  <si>
    <t>PATAGONIA</t>
  </si>
  <si>
    <t>3RD PROTO</t>
  </si>
  <si>
    <t>CL501</t>
  </si>
  <si>
    <t>dfm-1322</t>
  </si>
  <si>
    <t>dfm-1323</t>
  </si>
  <si>
    <t>PK407</t>
  </si>
  <si>
    <t>dfm-1324</t>
  </si>
  <si>
    <t>PK407M</t>
  </si>
  <si>
    <t>WITH ZIPPER</t>
  </si>
  <si>
    <t>dfm-1325</t>
  </si>
  <si>
    <t>dfm-1326</t>
  </si>
  <si>
    <t>dfm-1327</t>
  </si>
  <si>
    <t>HM703</t>
  </si>
  <si>
    <t>dfm-1328</t>
  </si>
  <si>
    <t>dfm-1329</t>
  </si>
  <si>
    <t>dfm-1330</t>
  </si>
  <si>
    <t>IF2217</t>
  </si>
  <si>
    <t>dfm-1331</t>
  </si>
  <si>
    <t>dfm-1332</t>
  </si>
  <si>
    <t>dfm-1333</t>
  </si>
  <si>
    <t>#ISO406</t>
  </si>
  <si>
    <t>dfm-1334</t>
  </si>
  <si>
    <t>HM304</t>
  </si>
  <si>
    <t>dfm-1335</t>
  </si>
  <si>
    <t>dfm-1336</t>
  </si>
  <si>
    <t>dfm-1337</t>
  </si>
  <si>
    <t>dfm-1338</t>
  </si>
  <si>
    <t>dfm-1339</t>
  </si>
  <si>
    <t>PB213</t>
  </si>
  <si>
    <t>dfm-1340</t>
  </si>
  <si>
    <t>dfm-1341</t>
  </si>
  <si>
    <t>dfm-1342</t>
  </si>
  <si>
    <t>IZ8421</t>
  </si>
  <si>
    <t>HD106M</t>
  </si>
  <si>
    <t>#ISO304</t>
  </si>
  <si>
    <t>dfm-1343</t>
  </si>
  <si>
    <t>dfm-1344</t>
  </si>
  <si>
    <t>ZP103</t>
  </si>
  <si>
    <t>dfm-1345</t>
  </si>
  <si>
    <t>dfm-1346</t>
  </si>
  <si>
    <t>dfm-1347</t>
  </si>
  <si>
    <t>BARTACK 1CM</t>
  </si>
  <si>
    <t>dfm-1348</t>
  </si>
  <si>
    <t>dfm-1349</t>
  </si>
  <si>
    <t>dfm-1350</t>
  </si>
  <si>
    <t>dfm-1351</t>
  </si>
  <si>
    <t>IZ3193</t>
  </si>
  <si>
    <t>dfm-1352</t>
  </si>
  <si>
    <t>dfm-1353</t>
  </si>
  <si>
    <t>dfm-1354</t>
  </si>
  <si>
    <t>dfm-1355</t>
  </si>
  <si>
    <t>dfm-1356</t>
  </si>
  <si>
    <t>dfm-1357</t>
  </si>
  <si>
    <t>dfm-1358</t>
  </si>
  <si>
    <t>PK806</t>
  </si>
  <si>
    <t>dfm-1359</t>
  </si>
  <si>
    <t>dfm-1360</t>
  </si>
  <si>
    <t>JS118M</t>
  </si>
  <si>
    <t>#ISO605</t>
  </si>
  <si>
    <t>dfm-1361</t>
  </si>
  <si>
    <t>dfm-1362</t>
  </si>
  <si>
    <t>dfm-1363</t>
  </si>
  <si>
    <t>HM411</t>
  </si>
  <si>
    <t>dfm-1364</t>
  </si>
  <si>
    <t>IZ4911</t>
  </si>
  <si>
    <t>dfm-1365</t>
  </si>
  <si>
    <t>ZP206</t>
  </si>
  <si>
    <t>dfm-1366</t>
  </si>
  <si>
    <t>dfm-1367</t>
  </si>
  <si>
    <t>HD704</t>
  </si>
  <si>
    <t>dfm-1368</t>
  </si>
  <si>
    <t>HD702</t>
  </si>
  <si>
    <t>dfm-1369</t>
  </si>
  <si>
    <t>dfm-1370</t>
  </si>
  <si>
    <t>dfm-1371</t>
  </si>
  <si>
    <t>dfm-1372</t>
  </si>
  <si>
    <t>dfm-1373</t>
  </si>
  <si>
    <t>HM804</t>
  </si>
  <si>
    <t>dfm-1374</t>
  </si>
  <si>
    <t>dfm-1375</t>
  </si>
  <si>
    <t>dfm-1376</t>
  </si>
  <si>
    <t>dfm-1377</t>
  </si>
  <si>
    <t>IU4861</t>
  </si>
  <si>
    <t>dfm-1378</t>
  </si>
  <si>
    <t>dfm-1379</t>
  </si>
  <si>
    <t>dfm-1380</t>
  </si>
  <si>
    <t>dfm-1381</t>
  </si>
  <si>
    <t>dfm-1382</t>
  </si>
  <si>
    <t>JS123</t>
  </si>
  <si>
    <t>ADD #ISO504</t>
  </si>
  <si>
    <t>dfm-1383</t>
  </si>
  <si>
    <t>dfm-1384</t>
  </si>
  <si>
    <t>dfm-1385</t>
  </si>
  <si>
    <t>HM406</t>
  </si>
  <si>
    <t>dfm-1386</t>
  </si>
  <si>
    <t>dfm-1387</t>
  </si>
  <si>
    <t>IZ3798</t>
  </si>
  <si>
    <t>dfm-1388</t>
  </si>
  <si>
    <t>dfm-1389</t>
  </si>
  <si>
    <t>dfm-1390</t>
  </si>
  <si>
    <t>dfm-1391</t>
  </si>
  <si>
    <t>dfm-1392</t>
  </si>
  <si>
    <t>dfm-1393</t>
  </si>
  <si>
    <t>dfm-1394</t>
  </si>
  <si>
    <t>dfm-1395</t>
  </si>
  <si>
    <t>dfm-1396</t>
  </si>
  <si>
    <t>dfm-1397</t>
  </si>
  <si>
    <t>dfm-1398</t>
  </si>
  <si>
    <t>dfm-1399</t>
  </si>
  <si>
    <t>dfm-1400</t>
  </si>
  <si>
    <t>IR7531</t>
  </si>
  <si>
    <t>dfm-1401</t>
  </si>
  <si>
    <t>dfm-1402</t>
  </si>
  <si>
    <t>dfm-1403</t>
  </si>
  <si>
    <t>dfm-1404</t>
  </si>
  <si>
    <t>#ISO516</t>
  </si>
  <si>
    <t>dfm-1405</t>
  </si>
  <si>
    <t>dfm-1406</t>
  </si>
  <si>
    <t>BUYER
 REFERENCE</t>
  </si>
  <si>
    <t>IU3928</t>
  </si>
  <si>
    <t>WB104M</t>
  </si>
  <si>
    <t>dfm-1407</t>
  </si>
  <si>
    <t>dfm-1408</t>
  </si>
  <si>
    <t>dfm-1409</t>
  </si>
  <si>
    <t>dfm-1410</t>
  </si>
  <si>
    <t>dfm-1411</t>
  </si>
  <si>
    <t>dfm-1412</t>
  </si>
  <si>
    <t>dfm-1413</t>
  </si>
  <si>
    <t>dfm-1414</t>
  </si>
  <si>
    <t>dfm-1415</t>
  </si>
  <si>
    <t>dfm-1416</t>
  </si>
  <si>
    <t>dfm-1417</t>
  </si>
  <si>
    <t>WOMEN'S SPORTSWEAR</t>
  </si>
  <si>
    <t>IR6650</t>
  </si>
  <si>
    <t>dfm-1418</t>
  </si>
  <si>
    <t>HIDE ZIPPER 
WITH BODY</t>
  </si>
  <si>
    <t>dfm-1419</t>
  </si>
  <si>
    <t>dfm-1420</t>
  </si>
  <si>
    <t>dfm-1421</t>
  </si>
  <si>
    <t>PK208/PK100</t>
  </si>
  <si>
    <t>WITH HIDE SNAP</t>
  </si>
  <si>
    <t>dfm-1422</t>
  </si>
  <si>
    <t>dfm-1423</t>
  </si>
  <si>
    <t>WITH ELASTIC</t>
  </si>
  <si>
    <t>dfm-1424</t>
  </si>
  <si>
    <t>dfm-1425</t>
  </si>
  <si>
    <t>IR6651</t>
  </si>
  <si>
    <t>dfm-1426</t>
  </si>
  <si>
    <t>dfm-1427</t>
  </si>
  <si>
    <t>dfm-1428</t>
  </si>
  <si>
    <t>dfm-1429</t>
  </si>
  <si>
    <t>dfm-1430</t>
  </si>
  <si>
    <t>dfm-1431</t>
  </si>
  <si>
    <t>dfm-1432</t>
  </si>
  <si>
    <t>dfm-1433</t>
  </si>
  <si>
    <t>IO6096</t>
  </si>
  <si>
    <t>dfm-1434</t>
  </si>
  <si>
    <t>dfm-1435</t>
  </si>
  <si>
    <t>dfm-1436</t>
  </si>
  <si>
    <t>dfm-1437</t>
  </si>
  <si>
    <t>dfm-1438</t>
  </si>
  <si>
    <t>dfm-1439</t>
  </si>
  <si>
    <t>dfm-1440</t>
  </si>
  <si>
    <t>dfm-1441</t>
  </si>
  <si>
    <t>JS302</t>
  </si>
  <si>
    <t>dfm-1442</t>
  </si>
  <si>
    <t>dfm-1443</t>
  </si>
  <si>
    <t>dfm-1444</t>
  </si>
  <si>
    <t>dfm-1445</t>
  </si>
  <si>
    <t>dfm-1446</t>
  </si>
  <si>
    <t>dfm-1447</t>
  </si>
  <si>
    <t>dfm-1448</t>
  </si>
  <si>
    <t>WB202/WB406</t>
  </si>
  <si>
    <t>dfm-1449</t>
  </si>
  <si>
    <t>dfm-1450</t>
  </si>
  <si>
    <t>dfm-1451</t>
  </si>
  <si>
    <t>dfm-1452</t>
  </si>
  <si>
    <t>dfm-1453</t>
  </si>
  <si>
    <t>dfm-1454</t>
  </si>
  <si>
    <t>dfm-1455</t>
  </si>
  <si>
    <t>GEL NAEL(MEN'S)</t>
  </si>
  <si>
    <t>IZ8377</t>
  </si>
  <si>
    <t>dfm-1456</t>
  </si>
  <si>
    <t>dfm-1457</t>
  </si>
  <si>
    <t>dfm-1458</t>
  </si>
  <si>
    <t>dfm-1459</t>
  </si>
  <si>
    <t>dfm-1460</t>
  </si>
  <si>
    <t>dfm-1461</t>
  </si>
  <si>
    <t>dfm-1462</t>
  </si>
  <si>
    <t>dfm-1463</t>
  </si>
  <si>
    <t>dfm-1464</t>
  </si>
  <si>
    <t>IF2428</t>
  </si>
  <si>
    <t>dfm-1465</t>
  </si>
  <si>
    <t>dfm-1466</t>
  </si>
  <si>
    <t>dfm-1467</t>
  </si>
  <si>
    <t>dfm-1468</t>
  </si>
  <si>
    <t>dfm-1469</t>
  </si>
  <si>
    <t>dfm-1470</t>
  </si>
  <si>
    <t>dfm-1471</t>
  </si>
  <si>
    <t>JS122</t>
  </si>
  <si>
    <t>dfm-1472</t>
  </si>
  <si>
    <t>dfm-1473</t>
  </si>
  <si>
    <t>dfm-1474</t>
  </si>
  <si>
    <t>dfm-1475</t>
  </si>
  <si>
    <t>VT500</t>
  </si>
  <si>
    <t>dfm-1476</t>
  </si>
  <si>
    <t>MNVS</t>
  </si>
  <si>
    <t>BULK</t>
  </si>
  <si>
    <t>DM6822</t>
  </si>
  <si>
    <t>dfm-1477</t>
  </si>
  <si>
    <t>dfm-1478</t>
  </si>
  <si>
    <t>dfm-1479</t>
  </si>
  <si>
    <t>dfm-1480</t>
  </si>
  <si>
    <t>PK111M</t>
  </si>
  <si>
    <t>dfm-1481</t>
  </si>
  <si>
    <t>dfm-1482</t>
  </si>
  <si>
    <t>HM103</t>
  </si>
  <si>
    <t>dfm-1483</t>
  </si>
  <si>
    <t>HM105</t>
  </si>
  <si>
    <t>dfm-1484</t>
  </si>
  <si>
    <t>dfm-1485</t>
  </si>
  <si>
    <t>dfm-1486</t>
  </si>
  <si>
    <t>dfm-1487</t>
  </si>
  <si>
    <t>dfm-1488</t>
  </si>
  <si>
    <t>dfm-1489</t>
  </si>
  <si>
    <t>dfm-1490</t>
  </si>
  <si>
    <t>dfm-1491</t>
  </si>
  <si>
    <t>dfm-1492</t>
  </si>
  <si>
    <t>M'S LIFESTYLE</t>
  </si>
  <si>
    <t>FN3308</t>
  </si>
  <si>
    <t>dfm-1493</t>
  </si>
  <si>
    <t>dfm-1494</t>
  </si>
  <si>
    <t>dfm-1495</t>
  </si>
  <si>
    <t>dfm-1496</t>
  </si>
  <si>
    <t>dfm-1497</t>
  </si>
  <si>
    <t>double needle</t>
  </si>
  <si>
    <t>dfm-1498</t>
  </si>
  <si>
    <t>dfm-1499</t>
  </si>
  <si>
    <t>dfm-1500</t>
  </si>
  <si>
    <t>JF117M</t>
  </si>
  <si>
    <t>dfm-1501</t>
  </si>
  <si>
    <t>JF400</t>
  </si>
  <si>
    <t>dfm-1502</t>
  </si>
  <si>
    <t>dfm-1503</t>
  </si>
  <si>
    <t>VT500M</t>
  </si>
  <si>
    <t>DOUBLE NEEDLE</t>
  </si>
  <si>
    <t>dfm-1504</t>
  </si>
  <si>
    <t>dfm-1505</t>
  </si>
  <si>
    <t>dfm-1506</t>
  </si>
  <si>
    <t>dfm-1507</t>
  </si>
  <si>
    <t>dfm-1508</t>
  </si>
  <si>
    <t>dfm-1509</t>
  </si>
  <si>
    <t>dfm-1510</t>
  </si>
  <si>
    <t>dfm-1511</t>
  </si>
  <si>
    <t>dfm-1512</t>
  </si>
  <si>
    <t>dfm-1513</t>
  </si>
  <si>
    <t>dfm-1514</t>
  </si>
  <si>
    <t>dfm-1515</t>
  </si>
  <si>
    <t>dfm-1516</t>
  </si>
  <si>
    <t>dfm-1517</t>
  </si>
  <si>
    <t>dfm-1518</t>
  </si>
  <si>
    <t>dfm-1519</t>
  </si>
  <si>
    <t>dfm-1520</t>
  </si>
  <si>
    <t>dfm-1521</t>
  </si>
  <si>
    <t>dfm-1522</t>
  </si>
  <si>
    <t>dfm-1523</t>
  </si>
  <si>
    <t>dfm-1524</t>
  </si>
  <si>
    <t>dfm-1525</t>
  </si>
  <si>
    <t>dfm-1526</t>
  </si>
  <si>
    <t>dfm-1527</t>
  </si>
  <si>
    <t>dfm-1528</t>
  </si>
  <si>
    <t>FB7490</t>
  </si>
  <si>
    <t>dfm-1529</t>
  </si>
  <si>
    <t>dfm-1530</t>
  </si>
  <si>
    <t>dfm-1531</t>
  </si>
  <si>
    <t>dfm-1532</t>
  </si>
  <si>
    <t>dfm-1533</t>
  </si>
  <si>
    <t>dfm-1534</t>
  </si>
  <si>
    <t>dfm-1535</t>
  </si>
  <si>
    <t>dfm-1536</t>
  </si>
  <si>
    <t>PK305M</t>
  </si>
  <si>
    <t>dfm-1537</t>
  </si>
  <si>
    <t>dfm-1538</t>
  </si>
  <si>
    <t>FB7491</t>
  </si>
  <si>
    <t>dfm-1539</t>
  </si>
  <si>
    <t>dfm-1540</t>
  </si>
  <si>
    <t>dfm-1541</t>
  </si>
  <si>
    <t>dfm-1542</t>
  </si>
  <si>
    <t>dfm-1543</t>
  </si>
  <si>
    <t>dfm-1544</t>
  </si>
  <si>
    <t>dfm-1545</t>
  </si>
  <si>
    <t>dfm-1546</t>
  </si>
  <si>
    <t>dfm-1547</t>
  </si>
  <si>
    <t>dfm-1548</t>
  </si>
  <si>
    <t>dfm-1549</t>
  </si>
  <si>
    <t>dfm-1550</t>
  </si>
  <si>
    <t>dfm-1551</t>
  </si>
  <si>
    <t>dfm-1552</t>
  </si>
  <si>
    <t>dfm-1553</t>
  </si>
  <si>
    <t>dfm-1554</t>
  </si>
  <si>
    <t>dfm-1555</t>
  </si>
  <si>
    <t>dfm-1556</t>
  </si>
  <si>
    <t>dfm-1557</t>
  </si>
  <si>
    <t>dfm-1558</t>
  </si>
  <si>
    <t>FA27</t>
  </si>
  <si>
    <t>IZ0133</t>
  </si>
  <si>
    <t>dfm-1559</t>
  </si>
  <si>
    <t>dfm-1560</t>
  </si>
  <si>
    <t>dfm-1561</t>
  </si>
  <si>
    <t>dfm-1562</t>
  </si>
  <si>
    <t>dfm-1563</t>
  </si>
  <si>
    <t>PK202</t>
  </si>
  <si>
    <t>dfm-1564</t>
  </si>
  <si>
    <t>dfm-1565</t>
  </si>
  <si>
    <t>dfm-1566</t>
  </si>
  <si>
    <t>dfm-1567</t>
  </si>
  <si>
    <t>dfm-1568</t>
  </si>
  <si>
    <t>dfm-1569</t>
  </si>
  <si>
    <t>dfm-1570</t>
  </si>
  <si>
    <t>dfm-1571</t>
  </si>
  <si>
    <t>IZ2639</t>
  </si>
  <si>
    <t>dfm-1572</t>
  </si>
  <si>
    <t>dfm-1573</t>
  </si>
  <si>
    <t>dfm-1574</t>
  </si>
  <si>
    <t>dfm-1575</t>
  </si>
  <si>
    <t>dfm-1576</t>
  </si>
  <si>
    <t>dfm-1577</t>
  </si>
  <si>
    <t>PK105</t>
  </si>
  <si>
    <t>dfm-1578</t>
  </si>
  <si>
    <t>dfm-1579</t>
  </si>
  <si>
    <t>PB105</t>
  </si>
  <si>
    <t>dfm-1580</t>
  </si>
  <si>
    <r>
      <rPr>
        <sz val="11"/>
        <color rgb="FF000000"/>
        <rFont val="Aptos"/>
      </rPr>
      <t xml:space="preserve">REMOVED </t>
    </r>
    <r>
      <rPr>
        <i/>
        <sz val="11"/>
        <color rgb="FF000000"/>
        <rFont val="Aptos"/>
      </rPr>
      <t>#401 
ADD #301</t>
    </r>
  </si>
  <si>
    <t>dfm-1581</t>
  </si>
  <si>
    <t>dfm-1582</t>
  </si>
  <si>
    <t>dfm-1583</t>
  </si>
  <si>
    <t>dfm-1584</t>
  </si>
  <si>
    <t>dfm-1585</t>
  </si>
  <si>
    <t>dfm-1586</t>
  </si>
  <si>
    <t>dfm-1587</t>
  </si>
  <si>
    <t>dfm-1588</t>
  </si>
  <si>
    <t>dfm-1589</t>
  </si>
  <si>
    <t>dfm-1590</t>
  </si>
  <si>
    <t>JS122M</t>
  </si>
  <si>
    <t>dfm-1591</t>
  </si>
  <si>
    <t>dfm-1592</t>
  </si>
  <si>
    <t>dfm-1593</t>
  </si>
  <si>
    <t>JA1613</t>
  </si>
  <si>
    <t>dfm-1594</t>
  </si>
  <si>
    <t>JS404</t>
  </si>
  <si>
    <t>dfm-1595</t>
  </si>
  <si>
    <t>dfm-1596</t>
  </si>
  <si>
    <t>dfm-1597</t>
  </si>
  <si>
    <t>dfm-1598</t>
  </si>
  <si>
    <t>dfm-1599</t>
  </si>
  <si>
    <t>dfm-1600</t>
  </si>
  <si>
    <t>dfm-1601</t>
  </si>
  <si>
    <t>dfm-1602</t>
  </si>
  <si>
    <t>dfm-1603</t>
  </si>
  <si>
    <t>dfm-1604</t>
  </si>
  <si>
    <t>dfm-1605</t>
  </si>
  <si>
    <t>dfm-1606</t>
  </si>
  <si>
    <t>IZ0153</t>
  </si>
  <si>
    <t>dfm-1607</t>
  </si>
  <si>
    <t>HD507M</t>
  </si>
  <si>
    <t>dfm-1608</t>
  </si>
  <si>
    <t>dfm-1609</t>
  </si>
  <si>
    <t>dfm-1610</t>
  </si>
  <si>
    <t>dfm-1611</t>
  </si>
  <si>
    <t>dfm-1612</t>
  </si>
  <si>
    <t>dfm-1613</t>
  </si>
  <si>
    <t>dfm-1614</t>
  </si>
  <si>
    <t>dfm-1615</t>
  </si>
  <si>
    <t>dfm-1616</t>
  </si>
  <si>
    <t>dfm-1617</t>
  </si>
  <si>
    <t>dfm-1618</t>
  </si>
  <si>
    <t>dfm-1619</t>
  </si>
  <si>
    <t>dfm-1620</t>
  </si>
  <si>
    <t>FB7397</t>
  </si>
  <si>
    <t>dfm-1621</t>
  </si>
  <si>
    <t>dfm-1622</t>
  </si>
  <si>
    <t>HD604</t>
  </si>
  <si>
    <t>dfm-1623</t>
  </si>
  <si>
    <t>dfm-1624</t>
  </si>
  <si>
    <t>dfm-1625</t>
  </si>
  <si>
    <t>dfm-1626</t>
  </si>
  <si>
    <t>dfm-1627</t>
  </si>
  <si>
    <t>dfm-1628</t>
  </si>
  <si>
    <t>dfm-1629</t>
  </si>
  <si>
    <t>dfm-1630</t>
  </si>
  <si>
    <t>dfm-1631</t>
  </si>
  <si>
    <t>dfm-1632</t>
  </si>
  <si>
    <t>dfm-1633</t>
  </si>
  <si>
    <t>dfm-1634</t>
  </si>
  <si>
    <t>dfm-1635</t>
  </si>
  <si>
    <t>dfm-1636</t>
  </si>
  <si>
    <t>dfm-1637</t>
  </si>
  <si>
    <t>dfm-1638</t>
  </si>
  <si>
    <t>dfm-1639</t>
  </si>
  <si>
    <t>dfm-1640</t>
  </si>
  <si>
    <t>dfm-1641</t>
  </si>
  <si>
    <t>dfm-1642</t>
  </si>
  <si>
    <t>dfm-1643</t>
  </si>
  <si>
    <t>dfm-1644</t>
  </si>
  <si>
    <t>dfm-1645</t>
  </si>
  <si>
    <t>dfm-1646</t>
  </si>
  <si>
    <t>dfm-1647</t>
  </si>
  <si>
    <t>dfm-1648</t>
  </si>
  <si>
    <t>dfm-1649</t>
  </si>
  <si>
    <t>dfm-1650</t>
  </si>
  <si>
    <t>FB7398</t>
  </si>
  <si>
    <t>dfm-1651</t>
  </si>
  <si>
    <t>dfm-1652</t>
  </si>
  <si>
    <t>dfm-1653</t>
  </si>
  <si>
    <t>dfm-1654</t>
  </si>
  <si>
    <t>dfm-1655</t>
  </si>
  <si>
    <t>dfm-1656</t>
  </si>
  <si>
    <t>dfm-1657</t>
  </si>
  <si>
    <t>dfm-1658</t>
  </si>
  <si>
    <t>dfm-1659</t>
  </si>
  <si>
    <t>dfm-1660</t>
  </si>
  <si>
    <t>dfm-1661</t>
  </si>
  <si>
    <t>dfm-1662</t>
  </si>
  <si>
    <t>dfm-1663</t>
  </si>
  <si>
    <t>dfm-1664</t>
  </si>
  <si>
    <t>dfm-1665</t>
  </si>
  <si>
    <t>dfm-1666</t>
  </si>
  <si>
    <t>dfm-1667</t>
  </si>
  <si>
    <t>dfm-1668</t>
  </si>
  <si>
    <t>dfm-1669</t>
  </si>
  <si>
    <t>dfm-1670</t>
  </si>
  <si>
    <t>dfm-1671</t>
  </si>
  <si>
    <t>dfm-1672</t>
  </si>
  <si>
    <t>dfm-1673</t>
  </si>
  <si>
    <t>dfm-1674</t>
  </si>
  <si>
    <t>dfm-1675</t>
  </si>
  <si>
    <t>dfm-1676</t>
  </si>
  <si>
    <t>dfm-1677</t>
  </si>
  <si>
    <t>dfm-1678</t>
  </si>
  <si>
    <t>dfm-1679</t>
  </si>
  <si>
    <t>dfm-1680</t>
  </si>
  <si>
    <t>FQ3588</t>
  </si>
  <si>
    <t>dfm-1681</t>
  </si>
  <si>
    <t>dfm-1682</t>
  </si>
  <si>
    <t>dfm-1683</t>
  </si>
  <si>
    <t>dfm-1684</t>
  </si>
  <si>
    <t>dfm-1685</t>
  </si>
  <si>
    <t>dfm-1686</t>
  </si>
  <si>
    <t>dfm-1687</t>
  </si>
  <si>
    <t>dfm-1688</t>
  </si>
  <si>
    <t>dfm-1689</t>
  </si>
  <si>
    <t>dfm-1690</t>
  </si>
  <si>
    <t>dfm-1691</t>
  </si>
  <si>
    <t>dfm-1692</t>
  </si>
  <si>
    <t>IF0894</t>
  </si>
  <si>
    <t>dfm-1693</t>
  </si>
  <si>
    <t>LP210</t>
  </si>
  <si>
    <t>dfm-1694</t>
  </si>
  <si>
    <t>NON-DRAWCORD</t>
  </si>
  <si>
    <t>dfm-1695</t>
  </si>
  <si>
    <t>dfm-1696</t>
  </si>
  <si>
    <t>dfm-1697</t>
  </si>
  <si>
    <t>dfm-1698</t>
  </si>
  <si>
    <t>dfm-1699</t>
  </si>
  <si>
    <t>IF0971</t>
  </si>
  <si>
    <t>dfm-1700</t>
  </si>
  <si>
    <t>dfm-1701</t>
  </si>
  <si>
    <t>dfm-1702</t>
  </si>
  <si>
    <t>dfm-1703</t>
  </si>
  <si>
    <t>dfm-1704</t>
  </si>
  <si>
    <t>dfm-1705</t>
  </si>
  <si>
    <t>PK304M</t>
  </si>
  <si>
    <t>dfm-1706</t>
  </si>
  <si>
    <t>IZ7161</t>
  </si>
  <si>
    <t>dfm-1707</t>
  </si>
  <si>
    <t>dfm-1708</t>
  </si>
  <si>
    <t>dfm-1709</t>
  </si>
  <si>
    <t>dfm-1710</t>
  </si>
  <si>
    <t>dfm-1711</t>
  </si>
  <si>
    <t>dfm-1712</t>
  </si>
  <si>
    <t>dfm-1713</t>
  </si>
  <si>
    <t>dfm-1714</t>
  </si>
  <si>
    <t>dfm-1715</t>
  </si>
  <si>
    <t>VT101</t>
  </si>
  <si>
    <t>dfm-1716</t>
  </si>
  <si>
    <t xml:space="preserve">REF </t>
  </si>
  <si>
    <t>IR9698</t>
  </si>
  <si>
    <t>dfm-1717</t>
  </si>
  <si>
    <t>dfm-1718</t>
  </si>
  <si>
    <t>dfm-1719</t>
  </si>
  <si>
    <t>dfm-1720</t>
  </si>
  <si>
    <t>dfm-1721</t>
  </si>
  <si>
    <t>dfm-1722</t>
  </si>
  <si>
    <t>dfm-1723</t>
  </si>
  <si>
    <t>HO'27</t>
  </si>
  <si>
    <t>IZ4261</t>
  </si>
  <si>
    <t>dfm-1724</t>
  </si>
  <si>
    <t>dfm-1725</t>
  </si>
  <si>
    <t>dfm-1726</t>
  </si>
  <si>
    <t>dfm-1727</t>
  </si>
  <si>
    <t>dfm-1728</t>
  </si>
  <si>
    <t>dfm-1729</t>
  </si>
  <si>
    <t>dfm-1730</t>
  </si>
  <si>
    <t>dfm-1731</t>
  </si>
  <si>
    <t>dfm-1732</t>
  </si>
  <si>
    <t>dfm-1733</t>
  </si>
  <si>
    <t>dfm-1734</t>
  </si>
  <si>
    <t>dfm-1735</t>
  </si>
  <si>
    <t>GEL EMEA (FOOTBALL)</t>
  </si>
  <si>
    <t>#ISO308</t>
  </si>
  <si>
    <t>dfm-1736</t>
  </si>
  <si>
    <t>dfm-1737</t>
  </si>
  <si>
    <t>dfm-1738</t>
  </si>
  <si>
    <t>dfm-1739</t>
  </si>
  <si>
    <t>ADD ISO#308</t>
  </si>
  <si>
    <t>dfm-1740</t>
  </si>
  <si>
    <t>JS111M</t>
  </si>
  <si>
    <t>dfm-1741</t>
  </si>
  <si>
    <t>dfm-1742</t>
  </si>
  <si>
    <t>dfm-1743</t>
  </si>
  <si>
    <t>dfm-1744</t>
  </si>
  <si>
    <t>IR4414</t>
  </si>
  <si>
    <t>dfm-1745</t>
  </si>
  <si>
    <t>dfm-1746</t>
  </si>
  <si>
    <t>dfm-1747</t>
  </si>
  <si>
    <t>dfm-1748</t>
  </si>
  <si>
    <t>dfm-1749</t>
  </si>
  <si>
    <t>dfm-1750</t>
  </si>
  <si>
    <t>dfm-1751</t>
  </si>
  <si>
    <t>dfm-1752</t>
  </si>
  <si>
    <t>dfm-1753</t>
  </si>
  <si>
    <t>dfm-1754</t>
  </si>
  <si>
    <t>dfm-1755</t>
  </si>
  <si>
    <t>dfm-1756</t>
  </si>
  <si>
    <t>IF1851</t>
  </si>
  <si>
    <t>WB209</t>
  </si>
  <si>
    <t>dfm-1757</t>
  </si>
  <si>
    <t>dfm-1758</t>
  </si>
  <si>
    <t>dfm-1759</t>
  </si>
  <si>
    <t>dfm-1760</t>
  </si>
  <si>
    <t>dfm-1761</t>
  </si>
  <si>
    <t>dfm-1762</t>
  </si>
  <si>
    <t>dfm-1763</t>
  </si>
  <si>
    <t>PK300M</t>
  </si>
  <si>
    <t>dfm-1764</t>
  </si>
  <si>
    <t>dfm-1765</t>
  </si>
  <si>
    <t>dfm-1766</t>
  </si>
  <si>
    <t>dfm-1767</t>
  </si>
  <si>
    <t>dfm-1768</t>
  </si>
  <si>
    <t>IR6596</t>
  </si>
  <si>
    <t>dfm-1769</t>
  </si>
  <si>
    <t>dfm-1770</t>
  </si>
  <si>
    <t>dfm-1771</t>
  </si>
  <si>
    <t>dfm-1772</t>
  </si>
  <si>
    <t>dfm-1773</t>
  </si>
  <si>
    <t>dfm-1774</t>
  </si>
  <si>
    <t>dfm-1775</t>
  </si>
  <si>
    <t>dfm-1776</t>
  </si>
  <si>
    <t>Construction Code</t>
  </si>
  <si>
    <t>Current Total FG QTY</t>
  </si>
  <si>
    <t>Current Rank</t>
  </si>
  <si>
    <t>Active Top 20</t>
  </si>
  <si>
    <t>SAM Improvement</t>
  </si>
  <si>
    <t>Improvement Type</t>
  </si>
  <si>
    <t>Improvement Value</t>
  </si>
  <si>
    <t>Investment Decision</t>
  </si>
  <si>
    <t>Updated By</t>
  </si>
  <si>
    <t>Updated At</t>
  </si>
  <si>
    <t>Factor</t>
  </si>
  <si>
    <t>Yes</t>
  </si>
  <si>
    <t>Machine Programming</t>
  </si>
  <si>
    <t>No</t>
  </si>
  <si>
    <t>Gavin</t>
  </si>
  <si>
    <t>Monthly Salary = 2000</t>
  </si>
  <si>
    <t>N/A</t>
  </si>
  <si>
    <t>Working Hours Per Day = 9</t>
  </si>
  <si>
    <t>Working Days Per Month = 26</t>
  </si>
  <si>
    <t>Cost/ Minutes</t>
  </si>
  <si>
    <t>Template</t>
  </si>
  <si>
    <t>In-house Automation Device</t>
  </si>
  <si>
    <t>Count of STYLE</t>
  </si>
  <si>
    <t>FA26 Total</t>
  </si>
  <si>
    <t>HO26 Total</t>
  </si>
  <si>
    <t>SP26</t>
  </si>
  <si>
    <t>SP26 Total</t>
  </si>
  <si>
    <t>SP27</t>
  </si>
  <si>
    <t>IQ7337/IQ7338</t>
  </si>
  <si>
    <t>IR6650/IR6651</t>
  </si>
  <si>
    <t>IU4840/IU4841</t>
  </si>
  <si>
    <t>SP27 Total</t>
  </si>
  <si>
    <t>SU26 Total</t>
  </si>
  <si>
    <t>SU27</t>
  </si>
  <si>
    <t>SU27 Total</t>
  </si>
  <si>
    <t>Grand Total</t>
  </si>
  <si>
    <t>Row Labels</t>
  </si>
  <si>
    <t>DFM</t>
  </si>
  <si>
    <t>selected</t>
  </si>
  <si>
    <t>total construction</t>
  </si>
  <si>
    <t>PK603</t>
  </si>
  <si>
    <t>CL210</t>
  </si>
  <si>
    <t>HM410</t>
  </si>
  <si>
    <t>PK404</t>
  </si>
  <si>
    <t>VT501</t>
  </si>
  <si>
    <t>HM300</t>
  </si>
  <si>
    <t>PK104</t>
  </si>
  <si>
    <t>PK213</t>
  </si>
  <si>
    <t>PK405</t>
  </si>
  <si>
    <t>PK605</t>
  </si>
  <si>
    <t>PW400</t>
  </si>
  <si>
    <t>WB205</t>
  </si>
  <si>
    <t>WB300</t>
  </si>
  <si>
    <t>PU401</t>
  </si>
  <si>
    <t>CU103</t>
  </si>
  <si>
    <t>CP100</t>
  </si>
  <si>
    <t>HD605</t>
  </si>
  <si>
    <t>HM116</t>
  </si>
  <si>
    <t>HM801</t>
  </si>
  <si>
    <t>LV101</t>
  </si>
  <si>
    <t>LV102</t>
  </si>
  <si>
    <t>ST104</t>
  </si>
  <si>
    <t>CL201</t>
  </si>
  <si>
    <t>CL407</t>
  </si>
  <si>
    <t>CL502</t>
  </si>
  <si>
    <t>DC206</t>
  </si>
  <si>
    <t>HD504</t>
  </si>
  <si>
    <t>HM310</t>
  </si>
  <si>
    <t>HM418</t>
  </si>
  <si>
    <t>HM505</t>
  </si>
  <si>
    <t>HM601</t>
  </si>
  <si>
    <t>PK212</t>
  </si>
  <si>
    <t>PK218</t>
  </si>
  <si>
    <t>PK501</t>
  </si>
  <si>
    <t>PV401</t>
  </si>
  <si>
    <t>ST105</t>
  </si>
  <si>
    <t>TH202</t>
  </si>
  <si>
    <t>VT302</t>
  </si>
  <si>
    <t>WB308</t>
  </si>
  <si>
    <t>WB402</t>
  </si>
  <si>
    <t>ZP201</t>
  </si>
  <si>
    <t>ZP300</t>
  </si>
  <si>
    <t>VT301</t>
  </si>
  <si>
    <t>PB206</t>
  </si>
  <si>
    <t>TH406</t>
  </si>
  <si>
    <t>HM800</t>
  </si>
  <si>
    <t>PB112</t>
  </si>
  <si>
    <t>HM314</t>
  </si>
  <si>
    <t>WB407</t>
  </si>
  <si>
    <t>HM206</t>
  </si>
  <si>
    <t>PN207</t>
  </si>
  <si>
    <t>ZP204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</si>
</sst>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4">
    <numFmt numFmtId="43" formatCode="_(* #,##0.00_);_(* \(#,##0.00\);_(* &quot;-&quot;??_);_(@_)"/>
    <numFmt numFmtId="164" formatCode="_(* #,##0_);_(* \(#,##0\);_(* &quot;-&quot;??_);_(@_)"/>
    <numFmt numFmtId="165" formatCode="m/d/yy\ h:mm;@"/>
    <numFmt numFmtId="166" formatCode="_([$MYR]\ * #,##0.00_);_([$MYR]\ * \(#,##0.00\);_([$MYR]\ * &quot;-&quot;??_);_(@_)"/>
  </numFmts>
  <fonts count="14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8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0"/>
      <name val="Aptos"/>
    </font>
    <font>
      <sz val="11"/>
      <color theme="1"/>
      <name val="Aptos"/>
    </font>
    <font>
      <sz val="11"/>
      <color rgb="FF000000"/>
      <name val="Aptos"/>
    </font>
    <font>
      <b/>
      <sz val="10"/>
      <color theme="0"/>
      <name val="Aptos"/>
    </font>
    <font>
      <b/>
      <sz val="11"/>
      <color theme="1"/>
      <name val="Aptos"/>
    </font>
    <font>
      <sz val="11"/>
      <name val="Aptos"/>
    </font>
    <font>
      <sz val="11"/>
      <color rgb="FFFF0000"/>
      <name val="Aptos"/>
    </font>
    <font>
      <sz val="9"/>
      <color theme="1"/>
      <name val="Aptos"/>
    </font>
    <font>
      <sz val="11"/>
      <color rgb="FFFFFF00"/>
      <name val="Aptos"/>
    </font>
    <font>
      <i/>
      <sz val="11"/>
      <color rgb="FF000000"/>
      <name val="Aptos"/>
    </font>
  </fonts>
  <fills count="8">
    <fill>
      <patternFill patternType="none"/>
    </fill>
    <fill>
      <patternFill patternType="gray125"/>
    </fill>
    <fill>
      <patternFill patternType="solid">
        <fgColor theme="3" tint="0.89999084444715716"/>
        <bgColor indexed="64"/>
      </patternFill>
    </fill>
    <fill>
      <patternFill patternType="solid">
        <fgColor theme="4" tint="0.79998168889431442"/>
        <bgColor theme="4" tint="0.79998168889431442"/>
      </patternFill>
    </fill>
    <fill>
      <patternFill patternType="solid">
        <fgColor rgb="FFFFFF00"/>
        <bgColor indexed="64"/>
      </patternFill>
    </fill>
    <fill>
      <patternFill patternType="solid">
        <fgColor rgb="FFFF0000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1"/>
        <bgColor theme="1"/>
      </patternFill>
    </fill>
  </fills>
  <borders count="15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 style="thin">
        <color indexed="64"/>
      </left>
      <right/>
      <top/>
      <bottom/>
      <diagonal/>
    </border>
    <border>
      <left/>
      <right/>
      <top style="thin">
        <color indexed="64"/>
      </top>
      <bottom/>
      <diagonal/>
    </border>
    <border>
      <left/>
      <right/>
      <top style="thin">
        <color theme="1"/>
      </top>
      <bottom/>
      <diagonal/>
    </border>
    <border>
      <left style="thin">
        <color indexed="64"/>
      </left>
      <right/>
      <top style="thin">
        <color theme="1"/>
      </top>
      <bottom/>
      <diagonal/>
    </border>
    <border>
      <left/>
      <right style="thin">
        <color theme="1"/>
      </right>
      <top style="thin">
        <color indexed="64"/>
      </top>
      <bottom/>
      <diagonal/>
    </border>
    <border>
      <left style="medium">
        <color rgb="FF000000"/>
      </left>
      <right/>
      <top style="medium">
        <color rgb="FF000000"/>
      </top>
      <bottom/>
      <diagonal/>
    </border>
    <border>
      <left/>
      <right style="medium">
        <color rgb="FF000000"/>
      </right>
      <top style="medium">
        <color rgb="FF000000"/>
      </top>
      <bottom/>
      <diagonal/>
    </border>
    <border>
      <left style="medium">
        <color rgb="FF000000"/>
      </left>
      <right/>
      <top/>
      <bottom/>
      <diagonal/>
    </border>
    <border>
      <left/>
      <right style="medium">
        <color rgb="FF000000"/>
      </right>
      <top/>
      <bottom/>
      <diagonal/>
    </border>
    <border>
      <left style="medium">
        <color rgb="FF000000"/>
      </left>
      <right/>
      <top/>
      <bottom style="medium">
        <color rgb="FF000000"/>
      </bottom>
      <diagonal/>
    </border>
    <border>
      <left/>
      <right style="medium">
        <color rgb="FF000000"/>
      </right>
      <top/>
      <bottom style="medium">
        <color rgb="FF000000"/>
      </bottom>
      <diagonal/>
    </border>
  </borders>
  <cellStyleXfs count="3">
    <xf numFmtId="0" fontId="0" fillId="0" borderId="0"/>
    <xf numFmtId="9" fontId="3" fillId="0" borderId="0" applyFont="0" applyFill="0" applyBorder="0" applyAlignment="0" applyProtection="0"/>
    <xf numFmtId="43" fontId="3" fillId="0" borderId="0" applyFont="0" applyFill="0" applyBorder="0" applyAlignment="0" applyProtection="0"/>
  </cellStyleXfs>
  <cellXfs count="96">
    <xf numFmtId="0" fontId="0" fillId="0" borderId="0" xfId="0"/>
    <xf numFmtId="0" fontId="0" fillId="0" borderId="1" xfId="0" applyBorder="1"/>
    <xf numFmtId="0" fontId="0" fillId="0" borderId="1" xfId="0" applyBorder="1" applyAlignment="1">
      <alignment horizontal="left"/>
    </xf>
    <xf numFmtId="0" fontId="1" fillId="3" borderId="1" xfId="0" applyFont="1" applyFill="1" applyBorder="1"/>
    <xf numFmtId="9" fontId="0" fillId="0" borderId="0" xfId="1" applyFont="1"/>
    <xf numFmtId="0" fontId="0" fillId="4" borderId="1" xfId="0" applyFill="1" applyBorder="1" applyAlignment="1">
      <alignment horizontal="left"/>
    </xf>
    <xf numFmtId="0" fontId="0" fillId="4" borderId="1" xfId="0" applyFill="1" applyBorder="1"/>
    <xf numFmtId="0" fontId="0" fillId="0" borderId="0" xfId="0" pivotButton="1"/>
    <xf numFmtId="0" fontId="4" fillId="0" borderId="0" xfId="0" applyFont="1"/>
    <xf numFmtId="0" fontId="5" fillId="0" borderId="0" xfId="0" applyFont="1"/>
    <xf numFmtId="0" fontId="6" fillId="0" borderId="0" xfId="0" applyFont="1"/>
    <xf numFmtId="0" fontId="7" fillId="7" borderId="2" xfId="0" applyFont="1" applyFill="1" applyBorder="1" applyAlignment="1">
      <alignment horizontal="center" vertical="center" wrapText="1"/>
    </xf>
    <xf numFmtId="0" fontId="7" fillId="7" borderId="4" xfId="0" applyFont="1" applyFill="1" applyBorder="1" applyAlignment="1">
      <alignment horizontal="center" vertical="center" wrapText="1"/>
    </xf>
    <xf numFmtId="0" fontId="7" fillId="7" borderId="4" xfId="0" applyFont="1" applyFill="1" applyBorder="1" applyAlignment="1">
      <alignment horizontal="center" vertical="center"/>
    </xf>
    <xf numFmtId="0" fontId="7" fillId="7" borderId="0" xfId="0" applyFont="1" applyFill="1" applyAlignment="1">
      <alignment horizontal="center" vertical="center"/>
    </xf>
    <xf numFmtId="0" fontId="7" fillId="7" borderId="0" xfId="0" applyFont="1" applyFill="1" applyAlignment="1">
      <alignment horizontal="center" vertical="center" wrapText="1"/>
    </xf>
    <xf numFmtId="164" fontId="7" fillId="7" borderId="0" xfId="2" applyNumberFormat="1" applyFont="1" applyFill="1" applyBorder="1" applyAlignment="1">
      <alignment horizontal="center" vertical="center"/>
    </xf>
    <xf numFmtId="0" fontId="8" fillId="0" borderId="0" xfId="0" applyFont="1" applyAlignment="1">
      <alignment vertical="top"/>
    </xf>
    <xf numFmtId="0" fontId="5" fillId="0" borderId="0" xfId="0" applyFont="1" applyAlignment="1">
      <alignment horizontal="center" vertical="top"/>
    </xf>
    <xf numFmtId="0" fontId="5" fillId="0" borderId="3" xfId="0" applyFont="1" applyBorder="1" applyAlignment="1">
      <alignment horizontal="center" vertical="top"/>
    </xf>
    <xf numFmtId="0" fontId="5" fillId="0" borderId="3" xfId="0" applyFont="1" applyBorder="1" applyAlignment="1">
      <alignment horizontal="center" vertical="top" wrapText="1"/>
    </xf>
    <xf numFmtId="0" fontId="5" fillId="0" borderId="3" xfId="0" applyFont="1" applyBorder="1" applyAlignment="1">
      <alignment horizontal="center" vertical="center"/>
    </xf>
    <xf numFmtId="0" fontId="5" fillId="0" borderId="5" xfId="0" applyFont="1" applyBorder="1" applyAlignment="1">
      <alignment horizontal="center" vertical="top"/>
    </xf>
    <xf numFmtId="164" fontId="5" fillId="0" borderId="5" xfId="2" applyNumberFormat="1" applyFont="1" applyBorder="1" applyAlignment="1">
      <alignment horizontal="center" vertical="top"/>
    </xf>
    <xf numFmtId="0" fontId="5" fillId="0" borderId="0" xfId="0" applyFont="1" applyAlignment="1">
      <alignment vertical="top"/>
    </xf>
    <xf numFmtId="0" fontId="5" fillId="0" borderId="6" xfId="0" applyFont="1" applyBorder="1" applyAlignment="1">
      <alignment horizontal="center" vertical="top"/>
    </xf>
    <xf numFmtId="164" fontId="5" fillId="0" borderId="6" xfId="2" applyNumberFormat="1" applyFont="1" applyBorder="1" applyAlignment="1">
      <alignment horizontal="center" vertical="top"/>
    </xf>
    <xf numFmtId="0" fontId="5" fillId="0" borderId="7" xfId="0" applyFont="1" applyBorder="1" applyAlignment="1">
      <alignment horizontal="center" vertical="top"/>
    </xf>
    <xf numFmtId="0" fontId="5" fillId="0" borderId="1" xfId="0" applyFont="1" applyBorder="1" applyAlignment="1">
      <alignment vertical="top" wrapText="1"/>
    </xf>
    <xf numFmtId="0" fontId="5" fillId="2" borderId="1" xfId="0" applyFont="1" applyFill="1" applyBorder="1" applyAlignment="1">
      <alignment vertical="top" wrapText="1"/>
    </xf>
    <xf numFmtId="0" fontId="6" fillId="0" borderId="3" xfId="0" applyFont="1" applyBorder="1" applyAlignment="1">
      <alignment horizontal="center" vertical="top" wrapText="1"/>
    </xf>
    <xf numFmtId="0" fontId="6" fillId="0" borderId="3" xfId="0" applyFont="1" applyBorder="1" applyAlignment="1">
      <alignment horizontal="center" vertical="top"/>
    </xf>
    <xf numFmtId="0" fontId="6" fillId="0" borderId="3" xfId="0" applyFont="1" applyBorder="1" applyAlignment="1">
      <alignment horizontal="center" vertical="center"/>
    </xf>
    <xf numFmtId="164" fontId="5" fillId="4" borderId="6" xfId="2" applyNumberFormat="1" applyFont="1" applyFill="1" applyBorder="1" applyAlignment="1">
      <alignment horizontal="center" vertical="top"/>
    </xf>
    <xf numFmtId="0" fontId="5" fillId="0" borderId="6" xfId="2" applyNumberFormat="1" applyFont="1" applyBorder="1" applyAlignment="1">
      <alignment horizontal="center" vertical="top"/>
    </xf>
    <xf numFmtId="0" fontId="5" fillId="4" borderId="3" xfId="0" applyFont="1" applyFill="1" applyBorder="1" applyAlignment="1">
      <alignment horizontal="center" vertical="top"/>
    </xf>
    <xf numFmtId="164" fontId="5" fillId="4" borderId="3" xfId="2" applyNumberFormat="1" applyFont="1" applyFill="1" applyBorder="1" applyAlignment="1">
      <alignment horizontal="center" vertical="top"/>
    </xf>
    <xf numFmtId="164" fontId="9" fillId="4" borderId="3" xfId="2" applyNumberFormat="1" applyFont="1" applyFill="1" applyBorder="1" applyAlignment="1">
      <alignment horizontal="center" vertical="top"/>
    </xf>
    <xf numFmtId="0" fontId="9" fillId="0" borderId="3" xfId="0" applyFont="1" applyBorder="1" applyAlignment="1">
      <alignment horizontal="center" vertical="center"/>
    </xf>
    <xf numFmtId="0" fontId="9" fillId="4" borderId="3" xfId="0" applyFont="1" applyFill="1" applyBorder="1" applyAlignment="1">
      <alignment horizontal="center" vertical="top"/>
    </xf>
    <xf numFmtId="0" fontId="10" fillId="4" borderId="3" xfId="0" applyFont="1" applyFill="1" applyBorder="1" applyAlignment="1">
      <alignment horizontal="center" vertical="top"/>
    </xf>
    <xf numFmtId="0" fontId="10" fillId="0" borderId="0" xfId="0" applyFont="1" applyAlignment="1">
      <alignment vertical="top"/>
    </xf>
    <xf numFmtId="164" fontId="5" fillId="0" borderId="3" xfId="2" applyNumberFormat="1" applyFont="1" applyBorder="1" applyAlignment="1">
      <alignment horizontal="center" vertical="center"/>
    </xf>
    <xf numFmtId="0" fontId="5" fillId="4" borderId="3" xfId="0" applyFont="1" applyFill="1" applyBorder="1" applyAlignment="1">
      <alignment horizontal="center" vertical="top" wrapText="1"/>
    </xf>
    <xf numFmtId="0" fontId="5" fillId="4" borderId="3" xfId="2" applyNumberFormat="1" applyFont="1" applyFill="1" applyBorder="1" applyAlignment="1">
      <alignment horizontal="center" vertical="top"/>
    </xf>
    <xf numFmtId="164" fontId="5" fillId="0" borderId="3" xfId="2" applyNumberFormat="1" applyFont="1" applyBorder="1" applyAlignment="1">
      <alignment horizontal="center" vertical="top"/>
    </xf>
    <xf numFmtId="0" fontId="5" fillId="0" borderId="3" xfId="2" applyNumberFormat="1" applyFont="1" applyBorder="1" applyAlignment="1">
      <alignment horizontal="center" vertical="top"/>
    </xf>
    <xf numFmtId="0" fontId="11" fillId="4" borderId="3" xfId="2" applyNumberFormat="1" applyFont="1" applyFill="1" applyBorder="1" applyAlignment="1">
      <alignment horizontal="center" vertical="top" wrapText="1"/>
    </xf>
    <xf numFmtId="0" fontId="5" fillId="4" borderId="3" xfId="0" applyFont="1" applyFill="1" applyBorder="1" applyAlignment="1">
      <alignment horizontal="center" vertical="center"/>
    </xf>
    <xf numFmtId="0" fontId="5" fillId="4" borderId="3" xfId="2" applyNumberFormat="1" applyFont="1" applyFill="1" applyBorder="1" applyAlignment="1">
      <alignment horizontal="center" vertical="top" wrapText="1"/>
    </xf>
    <xf numFmtId="164" fontId="5" fillId="4" borderId="3" xfId="2" applyNumberFormat="1" applyFont="1" applyFill="1" applyBorder="1" applyAlignment="1">
      <alignment horizontal="center" vertical="top" wrapText="1"/>
    </xf>
    <xf numFmtId="0" fontId="5" fillId="4" borderId="5" xfId="0" applyFont="1" applyFill="1" applyBorder="1" applyAlignment="1">
      <alignment horizontal="center" vertical="top"/>
    </xf>
    <xf numFmtId="0" fontId="5" fillId="4" borderId="5" xfId="2" applyNumberFormat="1" applyFont="1" applyFill="1" applyBorder="1" applyAlignment="1">
      <alignment horizontal="center" vertical="top"/>
    </xf>
    <xf numFmtId="164" fontId="5" fillId="4" borderId="5" xfId="2" applyNumberFormat="1" applyFont="1" applyFill="1" applyBorder="1" applyAlignment="1">
      <alignment horizontal="center" vertical="top"/>
    </xf>
    <xf numFmtId="0" fontId="5" fillId="4" borderId="7" xfId="0" applyFont="1" applyFill="1" applyBorder="1" applyAlignment="1">
      <alignment horizontal="center" vertical="top"/>
    </xf>
    <xf numFmtId="164" fontId="5" fillId="4" borderId="7" xfId="2" applyNumberFormat="1" applyFont="1" applyFill="1" applyBorder="1" applyAlignment="1">
      <alignment horizontal="center" vertical="top" wrapText="1"/>
    </xf>
    <xf numFmtId="0" fontId="5" fillId="4" borderId="7" xfId="0" applyFont="1" applyFill="1" applyBorder="1" applyAlignment="1">
      <alignment horizontal="center" vertical="center"/>
    </xf>
    <xf numFmtId="0" fontId="5" fillId="4" borderId="6" xfId="0" applyFont="1" applyFill="1" applyBorder="1" applyAlignment="1">
      <alignment horizontal="center" vertical="top"/>
    </xf>
    <xf numFmtId="0" fontId="5" fillId="4" borderId="6" xfId="2" applyNumberFormat="1" applyFont="1" applyFill="1" applyBorder="1" applyAlignment="1">
      <alignment horizontal="center" vertical="top"/>
    </xf>
    <xf numFmtId="0" fontId="5" fillId="4" borderId="6" xfId="2" applyNumberFormat="1" applyFont="1" applyFill="1" applyBorder="1" applyAlignment="1">
      <alignment horizontal="center" vertical="top" wrapText="1"/>
    </xf>
    <xf numFmtId="164" fontId="5" fillId="4" borderId="7" xfId="2" applyNumberFormat="1" applyFont="1" applyFill="1" applyBorder="1" applyAlignment="1">
      <alignment horizontal="center" vertical="top"/>
    </xf>
    <xf numFmtId="164" fontId="5" fillId="0" borderId="7" xfId="2" applyNumberFormat="1" applyFont="1" applyBorder="1" applyAlignment="1">
      <alignment horizontal="center" vertical="top"/>
    </xf>
    <xf numFmtId="0" fontId="5" fillId="5" borderId="3" xfId="0" applyFont="1" applyFill="1" applyBorder="1" applyAlignment="1">
      <alignment horizontal="center" vertical="top"/>
    </xf>
    <xf numFmtId="0" fontId="12" fillId="5" borderId="3" xfId="0" applyFont="1" applyFill="1" applyBorder="1" applyAlignment="1">
      <alignment horizontal="center" vertical="top"/>
    </xf>
    <xf numFmtId="0" fontId="5" fillId="0" borderId="6" xfId="2" applyNumberFormat="1" applyFont="1" applyBorder="1" applyAlignment="1">
      <alignment horizontal="center" vertical="top" wrapText="1"/>
    </xf>
    <xf numFmtId="0" fontId="9" fillId="0" borderId="3" xfId="0" applyFont="1" applyBorder="1" applyAlignment="1">
      <alignment horizontal="center" vertical="top"/>
    </xf>
    <xf numFmtId="0" fontId="5" fillId="5" borderId="6" xfId="2" applyNumberFormat="1" applyFont="1" applyFill="1" applyBorder="1" applyAlignment="1">
      <alignment horizontal="center" vertical="top"/>
    </xf>
    <xf numFmtId="164" fontId="5" fillId="0" borderId="7" xfId="2" applyNumberFormat="1" applyFont="1" applyBorder="1" applyAlignment="1">
      <alignment horizontal="center" vertical="top" wrapText="1"/>
    </xf>
    <xf numFmtId="164" fontId="5" fillId="6" borderId="7" xfId="2" applyNumberFormat="1" applyFont="1" applyFill="1" applyBorder="1" applyAlignment="1">
      <alignment horizontal="center" vertical="top"/>
    </xf>
    <xf numFmtId="164" fontId="5" fillId="6" borderId="7" xfId="2" applyNumberFormat="1" applyFont="1" applyFill="1" applyBorder="1" applyAlignment="1">
      <alignment horizontal="center" vertical="top" wrapText="1"/>
    </xf>
    <xf numFmtId="0" fontId="5" fillId="0" borderId="0" xfId="0" applyFont="1" applyAlignment="1">
      <alignment horizontal="center" vertical="top" wrapText="1"/>
    </xf>
    <xf numFmtId="0" fontId="5" fillId="0" borderId="0" xfId="0" applyFont="1" applyAlignment="1">
      <alignment horizontal="center" vertical="center"/>
    </xf>
    <xf numFmtId="164" fontId="5" fillId="0" borderId="0" xfId="2" applyNumberFormat="1" applyFont="1" applyFill="1" applyAlignment="1">
      <alignment horizontal="center" vertical="top"/>
    </xf>
    <xf numFmtId="164" fontId="5" fillId="0" borderId="8" xfId="2" applyNumberFormat="1" applyFont="1" applyBorder="1" applyAlignment="1">
      <alignment horizontal="center" vertical="top"/>
    </xf>
    <xf numFmtId="164" fontId="7" fillId="7" borderId="8" xfId="2" applyNumberFormat="1" applyFont="1" applyFill="1" applyBorder="1" applyAlignment="1">
      <alignment horizontal="center" vertical="center"/>
    </xf>
    <xf numFmtId="165" fontId="4" fillId="0" borderId="0" xfId="0" applyNumberFormat="1" applyFont="1"/>
    <xf numFmtId="165" fontId="6" fillId="0" borderId="0" xfId="0" applyNumberFormat="1" applyFont="1"/>
    <xf numFmtId="165" fontId="5" fillId="0" borderId="0" xfId="0" applyNumberFormat="1" applyFont="1"/>
    <xf numFmtId="164" fontId="0" fillId="0" borderId="8" xfId="2" applyNumberFormat="1" applyFont="1" applyBorder="1" applyAlignment="1">
      <alignment horizontal="center" vertical="top"/>
    </xf>
    <xf numFmtId="164" fontId="5" fillId="0" borderId="6" xfId="2" applyNumberFormat="1" applyFont="1" applyFill="1" applyBorder="1" applyAlignment="1">
      <alignment horizontal="center" vertical="top"/>
    </xf>
    <xf numFmtId="166" fontId="4" fillId="0" borderId="0" xfId="0" applyNumberFormat="1" applyFont="1"/>
    <xf numFmtId="166" fontId="6" fillId="0" borderId="0" xfId="0" applyNumberFormat="1" applyFont="1"/>
    <xf numFmtId="166" fontId="5" fillId="0" borderId="0" xfId="0" applyNumberFormat="1" applyFont="1"/>
    <xf numFmtId="0" fontId="5" fillId="0" borderId="9" xfId="0" applyFont="1" applyBorder="1"/>
    <xf numFmtId="0" fontId="5" fillId="0" borderId="10" xfId="0" applyFont="1" applyBorder="1"/>
    <xf numFmtId="0" fontId="5" fillId="0" borderId="11" xfId="0" applyFont="1" applyBorder="1"/>
    <xf numFmtId="0" fontId="5" fillId="0" borderId="12" xfId="0" applyFont="1" applyBorder="1"/>
    <xf numFmtId="0" fontId="5" fillId="0" borderId="13" xfId="0" applyFont="1" applyBorder="1"/>
    <xf numFmtId="166" fontId="6" fillId="0" borderId="14" xfId="0" applyNumberFormat="1" applyFont="1" applyBorder="1"/>
    <xf numFmtId="164" fontId="5" fillId="0" borderId="7" xfId="2" applyNumberFormat="1" applyFont="1" applyFill="1" applyBorder="1" applyAlignment="1">
      <alignment horizontal="center" vertical="top"/>
    </xf>
    <xf numFmtId="0" fontId="5" fillId="0" borderId="6" xfId="2" applyNumberFormat="1" applyFont="1" applyFill="1" applyBorder="1" applyAlignment="1">
      <alignment horizontal="center" vertical="top"/>
    </xf>
    <xf numFmtId="0" fontId="6" fillId="0" borderId="6" xfId="2" applyNumberFormat="1" applyFont="1" applyFill="1" applyBorder="1" applyAlignment="1">
      <alignment horizontal="center" vertical="top" wrapText="1"/>
    </xf>
    <xf numFmtId="0" fontId="5" fillId="4" borderId="0" xfId="0" applyFont="1" applyFill="1" applyAlignment="1">
      <alignment horizontal="center" vertical="top"/>
    </xf>
    <xf numFmtId="164" fontId="0" fillId="4" borderId="8" xfId="2" applyNumberFormat="1" applyFont="1" applyFill="1" applyBorder="1" applyAlignment="1">
      <alignment horizontal="center" vertical="top"/>
    </xf>
    <xf numFmtId="164" fontId="5" fillId="4" borderId="8" xfId="2" applyNumberFormat="1" applyFont="1" applyFill="1" applyBorder="1" applyAlignment="1">
      <alignment horizontal="center" vertical="top"/>
    </xf>
    <xf numFmtId="164" fontId="5" fillId="4" borderId="3" xfId="2" applyNumberFormat="1" applyFont="1" applyFill="1" applyBorder="1" applyAlignment="1">
      <alignment horizontal="center" vertical="center"/>
    </xf>
  </cellXfs>
  <cellStyles count="3">
    <cellStyle name="Comma" xfId="2" builtinId="3"/>
    <cellStyle name="Normal" xfId="0" builtinId="0"/>
    <cellStyle name="Percent" xfId="1" builtinId="5"/>
  </cellStyles>
  <dxfs count="27">
    <dxf>
      <fill>
        <patternFill patternType="solid">
          <fgColor rgb="FFFFFF00"/>
          <bgColor rgb="FF000000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5" formatCode="m/d/yy\ h:mm;@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6" formatCode="_([$MYR]\ * #,##0.00_);_([$MYR]\ * \(#,##0.00\);_([$MYR]\ * &quot;-&quot;??_);_(@_)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0" formatCode="General"/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fill>
        <patternFill patternType="solid">
          <fgColor indexed="64"/>
          <bgColor rgb="FFFFFF00"/>
        </patternFill>
      </fill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strike val="0"/>
        <outline val="0"/>
        <shadow val="0"/>
        <u val="none"/>
        <vertAlign val="baseline"/>
        <name val="Aptos"/>
        <scheme val="none"/>
      </font>
      <numFmt numFmtId="0" formatCode="General"/>
      <alignment horizontal="center" vertical="top" textRotation="0" wrapText="0" indent="0" justifyLastLine="0" shrinkToFit="0" readingOrder="0"/>
    </dxf>
    <dxf>
      <border outline="0">
        <top style="thin">
          <color indexed="64"/>
        </top>
      </border>
    </dxf>
    <dxf>
      <font>
        <strike val="0"/>
        <outline val="0"/>
        <shadow val="0"/>
        <u val="none"/>
        <vertAlign val="baseline"/>
        <name val="Aptos"/>
        <scheme val="none"/>
      </font>
    </dxf>
    <dxf>
      <font>
        <strike val="0"/>
        <outline val="0"/>
        <shadow val="0"/>
        <u val="none"/>
        <vertAlign val="baseline"/>
        <name val="Aptos"/>
        <scheme val="none"/>
      </font>
    </dxf>
  </dxfs>
  <tableStyles count="0" defaultTableStyle="TableStyleMedium2" defaultPivotStyle="PivotStyleLight16"/>
  <colors>
    <mruColors>
      <color rgb="FFECECEC"/>
      <color rgb="FFC9C9C9"/>
      <color rgb="FFEFFFED"/>
      <color rgb="FFE7F6FF"/>
      <color rgb="FFE6E6E6"/>
      <color rgb="FFF3F3F3"/>
      <color rgb="FFF8F8F8"/>
      <color rgb="FFF7FCFF"/>
      <color rgb="FFF9F9F9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13" Type="http://schemas.microsoft.com/office/2017/06/relationships/rdArray" Target="richData/rdarray.xml"/><Relationship Id="rId18" Type="http://schemas.openxmlformats.org/officeDocument/2006/relationships/customXml" Target="../customXml/item1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12" Type="http://schemas.microsoft.com/office/2017/06/relationships/rdRichValueStructure" Target="richData/rdrichvaluestructure.xml"/><Relationship Id="rId17" Type="http://schemas.openxmlformats.org/officeDocument/2006/relationships/calcChain" Target="calcChain.xml"/><Relationship Id="rId2" Type="http://schemas.openxmlformats.org/officeDocument/2006/relationships/worksheet" Target="worksheets/sheet2.xml"/><Relationship Id="rId16" Type="http://schemas.microsoft.com/office/2017/06/relationships/rdRichValueTypes" Target="richData/rdRichValueTypes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11" Type="http://schemas.microsoft.com/office/2017/06/relationships/rdRichValue" Target="richData/rdrichvalue.xml"/><Relationship Id="rId5" Type="http://schemas.openxmlformats.org/officeDocument/2006/relationships/pivotCacheDefinition" Target="pivotCache/pivotCacheDefinition1.xml"/><Relationship Id="rId15" Type="http://schemas.microsoft.com/office/2017/06/relationships/rdSupportingPropertyBag" Target="richData/rdsupportingpropertybag.xml"/><Relationship Id="rId10" Type="http://schemas.microsoft.com/office/2022/10/relationships/richValueRel" Target="richData/richValueRel.xml"/><Relationship Id="rId4" Type="http://schemas.openxmlformats.org/officeDocument/2006/relationships/worksheet" Target="worksheets/sheet4.xml"/><Relationship Id="rId9" Type="http://schemas.openxmlformats.org/officeDocument/2006/relationships/sheetMetadata" Target="metadata.xml"/><Relationship Id="rId14" Type="http://schemas.microsoft.com/office/2017/06/relationships/rdSupportingPropertyBagStructure" Target="richData/rdsupportingpropertybagstructure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12</xdr:col>
      <xdr:colOff>327801</xdr:colOff>
      <xdr:row>1</xdr:row>
      <xdr:rowOff>21805</xdr:rowOff>
    </xdr:from>
    <xdr:to>
      <xdr:col>14</xdr:col>
      <xdr:colOff>323489</xdr:colOff>
      <xdr:row>1</xdr:row>
      <xdr:rowOff>313905</xdr:rowOff>
    </xdr:to>
    <xdr:sp macro="" textlink="">
      <xdr:nvSpPr>
        <xdr:cNvPr id="45" name="Rounded Rectangle 2">
          <a:extLst>
            <a:ext uri="{FF2B5EF4-FFF2-40B4-BE49-F238E27FC236}">
              <a16:creationId xmlns:a16="http://schemas.microsoft.com/office/drawing/2014/main" id="{B389F209-9184-314E-9FB5-69003C78ABCD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U9QZkI5SzFjbVNiMnlydzA5RGVnTkFmT3ZQRlYwNnZDdzA4OGtmSkpMdEd3&quot;}"/>
            </a:ext>
          </a:extLst>
        </xdr:cNvPr>
        <xdr:cNvSpPr/>
      </xdr:nvSpPr>
      <xdr:spPr>
        <a:xfrm>
          <a:off x="14753084" y="213503"/>
          <a:ext cx="1337575" cy="292100"/>
        </a:xfrm>
        <a:prstGeom prst="roundRect">
          <a:avLst/>
        </a:prstGeom>
        <a:solidFill>
          <a:schemeClr val="tx1"/>
        </a:solidFill>
        <a:ln w="12700" cap="flat" cmpd="sng" algn="ctr">
          <a:noFill/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GB">
              <a:latin typeface="Aptos" panose="020B0004020202020204" pitchFamily="34" charset="0"/>
            </a:rPr>
            <a:t>Run Clear Filter</a:t>
          </a:r>
        </a:p>
      </xdr:txBody>
    </xdr:sp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11</xdr:col>
      <xdr:colOff>276225</xdr:colOff>
      <xdr:row>1</xdr:row>
      <xdr:rowOff>0</xdr:rowOff>
    </xdr:from>
    <xdr:to>
      <xdr:col>15</xdr:col>
      <xdr:colOff>0</xdr:colOff>
      <xdr:row>2</xdr:row>
      <xdr:rowOff>142875</xdr:rowOff>
    </xdr:to>
    <xdr:sp macro="" textlink="">
      <xdr:nvSpPr>
        <xdr:cNvPr id="22" name="Rounded Rectangle 2">
          <a:extLst>
            <a:ext uri="{FF2B5EF4-FFF2-40B4-BE49-F238E27FC236}">
              <a16:creationId xmlns:a16="http://schemas.microsoft.com/office/drawing/2014/main" id="{B982C407-E418-4340-8484-82C1950C3550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RG1PaDBSNFRFdFNxR0s5QjJDWGxOa0FUN1p1V3BmMTV2SHpHdmQzSFYxUlRR&quot;}"/>
            </a:ext>
          </a:extLst>
        </xdr:cNvPr>
        <xdr:cNvSpPr/>
      </xdr:nvSpPr>
      <xdr:spPr>
        <a:xfrm>
          <a:off x="9086850" y="190500"/>
          <a:ext cx="2162175" cy="333375"/>
        </a:xfrm>
        <a:prstGeom prst="roundRect">
          <a:avLst/>
        </a:prstGeom>
        <a:solidFill>
          <a:schemeClr val="tx1"/>
        </a:solidFill>
        <a:ln w="12700" cap="flat" cmpd="sng" algn="ctr">
          <a:solidFill>
            <a:schemeClr val="accent1">
              <a:shade val="15000"/>
            </a:schemeClr>
          </a:solidFill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GB">
              <a:latin typeface="Aptos" panose="020B0004020202020204" pitchFamily="34" charset="0"/>
            </a:rPr>
            <a:t>Run refreshDFMSummaryTop20</a:t>
          </a:r>
        </a:p>
      </xdr:txBody>
    </xdr:sp>
    <xdr:clientData/>
  </xdr:twoCellAnchor>
</xdr:wsDr>
</file>

<file path=xl/pivotCache/_rels/pivotCacheDefinition1.xml.rels><?xml version="1.0" encoding="UTF-8" standalone="yes"?>
<Relationships xmlns="http://schemas.openxmlformats.org/package/2006/relationships"><Relationship Id="rId1" Type="http://schemas.openxmlformats.org/officeDocument/2006/relationships/richPivotRecords" Target="richPivotRecords1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invalid="1" refreshedBy="Excel Services" refreshedDate="46135.554512847222" createdVersion="8" refreshedVersion="8" minRefreshableVersion="3" recordCount="1447" xr:uid="{80E16C31-9EF4-4C42-BE3A-C6980521DB40}">
  <cacheSource type="worksheet">
    <worksheetSource name="Table1"/>
  </cacheSource>
  <cacheFields count="11">
    <cacheField name="RowId" numFmtId="0">
      <sharedItems/>
    </cacheField>
    <cacheField name="SEASON" numFmtId="0">
      <sharedItems count="6">
        <s v="FA26"/>
        <s v="SP26"/>
        <s v="SU26"/>
        <s v="HO26"/>
        <s v="SP27"/>
        <s v="SU27"/>
      </sharedItems>
    </cacheField>
    <cacheField name="CATEGORY" numFmtId="0">
      <sharedItems/>
    </cacheField>
    <cacheField name="PROTO_x000a_ STAGE" numFmtId="0">
      <sharedItems containsBlank="1"/>
    </cacheField>
    <cacheField name="STYLE" numFmtId="0">
      <sharedItems containsMixedTypes="1" containsNumber="1" containsInteger="1" minValue="20480" maxValue="711978" count="193">
        <s v="IM7534"/>
        <s v="IQ8123"/>
        <s v="IR5736"/>
        <s v="IM8171"/>
        <s v="IM8175"/>
        <s v="IU1985"/>
        <s v="IM8475"/>
        <s v="IM8161"/>
        <s v="IM8163"/>
        <s v="IM8201"/>
        <s v="IF5933"/>
        <s v="IF5929"/>
        <s v="IF5931"/>
        <s v="IF5927"/>
        <s v="IM5776"/>
        <s v="IF1709"/>
        <s v="IF1711"/>
        <s v="IF1724"/>
        <s v="IF2821"/>
        <s v="IF2823"/>
        <s v="IO3389"/>
        <s v="IO4566"/>
        <s v="IF2210"/>
        <s v="IF2020"/>
        <s v="IF2028"/>
        <s v="IF2032"/>
        <s v="IF2367"/>
        <s v="HM7151"/>
        <s v="HM7158"/>
        <s v="HM8241"/>
        <s v="HV8369"/>
        <s v="IF0876"/>
        <s v="HV8371"/>
        <s v="IF0141"/>
        <s v="IF0913"/>
        <s v="IF0727"/>
        <s v="IF0734"/>
        <s v="IF0764"/>
        <s v="IF1045"/>
        <s v="IF2229"/>
        <s v="IB1039"/>
        <s v="IB1533"/>
        <s v="IF1970"/>
        <s v="IB1037"/>
        <s v="IO6230"/>
        <s v="IF0212"/>
        <s v="IF0216"/>
        <s v="IF0218"/>
        <s v="IF0202"/>
        <s v="IO6952"/>
        <s v="IM0575"/>
        <s v="II4221"/>
        <s v="IF0250"/>
        <s v="IH1326"/>
        <s v="II4219"/>
        <s v="IO6951"/>
        <s v="IF5451"/>
        <s v="IF5453"/>
        <s v="HV3363"/>
        <s v="HV3365"/>
        <s v="HV9302"/>
        <s v="HV9210"/>
        <s v="FB8618"/>
        <s v="FB8616"/>
        <s v="IQ3937"/>
        <s v="IR0098"/>
        <s v="IR0105"/>
        <s v="IQ3833"/>
        <s v="IQ3834"/>
        <s v="IH0652"/>
        <s v="IH0653"/>
        <s v="IM5976"/>
        <s v="IO1058"/>
        <s v="HV6521"/>
        <s v="IH4289"/>
        <n v="711978"/>
        <s v="FN3892"/>
        <s v="HQ9314"/>
        <s v="IO4039"/>
        <s v="IO1266"/>
        <s v="IO1268"/>
        <s v="HQ6051"/>
        <s v="HV9134"/>
        <s v="HV9729"/>
        <s v="HV9730"/>
        <s v="IM0577"/>
        <s v="IM0578"/>
        <s v="IQ4990"/>
        <s v="IF2154"/>
        <s v="IF2160"/>
        <s v="IF3797"/>
        <s v="IF3799"/>
        <s v="IF3815"/>
        <s v="HQ8895"/>
        <s v="IF3817"/>
        <s v="IF3832"/>
        <s v="IF3856"/>
        <s v="IM1368"/>
        <s v="IF1077"/>
        <s v="IF1820"/>
        <s v="IQ5238"/>
        <s v="IF1835"/>
        <s v="IF1857"/>
        <s v="IF1859"/>
        <s v="IF1883"/>
        <s v="IO9829"/>
        <s v="IO9831"/>
        <s v="IF1704"/>
        <s v="IF1706"/>
        <s v="IM5781"/>
        <s v="IM5791"/>
        <s v="IM9440"/>
        <s v="JA2755"/>
        <s v="IO1736"/>
        <s v="IQ6278"/>
        <s v="IO4895"/>
        <s v="IO3808"/>
        <s v="IU4508"/>
        <s v="IU0798"/>
        <s v="IO4160"/>
        <s v="IM6048"/>
        <s v="IQ6464"/>
        <s v="IM4247"/>
        <s v="IM3617"/>
        <s v="IM4874"/>
        <s v="IM4875"/>
        <s v="IM4925"/>
        <s v="IM5367"/>
        <s v="IQ0048"/>
        <s v="IQ0049"/>
        <s v=" IZ5523"/>
        <s v="IZ5523"/>
        <s v="IZ6632"/>
        <s v="HJ2534"/>
        <s v="IZ8423"/>
        <s v="IR6377"/>
        <s v="IZ6755"/>
        <s v="IZ2592"/>
        <s v="HQ0638"/>
        <s v="IX1861"/>
        <s v="IZ6756"/>
        <s v="IR3959"/>
        <s v="HJ3742"/>
        <s v="FB7029"/>
        <s v="DX5382"/>
        <s v="HF8141"/>
        <s v="IQ7337/IQ7338"/>
        <s v="IR1412"/>
        <s v="IU3284"/>
        <s v="IR4663"/>
        <s v="IR6594"/>
        <s v="IX5238"/>
        <s v="IW5848"/>
        <s v="IR7258"/>
        <s v="IX0814"/>
        <s v="IR4396"/>
        <s v="IX0818"/>
        <s v="IR6376"/>
        <s v="IX8628"/>
        <s v="IU4520"/>
        <s v="IZ6702"/>
        <s v="IO0837"/>
        <s v="IR6572"/>
        <s v="FQ2989"/>
        <s v="IR5282"/>
        <s v="IR6421"/>
        <s v="IZ9011"/>
        <s v="IR6586"/>
        <s v="IR6642"/>
        <s v="IR1329"/>
        <s v="IR3729"/>
        <s v="IV7445"/>
        <s v="IZ9648"/>
        <s v="IR6346"/>
        <s v="IV7008"/>
        <s v="IU5684"/>
        <s v="IR8549"/>
        <s v="IU5195"/>
        <s v="IM9439"/>
        <s v="IU4840/IU4841"/>
        <n v="20480"/>
        <s v="IF2217"/>
        <s v="IZ8421"/>
        <s v="IZ3193"/>
        <s v="IZ4911"/>
        <s v="IU4861"/>
        <s v="IZ3798"/>
        <s v="IR7531"/>
        <s v="IU3928"/>
        <s v="IR6650/IR6651"/>
        <s v="IO6096"/>
        <s v="IZ8377"/>
        <s v="IF2428"/>
      </sharedItems>
    </cacheField>
    <cacheField name="PICTURE" numFmtId="0">
      <sharedItems containsBlank="1"/>
    </cacheField>
    <cacheField name="CONSTRUCTION_x000a_ CODE" numFmtId="0">
      <sharedItems/>
    </cacheField>
    <cacheField name="TYPE" numFmtId="0">
      <sharedItems/>
    </cacheField>
    <cacheField name="Construction _x000a_Modification" numFmtId="0">
      <sharedItems/>
    </cacheField>
    <cacheField name="REMARK" numFmtId="0">
      <sharedItems containsBlank="1"/>
    </cacheField>
    <cacheField name="FG Qty" numFmtId="0">
      <sharedItems containsString="0" containsBlank="1" containsNumber="1" containsInteger="1" minValue="6" maxValue="307119"/>
    </cacheField>
  </cacheFields>
  <extLst>
    <ext xmlns:x14="http://schemas.microsoft.com/office/spreadsheetml/2009/9/main" uri="{725AE2AE-9491-48be-B2B4-4EB974FC3084}">
      <x14:pivotCacheDefinition/>
    </ext>
    <ext xmlns:xxpvi="http://schemas.microsoft.com/office/spreadsheetml/2022/pivotVersionInfo" uri="{9F748A41-CAEA-4470-BF7A-CE61E8FFA7F9}">
      <xxpvi:cacheVersionInfo>
        <xxpvi:lastRefreshFeature>RichData</xxpvi:lastRefreshFeature>
      </xxpvi:cacheVersionInfo>
    </ext>
    <ext xmlns:xprd="http://schemas.microsoft.com/office/spreadsheetml/2022/pivotRichData" uri="{2C874A73-7782-4A18-856F-96AC7E287872}">
      <xprd:richInfo pivotCacheGuid="{80E16C31-9EF4-4C42-BE3A-C6980521DB40}" pivotIgnoreInvalidCache="1" r:id="rId1"/>
    </ext>
  </extLst>
</pivotCacheDefinition>
</file>

<file path=xl/pivotCache/richPivotRecords1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1447">
  <r>
    <s v="dfm-1"/>
    <x v="0"/>
    <s v="WOMEN'S RUNNING"/>
    <m/>
    <x v="0"/>
    <m/>
    <s v="ZP200"/>
    <s v="ZP200"/>
    <s v="Non-M"/>
    <m/>
    <n v="5596"/>
  </r>
  <r>
    <s v="dfm-2"/>
    <x v="0"/>
    <s v="WOMEN'S RUNNING"/>
    <m/>
    <x v="0"/>
    <m/>
    <s v="TH202M"/>
    <s v="TH202"/>
    <s v="M"/>
    <m/>
    <n v="5596"/>
  </r>
  <r>
    <s v="dfm-3"/>
    <x v="0"/>
    <s v="WOMEN'S RUNNING"/>
    <m/>
    <x v="0"/>
    <m/>
    <s v="PK212M"/>
    <s v="PK212"/>
    <s v="M"/>
    <m/>
    <n v="5596"/>
  </r>
  <r>
    <s v="dfm-4"/>
    <x v="0"/>
    <s v="WOMEN'S RUNNING"/>
    <m/>
    <x v="0"/>
    <m/>
    <s v="HM309"/>
    <s v="HM309"/>
    <s v="Non-M"/>
    <m/>
    <n v="5596"/>
  </r>
  <r>
    <s v="dfm-5"/>
    <x v="0"/>
    <s v="WOMEN'S RUNNING"/>
    <m/>
    <x v="0"/>
    <m/>
    <s v="PK207"/>
    <s v="PK207"/>
    <s v="Non-M"/>
    <m/>
    <n v="5596"/>
  </r>
  <r>
    <s v="dfm-6"/>
    <x v="0"/>
    <s v="WOMEN'S RUNNING"/>
    <m/>
    <x v="0"/>
    <m/>
    <s v="HD106"/>
    <s v="HD106"/>
    <s v="Non-M"/>
    <m/>
    <n v="5596"/>
  </r>
  <r>
    <s v="dfm-7"/>
    <x v="0"/>
    <s v="WOMEN'S RUNNING"/>
    <m/>
    <x v="0"/>
    <m/>
    <s v="HM802"/>
    <s v="HM802"/>
    <s v="Non-M"/>
    <m/>
    <n v="5596"/>
  </r>
  <r>
    <s v="dfm-8"/>
    <x v="0"/>
    <s v="WOMEN'S RUNNING"/>
    <m/>
    <x v="0"/>
    <m/>
    <s v="NK506"/>
    <s v="NK506"/>
    <s v="Non-M"/>
    <m/>
    <n v="5596"/>
  </r>
  <r>
    <s v="dfm-9"/>
    <x v="0"/>
    <s v="WOMEN'S RUNNING"/>
    <m/>
    <x v="1"/>
    <m/>
    <s v="HM203"/>
    <s v="HM203"/>
    <s v="Non-M"/>
    <m/>
    <n v="7333"/>
  </r>
  <r>
    <s v="dfm-10"/>
    <x v="0"/>
    <s v="WOMEN'S RUNNING"/>
    <m/>
    <x v="1"/>
    <m/>
    <s v="ZP200"/>
    <s v="ZP200"/>
    <s v="Non-M"/>
    <m/>
    <n v="7333"/>
  </r>
  <r>
    <s v="dfm-11"/>
    <x v="0"/>
    <s v="WOMEN'S RUNNING"/>
    <m/>
    <x v="1"/>
    <m/>
    <s v="GT101"/>
    <s v="GT101"/>
    <s v="Non-M"/>
    <m/>
    <n v="7333"/>
  </r>
  <r>
    <s v="dfm-12"/>
    <x v="0"/>
    <s v="WOMEN'S RUNNING"/>
    <m/>
    <x v="1"/>
    <m/>
    <s v="HD106"/>
    <s v="HD106"/>
    <s v="Non-M"/>
    <m/>
    <n v="7333"/>
  </r>
  <r>
    <s v="dfm-13"/>
    <x v="0"/>
    <s v="WOMEN'S RUNNING"/>
    <m/>
    <x v="1"/>
    <m/>
    <s v="HD701"/>
    <s v="HD701"/>
    <s v="Non-M"/>
    <m/>
    <n v="7333"/>
  </r>
  <r>
    <s v="dfm-14"/>
    <x v="0"/>
    <s v="WOMEN'S RUNNING"/>
    <m/>
    <x v="2"/>
    <m/>
    <s v="ZP201M"/>
    <s v="ZP201"/>
    <s v="M"/>
    <m/>
    <m/>
  </r>
  <r>
    <s v="dfm-15"/>
    <x v="0"/>
    <s v="WOMEN'S RUNNING"/>
    <m/>
    <x v="2"/>
    <m/>
    <s v="PK209M"/>
    <s v="PK209"/>
    <s v="M"/>
    <m/>
    <m/>
  </r>
  <r>
    <s v="dfm-16"/>
    <x v="0"/>
    <s v="WOMEN'S RUNNING"/>
    <m/>
    <x v="2"/>
    <m/>
    <s v="HM208"/>
    <s v="HM208"/>
    <s v="Non-M"/>
    <m/>
    <m/>
  </r>
  <r>
    <s v="dfm-17"/>
    <x v="0"/>
    <s v="WOMEN'S RUNNING"/>
    <m/>
    <x v="2"/>
    <m/>
    <s v="HM214"/>
    <s v="HM214"/>
    <s v="Non-M"/>
    <m/>
    <m/>
  </r>
  <r>
    <s v="dfm-18"/>
    <x v="0"/>
    <s v="WOMEN'S RUNNING"/>
    <m/>
    <x v="2"/>
    <m/>
    <s v="HM311"/>
    <s v="HM311"/>
    <s v="Non-M"/>
    <m/>
    <m/>
  </r>
  <r>
    <s v="dfm-19"/>
    <x v="0"/>
    <s v="WOMEN'S RUNNING"/>
    <m/>
    <x v="2"/>
    <m/>
    <s v="HD106"/>
    <s v="HD106"/>
    <s v="Non-M"/>
    <m/>
    <m/>
  </r>
  <r>
    <s v="dfm-20"/>
    <x v="0"/>
    <s v="WOMEN'S RUNNING"/>
    <m/>
    <x v="2"/>
    <m/>
    <s v="NK506"/>
    <s v="NK506"/>
    <s v="Non-M"/>
    <m/>
    <m/>
  </r>
  <r>
    <s v="dfm-21"/>
    <x v="0"/>
    <s v="WOMEN'S RUNNING"/>
    <m/>
    <x v="2"/>
    <m/>
    <s v="HM802"/>
    <s v="HM802"/>
    <s v="Non-M"/>
    <m/>
    <m/>
  </r>
  <r>
    <s v="dfm-22"/>
    <x v="0"/>
    <s v="WOMEN'S RUNNING"/>
    <m/>
    <x v="2"/>
    <m/>
    <s v="HD602"/>
    <s v="HD602"/>
    <s v="Non-M"/>
    <m/>
    <m/>
  </r>
  <r>
    <s v="dfm-23"/>
    <x v="0"/>
    <s v="WOMEN'S LIFESTYLE"/>
    <m/>
    <x v="3"/>
    <m/>
    <s v="WB309M"/>
    <s v="WB309"/>
    <s v="M"/>
    <m/>
    <n v="54"/>
  </r>
  <r>
    <s v="dfm-24"/>
    <x v="0"/>
    <s v="WOMEN'S LIFESTYLE"/>
    <m/>
    <x v="3"/>
    <m/>
    <s v="DC101"/>
    <s v="DC101"/>
    <s v="Non-M"/>
    <m/>
    <n v="54"/>
  </r>
  <r>
    <s v="dfm-25"/>
    <x v="0"/>
    <s v="WOMEN'S LIFESTYLE"/>
    <m/>
    <x v="3"/>
    <m/>
    <s v="ST104M"/>
    <s v="ST104"/>
    <s v="M"/>
    <m/>
    <n v="54"/>
  </r>
  <r>
    <s v="dfm-26"/>
    <x v="0"/>
    <s v="WOMEN'S LIFESTYLE"/>
    <m/>
    <x v="3"/>
    <m/>
    <s v="DC202M"/>
    <s v="DC202"/>
    <s v="M"/>
    <m/>
    <n v="54"/>
  </r>
  <r>
    <s v="dfm-27"/>
    <x v="0"/>
    <s v="WOMEN'S LIFESTYLE"/>
    <m/>
    <x v="3"/>
    <m/>
    <s v="PK217"/>
    <s v="PK217"/>
    <s v="Non-M"/>
    <m/>
    <n v="54"/>
  </r>
  <r>
    <s v="dfm-28"/>
    <x v="0"/>
    <s v="WOMEN'S LIFESTYLE"/>
    <m/>
    <x v="3"/>
    <m/>
    <s v="PB214M"/>
    <s v="PB214"/>
    <s v="M"/>
    <m/>
    <n v="54"/>
  </r>
  <r>
    <s v="dfm-29"/>
    <x v="0"/>
    <s v="WOMEN'S LIFESTYLE"/>
    <m/>
    <x v="3"/>
    <m/>
    <s v="HM500"/>
    <s v="HM500"/>
    <s v="Non-M"/>
    <m/>
    <n v="54"/>
  </r>
  <r>
    <s v="dfm-30"/>
    <x v="0"/>
    <s v="WOMEN'S LIFESTYLE"/>
    <m/>
    <x v="3"/>
    <m/>
    <s v="DC400M"/>
    <s v="DC400"/>
    <s v="M"/>
    <m/>
    <n v="54"/>
  </r>
  <r>
    <s v="dfm-31"/>
    <x v="0"/>
    <s v="WOMEN'S LIFESTYLE"/>
    <m/>
    <x v="4"/>
    <m/>
    <s v="CL413M"/>
    <s v="CL413"/>
    <s v="M"/>
    <m/>
    <n v="499"/>
  </r>
  <r>
    <s v="dfm-32"/>
    <x v="0"/>
    <s v="WOMEN'S LIFESTYLE"/>
    <m/>
    <x v="4"/>
    <m/>
    <s v="ZP105M"/>
    <s v="ZP105"/>
    <s v="M"/>
    <m/>
    <n v="499"/>
  </r>
  <r>
    <s v="dfm-33"/>
    <x v="0"/>
    <s v="WOMEN'S LIFESTYLE"/>
    <m/>
    <x v="4"/>
    <m/>
    <s v="PK100M"/>
    <s v="PK100"/>
    <s v="M"/>
    <m/>
    <n v="499"/>
  </r>
  <r>
    <s v="dfm-34"/>
    <x v="0"/>
    <s v="WOMEN'S LIFESTYLE"/>
    <m/>
    <x v="4"/>
    <m/>
    <s v="PB104"/>
    <s v="PB104"/>
    <s v="Non-M"/>
    <m/>
    <n v="499"/>
  </r>
  <r>
    <s v="dfm-35"/>
    <x v="0"/>
    <s v="WOMEN'S LIFESTYLE"/>
    <m/>
    <x v="4"/>
    <m/>
    <s v="HM601M"/>
    <s v="HM601"/>
    <s v="M"/>
    <m/>
    <n v="499"/>
  </r>
  <r>
    <s v="dfm-36"/>
    <x v="0"/>
    <s v="WOMEN'S LIFESTYLE"/>
    <m/>
    <x v="4"/>
    <m/>
    <s v="HM310M"/>
    <s v="HM310"/>
    <s v="M"/>
    <m/>
    <n v="499"/>
  </r>
  <r>
    <s v="dfm-37"/>
    <x v="0"/>
    <s v="WOMEN'S LIFESTYLE"/>
    <m/>
    <x v="4"/>
    <m/>
    <s v="DC201"/>
    <s v="DC201"/>
    <s v="Non-M"/>
    <m/>
    <n v="499"/>
  </r>
  <r>
    <s v="dfm-38"/>
    <x v="0"/>
    <s v="WOMEN'S LIFESTYLE"/>
    <m/>
    <x v="5"/>
    <m/>
    <s v="WB309M"/>
    <s v="WB309"/>
    <s v="M"/>
    <m/>
    <n v="1305"/>
  </r>
  <r>
    <s v="dfm-39"/>
    <x v="0"/>
    <s v="WOMEN'S LIFESTYLE"/>
    <m/>
    <x v="5"/>
    <m/>
    <s v="DC101"/>
    <s v="DC101"/>
    <s v="Non-M"/>
    <m/>
    <n v="1305"/>
  </r>
  <r>
    <s v="dfm-40"/>
    <x v="0"/>
    <s v="WOMEN'S LIFESTYLE"/>
    <m/>
    <x v="5"/>
    <m/>
    <s v="ST104M"/>
    <s v="ST104"/>
    <s v="M"/>
    <m/>
    <n v="1305"/>
  </r>
  <r>
    <s v="dfm-41"/>
    <x v="0"/>
    <s v="WOMEN'S LIFESTYLE"/>
    <m/>
    <x v="5"/>
    <m/>
    <s v="DC202"/>
    <s v="DC202"/>
    <s v="Non-M"/>
    <m/>
    <n v="1305"/>
  </r>
  <r>
    <s v="dfm-42"/>
    <x v="0"/>
    <s v="WOMEN'S LIFESTYLE"/>
    <m/>
    <x v="5"/>
    <m/>
    <s v="DC300"/>
    <s v="DC300"/>
    <s v="Non-M"/>
    <m/>
    <n v="1305"/>
  </r>
  <r>
    <s v="dfm-43"/>
    <x v="0"/>
    <s v="WOMEN'S LIFESTYLE"/>
    <m/>
    <x v="5"/>
    <m/>
    <s v="DC400M"/>
    <s v="DC400"/>
    <s v="M"/>
    <m/>
    <n v="1305"/>
  </r>
  <r>
    <s v="dfm-44"/>
    <x v="0"/>
    <s v="WOMEN'S LIFESTYLE"/>
    <m/>
    <x v="5"/>
    <m/>
    <s v="PK201"/>
    <s v="PK201"/>
    <s v="Non-M"/>
    <m/>
    <n v="1305"/>
  </r>
  <r>
    <s v="dfm-45"/>
    <x v="0"/>
    <s v="WOMEN'S LIFESTYLE"/>
    <m/>
    <x v="5"/>
    <m/>
    <s v="PK103M"/>
    <s v="PK103"/>
    <s v="M"/>
    <m/>
    <n v="1305"/>
  </r>
  <r>
    <s v="dfm-46"/>
    <x v="0"/>
    <s v="WOMEN'S LIFESTYLE"/>
    <m/>
    <x v="5"/>
    <m/>
    <s v="HM801M"/>
    <s v="HM801"/>
    <s v="M"/>
    <m/>
    <n v="1305"/>
  </r>
  <r>
    <s v="dfm-47"/>
    <x v="0"/>
    <s v="WOMEN'S LIFESTYLE"/>
    <m/>
    <x v="5"/>
    <m/>
    <s v="HM311M"/>
    <s v="HM311"/>
    <s v="M"/>
    <m/>
    <n v="1305"/>
  </r>
  <r>
    <s v="dfm-48"/>
    <x v="0"/>
    <s v="WOMEN'S LIFESTYLE"/>
    <m/>
    <x v="5"/>
    <m/>
    <s v="HM300M"/>
    <s v="HM300"/>
    <s v="M"/>
    <m/>
    <n v="1305"/>
  </r>
  <r>
    <s v="dfm-49"/>
    <x v="0"/>
    <s v="WOMEN'S LIFESTYLE"/>
    <m/>
    <x v="6"/>
    <m/>
    <s v="CL201M"/>
    <s v="CL201"/>
    <s v="M"/>
    <m/>
    <n v="340"/>
  </r>
  <r>
    <s v="dfm-50"/>
    <x v="0"/>
    <s v="WOMEN'S LIFESTYLE"/>
    <m/>
    <x v="6"/>
    <m/>
    <s v="PW107"/>
    <s v="PW107"/>
    <s v="Non-M"/>
    <m/>
    <n v="340"/>
  </r>
  <r>
    <s v="dfm-51"/>
    <x v="0"/>
    <s v="WOMEN'S LIFESTYLE"/>
    <m/>
    <x v="6"/>
    <m/>
    <s v="HM203M"/>
    <s v="HM203"/>
    <s v="M"/>
    <m/>
    <n v="340"/>
  </r>
  <r>
    <s v="dfm-52"/>
    <x v="0"/>
    <s v="WOMEN'S LIFESTYLE"/>
    <m/>
    <x v="6"/>
    <m/>
    <s v="HM300M"/>
    <s v="HM300"/>
    <s v="M"/>
    <m/>
    <n v="340"/>
  </r>
  <r>
    <s v="dfm-53"/>
    <x v="0"/>
    <s v="WOMEN'S LIFESTYLE"/>
    <m/>
    <x v="6"/>
    <m/>
    <s v="HM801M"/>
    <s v="HM801"/>
    <s v="M"/>
    <m/>
    <n v="340"/>
  </r>
  <r>
    <s v="dfm-54"/>
    <x v="0"/>
    <s v="WOMEN'S LIFESTYLE"/>
    <m/>
    <x v="6"/>
    <m/>
    <s v="JS117M"/>
    <s v="JS117"/>
    <s v="M"/>
    <m/>
    <n v="340"/>
  </r>
  <r>
    <s v="dfm-55"/>
    <x v="0"/>
    <s v="WOMEN'S LIFESTYLE"/>
    <m/>
    <x v="6"/>
    <m/>
    <s v="JS124"/>
    <s v="JS124"/>
    <s v="Non-M"/>
    <m/>
    <n v="340"/>
  </r>
  <r>
    <s v="dfm-56"/>
    <x v="0"/>
    <s v="WOMEN'S LIFESTYLE"/>
    <m/>
    <x v="7"/>
    <m/>
    <s v="HD104M"/>
    <s v="HD104"/>
    <s v="M"/>
    <m/>
    <n v="3958"/>
  </r>
  <r>
    <s v="dfm-57"/>
    <x v="0"/>
    <s v="WOMEN'S LIFESTYLE"/>
    <m/>
    <x v="7"/>
    <m/>
    <s v="HD600"/>
    <s v="HD600"/>
    <s v="Non-M"/>
    <m/>
    <n v="3958"/>
  </r>
  <r>
    <s v="dfm-58"/>
    <x v="0"/>
    <s v="WOMEN'S LIFESTYLE"/>
    <m/>
    <x v="7"/>
    <m/>
    <s v="ZP105M"/>
    <s v="ZP105"/>
    <s v="M"/>
    <m/>
    <n v="3958"/>
  </r>
  <r>
    <s v="dfm-59"/>
    <x v="0"/>
    <s v="WOMEN'S LIFESTYLE"/>
    <m/>
    <x v="7"/>
    <m/>
    <s v="PK218M"/>
    <s v="PK218"/>
    <s v="M"/>
    <m/>
    <n v="3958"/>
  </r>
  <r>
    <s v="dfm-60"/>
    <x v="0"/>
    <s v="WOMEN'S LIFESTYLE"/>
    <m/>
    <x v="7"/>
    <m/>
    <s v="PB201M"/>
    <s v="PB201"/>
    <s v="M"/>
    <m/>
    <n v="3958"/>
  </r>
  <r>
    <s v="dfm-61"/>
    <x v="0"/>
    <s v="WOMEN'S LIFESTYLE"/>
    <m/>
    <x v="7"/>
    <m/>
    <s v="HM420M"/>
    <s v="HM420"/>
    <s v="M"/>
    <m/>
    <n v="3958"/>
  </r>
  <r>
    <s v="dfm-62"/>
    <x v="0"/>
    <s v="WOMEN'S LIFESTYLE"/>
    <m/>
    <x v="7"/>
    <m/>
    <s v="HM420M"/>
    <s v="HM420"/>
    <s v="M"/>
    <m/>
    <n v="3958"/>
  </r>
  <r>
    <s v="dfm-63"/>
    <x v="0"/>
    <s v="WOMEN'S LIFESTYLE"/>
    <m/>
    <x v="7"/>
    <m/>
    <s v="DC200"/>
    <s v="DC200"/>
    <s v="Non-M"/>
    <m/>
    <n v="3958"/>
  </r>
  <r>
    <s v="dfm-64"/>
    <x v="0"/>
    <s v="WOMEN'S LIFESTYLE"/>
    <m/>
    <x v="8"/>
    <m/>
    <s v="WB406M"/>
    <s v="WB406"/>
    <s v="M"/>
    <m/>
    <n v="2029"/>
  </r>
  <r>
    <s v="dfm-65"/>
    <x v="0"/>
    <s v="WOMEN'S LIFESTYLE"/>
    <m/>
    <x v="8"/>
    <m/>
    <s v="DC101"/>
    <s v="DC101"/>
    <s v="Non-M"/>
    <m/>
    <n v="2029"/>
  </r>
  <r>
    <s v="dfm-66"/>
    <x v="0"/>
    <s v="WOMEN'S LIFESTYLE"/>
    <m/>
    <x v="8"/>
    <m/>
    <s v="DC300"/>
    <s v="DC300"/>
    <s v="Non-M"/>
    <m/>
    <n v="2029"/>
  </r>
  <r>
    <s v="dfm-67"/>
    <x v="0"/>
    <s v="WOMEN'S LIFESTYLE"/>
    <m/>
    <x v="8"/>
    <m/>
    <s v="PK201"/>
    <s v="PK201"/>
    <s v="Non-M"/>
    <m/>
    <n v="2029"/>
  </r>
  <r>
    <s v="dfm-68"/>
    <x v="0"/>
    <s v="WOMEN'S LIFESTYLE"/>
    <m/>
    <x v="8"/>
    <m/>
    <s v="HM420M"/>
    <s v="HM420"/>
    <s v="M"/>
    <m/>
    <n v="2029"/>
  </r>
  <r>
    <s v="dfm-69"/>
    <x v="0"/>
    <s v="WOMEN'S LIFESTYLE"/>
    <m/>
    <x v="8"/>
    <m/>
    <s v="DC200"/>
    <s v="DC200"/>
    <s v="Non-M"/>
    <m/>
    <n v="2029"/>
  </r>
  <r>
    <s v="dfm-70"/>
    <x v="0"/>
    <s v="WOMEN'S LIFESTYLE"/>
    <m/>
    <x v="8"/>
    <m/>
    <s v="DC402"/>
    <s v="DC402"/>
    <s v="Non-M"/>
    <m/>
    <n v="2029"/>
  </r>
  <r>
    <s v="dfm-71"/>
    <x v="0"/>
    <s v="WOMEN'S LIFESTYLE"/>
    <m/>
    <x v="9"/>
    <m/>
    <s v="WB105M"/>
    <s v="WB105"/>
    <s v="M"/>
    <m/>
    <m/>
  </r>
  <r>
    <s v="dfm-72"/>
    <x v="0"/>
    <s v="WOMEN'S LIFESTYLE"/>
    <m/>
    <x v="9"/>
    <m/>
    <s v="DC101"/>
    <s v="DC101"/>
    <s v="Non-M"/>
    <m/>
    <m/>
  </r>
  <r>
    <s v="dfm-73"/>
    <x v="0"/>
    <s v="WOMEN'S LIFESTYLE"/>
    <m/>
    <x v="9"/>
    <m/>
    <s v="DC300"/>
    <s v="DC300"/>
    <s v="Non-M"/>
    <m/>
    <m/>
  </r>
  <r>
    <s v="dfm-74"/>
    <x v="0"/>
    <s v="WOMEN'S LIFESTYLE"/>
    <m/>
    <x v="9"/>
    <m/>
    <s v="DC400"/>
    <s v="DC400"/>
    <s v="Non-M"/>
    <m/>
    <m/>
  </r>
  <r>
    <s v="dfm-75"/>
    <x v="0"/>
    <s v="WOMEN'S LIFESTYLE"/>
    <m/>
    <x v="9"/>
    <m/>
    <s v="PK201"/>
    <s v="PK201"/>
    <s v="Non-M"/>
    <m/>
    <m/>
  </r>
  <r>
    <s v="dfm-76"/>
    <x v="0"/>
    <s v="WOMEN'S LIFESTYLE"/>
    <m/>
    <x v="9"/>
    <m/>
    <s v="PB204"/>
    <s v="PB204"/>
    <s v="Non-M"/>
    <m/>
    <m/>
  </r>
  <r>
    <s v="dfm-77"/>
    <x v="0"/>
    <s v="WOMEN'S LIFESTYLE"/>
    <m/>
    <x v="9"/>
    <m/>
    <s v="HM504"/>
    <s v="HM504"/>
    <s v="Non-M"/>
    <m/>
    <m/>
  </r>
  <r>
    <s v="dfm-78"/>
    <x v="0"/>
    <s v="WOMEN'S LIFESTYLE"/>
    <m/>
    <x v="10"/>
    <m/>
    <s v="ZP106M"/>
    <s v="ZP106"/>
    <s v="M"/>
    <m/>
    <m/>
  </r>
  <r>
    <s v="dfm-79"/>
    <x v="0"/>
    <s v="WOMEN'S LIFESTYLE"/>
    <m/>
    <x v="10"/>
    <m/>
    <s v="ZP207M"/>
    <s v="ZP207"/>
    <s v="M"/>
    <m/>
    <m/>
  </r>
  <r>
    <s v="dfm-80"/>
    <x v="0"/>
    <s v="WOMEN'S LIFESTYLE"/>
    <m/>
    <x v="10"/>
    <m/>
    <s v="PK100M"/>
    <s v="PK100"/>
    <s v="M"/>
    <m/>
    <m/>
  </r>
  <r>
    <s v="dfm-81"/>
    <x v="0"/>
    <s v="WOMEN'S LIFESTYLE"/>
    <m/>
    <x v="11"/>
    <m/>
    <s v="PK100M"/>
    <s v="PK100"/>
    <s v="M"/>
    <m/>
    <n v="8252"/>
  </r>
  <r>
    <s v="dfm-82"/>
    <x v="0"/>
    <s v="WOMEN'S LIFESTYLE"/>
    <m/>
    <x v="11"/>
    <m/>
    <s v="CL408M"/>
    <s v="CL408"/>
    <s v="M"/>
    <m/>
    <n v="8252"/>
  </r>
  <r>
    <s v="dfm-83"/>
    <x v="0"/>
    <s v="WOMEN'S LIFESTYLE"/>
    <m/>
    <x v="11"/>
    <m/>
    <s v="ZP106M"/>
    <s v="ZP106"/>
    <s v="M"/>
    <m/>
    <n v="8252"/>
  </r>
  <r>
    <s v="dfm-84"/>
    <x v="0"/>
    <s v="WOMEN'S LIFESTYLE"/>
    <m/>
    <x v="11"/>
    <m/>
    <s v="ZP207M"/>
    <s v="ZP207"/>
    <s v="M"/>
    <m/>
    <n v="8252"/>
  </r>
  <r>
    <s v="dfm-85"/>
    <x v="0"/>
    <s v="WOMEN'S LIFESTYLE"/>
    <m/>
    <x v="11"/>
    <m/>
    <s v="HM315"/>
    <s v="HM315"/>
    <s v="Non-M"/>
    <m/>
    <n v="8252"/>
  </r>
  <r>
    <s v="dfm-86"/>
    <x v="0"/>
    <s v="WOMEN'S LIFESTYLE"/>
    <m/>
    <x v="12"/>
    <m/>
    <s v="PK100M"/>
    <s v="PK100"/>
    <s v="M"/>
    <m/>
    <n v="7468"/>
  </r>
  <r>
    <s v="dfm-87"/>
    <x v="0"/>
    <s v="WOMEN'S LIFESTYLE"/>
    <m/>
    <x v="12"/>
    <m/>
    <s v="ZP106M"/>
    <s v="ZP106"/>
    <s v="M"/>
    <m/>
    <n v="7468"/>
  </r>
  <r>
    <s v="dfm-88"/>
    <x v="0"/>
    <s v="WOMEN'S LIFESTYLE"/>
    <m/>
    <x v="12"/>
    <m/>
    <s v="ZP207M"/>
    <s v="ZP207"/>
    <s v="M"/>
    <m/>
    <n v="7468"/>
  </r>
  <r>
    <s v="dfm-89"/>
    <x v="0"/>
    <s v="WOMEN'S LIFESTYLE"/>
    <m/>
    <x v="12"/>
    <m/>
    <s v="PK100M"/>
    <s v="PK100"/>
    <s v="M"/>
    <m/>
    <n v="7468"/>
  </r>
  <r>
    <s v="dfm-90"/>
    <x v="0"/>
    <s v="WOMEN'S LIFESTYLE"/>
    <m/>
    <x v="12"/>
    <m/>
    <s v="ZP106M"/>
    <s v="ZP106"/>
    <s v="M"/>
    <m/>
    <n v="7468"/>
  </r>
  <r>
    <s v="dfm-91"/>
    <x v="0"/>
    <s v="WOMEN'S LIFESTYLE"/>
    <m/>
    <x v="12"/>
    <m/>
    <s v="ZP207M"/>
    <s v="ZP207"/>
    <s v="M"/>
    <m/>
    <n v="7468"/>
  </r>
  <r>
    <s v="dfm-92"/>
    <x v="0"/>
    <s v="WOMEN'S LIFESTYLE"/>
    <m/>
    <x v="13"/>
    <m/>
    <s v="CL408M"/>
    <s v="CL408"/>
    <s v="M"/>
    <m/>
    <m/>
  </r>
  <r>
    <s v="dfm-93"/>
    <x v="0"/>
    <s v="WOMEN'S LIFESTYLE"/>
    <m/>
    <x v="13"/>
    <m/>
    <s v="ZP207M"/>
    <s v="ZP207"/>
    <s v="M"/>
    <m/>
    <m/>
  </r>
  <r>
    <s v="dfm-94"/>
    <x v="0"/>
    <s v="WOMEN'S LIFESTYLE"/>
    <m/>
    <x v="13"/>
    <m/>
    <s v="PK100M"/>
    <s v="PK100"/>
    <s v="M"/>
    <m/>
    <m/>
  </r>
  <r>
    <s v="dfm-95"/>
    <x v="0"/>
    <s v="WOMEN'S LIFESTYLE"/>
    <m/>
    <x v="13"/>
    <m/>
    <s v="HM315"/>
    <s v="HM315"/>
    <s v="Non-M"/>
    <m/>
    <m/>
  </r>
  <r>
    <s v="dfm-96"/>
    <x v="0"/>
    <s v="WOMEN'S LIFESTYLE"/>
    <m/>
    <x v="13"/>
    <m/>
    <s v="ZP106M"/>
    <s v="ZP106"/>
    <s v="M"/>
    <m/>
    <m/>
  </r>
  <r>
    <s v="dfm-97"/>
    <x v="0"/>
    <s v="TENNIS"/>
    <m/>
    <x v="14"/>
    <m/>
    <s v="PK301M"/>
    <s v="PK301"/>
    <s v="M"/>
    <m/>
    <n v="1054"/>
  </r>
  <r>
    <s v="dfm-98"/>
    <x v="0"/>
    <s v="TENNIS"/>
    <m/>
    <x v="14"/>
    <m/>
    <s v="HM402"/>
    <s v="HM402"/>
    <s v="Non-M"/>
    <m/>
    <n v="1054"/>
  </r>
  <r>
    <s v="dfm-99"/>
    <x v="0"/>
    <s v="TENNIS"/>
    <m/>
    <x v="14"/>
    <m/>
    <s v="WB300M"/>
    <s v="WB300"/>
    <s v="M"/>
    <m/>
    <n v="1054"/>
  </r>
  <r>
    <s v="dfm-100"/>
    <x v="0"/>
    <s v="TENNIS"/>
    <m/>
    <x v="14"/>
    <m/>
    <s v="WB208"/>
    <s v="WB208"/>
    <s v="Non-M"/>
    <m/>
    <n v="1054"/>
  </r>
  <r>
    <s v="dfm-101"/>
    <x v="0"/>
    <s v="TENNIS"/>
    <m/>
    <x v="14"/>
    <m/>
    <s v="DC202"/>
    <s v="DC202"/>
    <s v="Non-M"/>
    <m/>
    <n v="1054"/>
  </r>
  <r>
    <s v="dfm-102"/>
    <x v="0"/>
    <s v="TENNIS"/>
    <m/>
    <x v="14"/>
    <m/>
    <s v="JS207"/>
    <s v="JS207"/>
    <s v="Non-M"/>
    <m/>
    <n v="1054"/>
  </r>
  <r>
    <s v="dfm-103"/>
    <x v="0"/>
    <s v="TENNIS"/>
    <m/>
    <x v="14"/>
    <m/>
    <s v="DC107"/>
    <s v="DC107"/>
    <s v="Non-M"/>
    <m/>
    <n v="1054"/>
  </r>
  <r>
    <s v="dfm-104"/>
    <x v="1"/>
    <s v="NIKE KIDS"/>
    <m/>
    <x v="15"/>
    <m/>
    <s v="HM503"/>
    <s v="HM503"/>
    <s v="Non-M"/>
    <m/>
    <n v="9380"/>
  </r>
  <r>
    <s v="dfm-105"/>
    <x v="1"/>
    <s v="NIKE KIDS"/>
    <m/>
    <x v="15"/>
    <m/>
    <s v="PK210M"/>
    <s v="PK210"/>
    <s v="M"/>
    <m/>
    <n v="9380"/>
  </r>
  <r>
    <s v="dfm-106"/>
    <x v="1"/>
    <s v="NIKE KIDS"/>
    <m/>
    <x v="15"/>
    <m/>
    <s v="WB309"/>
    <s v="WB309"/>
    <s v="Non-M"/>
    <m/>
    <n v="9380"/>
  </r>
  <r>
    <s v="dfm-107"/>
    <x v="1"/>
    <s v="NIKE KIDS"/>
    <m/>
    <x v="15"/>
    <m/>
    <s v="WV400"/>
    <s v="WV400"/>
    <s v="Non-M"/>
    <m/>
    <n v="9380"/>
  </r>
  <r>
    <s v="dfm-108"/>
    <x v="1"/>
    <s v="NIKE KIDS"/>
    <m/>
    <x v="15"/>
    <m/>
    <s v="LP211"/>
    <s v="LP211"/>
    <s v="Non-M"/>
    <m/>
    <n v="9380"/>
  </r>
  <r>
    <s v="dfm-109"/>
    <x v="1"/>
    <s v="WOMEN'S LIFESTYLE"/>
    <m/>
    <x v="16"/>
    <m/>
    <s v="HM420M"/>
    <s v="HM420"/>
    <s v="M"/>
    <m/>
    <n v="7687"/>
  </r>
  <r>
    <s v="dfm-110"/>
    <x v="1"/>
    <s v="WOMEN'S LIFESTYLE"/>
    <m/>
    <x v="16"/>
    <m/>
    <s v="HM114M"/>
    <s v="HM114"/>
    <s v="M"/>
    <m/>
    <n v="7687"/>
  </r>
  <r>
    <s v="dfm-111"/>
    <x v="1"/>
    <s v="WOMEN'S LIFESTYLE"/>
    <m/>
    <x v="16"/>
    <m/>
    <s v="ZP200M"/>
    <s v="ZP200"/>
    <s v="M"/>
    <m/>
    <n v="7687"/>
  </r>
  <r>
    <s v="dfm-112"/>
    <x v="1"/>
    <s v="WOMEN'S LIFESTYLE"/>
    <m/>
    <x v="16"/>
    <m/>
    <s v="ZP106"/>
    <s v="ZP106"/>
    <s v="Non-M"/>
    <m/>
    <n v="7687"/>
  </r>
  <r>
    <s v="dfm-113"/>
    <x v="1"/>
    <s v="WOMEN'S LIFESTYLE"/>
    <m/>
    <x v="16"/>
    <m/>
    <s v="PK200M"/>
    <s v="PK200"/>
    <s v="M"/>
    <m/>
    <n v="7687"/>
  </r>
  <r>
    <s v="dfm-114"/>
    <x v="1"/>
    <s v="WOMEN'S LIFESTYLE"/>
    <m/>
    <x v="16"/>
    <m/>
    <s v="PB201"/>
    <s v="PB201"/>
    <s v="Non-M"/>
    <m/>
    <n v="7687"/>
  </r>
  <r>
    <s v="dfm-115"/>
    <x v="1"/>
    <s v="WOMEN'S LIFESTYLE"/>
    <m/>
    <x v="16"/>
    <m/>
    <s v="CL413"/>
    <s v="CL413"/>
    <s v="Non-M"/>
    <m/>
    <n v="7687"/>
  </r>
  <r>
    <s v="dfm-116"/>
    <x v="1"/>
    <s v="WOMEN'S LIFESTYLE"/>
    <m/>
    <x v="16"/>
    <m/>
    <s v="LP100M"/>
    <s v="LP100"/>
    <s v="M"/>
    <m/>
    <n v="7687"/>
  </r>
  <r>
    <s v="dfm-117"/>
    <x v="2"/>
    <s v="TRAINING"/>
    <m/>
    <x v="17"/>
    <m/>
    <s v="WB308M"/>
    <s v="WB308"/>
    <s v="M"/>
    <m/>
    <n v="31869"/>
  </r>
  <r>
    <s v="dfm-118"/>
    <x v="2"/>
    <s v="TRAINING"/>
    <m/>
    <x v="17"/>
    <m/>
    <s v="DC101"/>
    <s v="DC101"/>
    <s v="Non-M"/>
    <m/>
    <n v="31869"/>
  </r>
  <r>
    <s v="dfm-119"/>
    <x v="2"/>
    <s v="TRAINING"/>
    <m/>
    <x v="17"/>
    <m/>
    <s v="DC400"/>
    <s v="DC400"/>
    <s v="Non-M"/>
    <m/>
    <n v="31869"/>
  </r>
  <r>
    <s v="dfm-120"/>
    <x v="2"/>
    <s v="TRAINING"/>
    <m/>
    <x v="17"/>
    <m/>
    <s v="DC202"/>
    <s v="DC202"/>
    <s v="Non-M"/>
    <m/>
    <n v="31869"/>
  </r>
  <r>
    <s v="dfm-121"/>
    <x v="2"/>
    <s v="TRAINING"/>
    <m/>
    <x v="17"/>
    <m/>
    <s v="DC300"/>
    <s v="DC300"/>
    <s v="Non-M"/>
    <m/>
    <n v="31869"/>
  </r>
  <r>
    <s v="dfm-122"/>
    <x v="2"/>
    <s v="TRAINING"/>
    <m/>
    <x v="17"/>
    <m/>
    <s v="PK201M"/>
    <s v="PK201"/>
    <s v="M"/>
    <m/>
    <n v="31869"/>
  </r>
  <r>
    <s v="dfm-123"/>
    <x v="2"/>
    <s v="TRAINING"/>
    <m/>
    <x v="17"/>
    <m/>
    <s v="PB204M"/>
    <s v="PB204"/>
    <s v="M"/>
    <m/>
    <n v="31869"/>
  </r>
  <r>
    <s v="dfm-124"/>
    <x v="2"/>
    <s v="TRAINING"/>
    <m/>
    <x v="17"/>
    <m/>
    <s v="HM503"/>
    <s v="HM503"/>
    <s v="Non-M"/>
    <m/>
    <n v="31869"/>
  </r>
  <r>
    <s v="dfm-125"/>
    <x v="2"/>
    <s v="TRAINING"/>
    <m/>
    <x v="17"/>
    <m/>
    <s v="VT102M"/>
    <s v="VT102"/>
    <s v="M"/>
    <m/>
    <n v="31869"/>
  </r>
  <r>
    <s v="dfm-126"/>
    <x v="2"/>
    <s v="TRAINING"/>
    <m/>
    <x v="17"/>
    <m/>
    <s v="JS200M"/>
    <s v="JS200"/>
    <s v="M"/>
    <m/>
    <n v="31869"/>
  </r>
  <r>
    <s v="dfm-127"/>
    <x v="1"/>
    <s v="NIKE KIDS"/>
    <m/>
    <x v="18"/>
    <m/>
    <s v="HD104M"/>
    <s v="HD104"/>
    <s v="M"/>
    <m/>
    <n v="80638"/>
  </r>
  <r>
    <s v="dfm-128"/>
    <x v="1"/>
    <s v="NIKE KIDS"/>
    <m/>
    <x v="18"/>
    <m/>
    <s v="HD605M"/>
    <s v="HD605"/>
    <s v="M"/>
    <m/>
    <n v="80638"/>
  </r>
  <r>
    <s v="dfm-129"/>
    <x v="1"/>
    <s v="NIKE KIDS"/>
    <m/>
    <x v="18"/>
    <m/>
    <s v="PK603M"/>
    <s v="PK603"/>
    <s v="M"/>
    <m/>
    <n v="80638"/>
  </r>
  <r>
    <s v="dfm-130"/>
    <x v="1"/>
    <s v="NIKE KIDS"/>
    <m/>
    <x v="18"/>
    <m/>
    <s v="ZP105M"/>
    <s v="ZP105"/>
    <s v="M"/>
    <m/>
    <n v="80638"/>
  </r>
  <r>
    <s v="dfm-131"/>
    <x v="1"/>
    <s v="NIKE KIDS"/>
    <m/>
    <x v="18"/>
    <m/>
    <s v="ZP207M"/>
    <s v="ZP207"/>
    <s v="M"/>
    <m/>
    <n v="80638"/>
  </r>
  <r>
    <s v="dfm-132"/>
    <x v="0"/>
    <s v="NIKE KIDS"/>
    <m/>
    <x v="18"/>
    <m/>
    <s v="HD104M"/>
    <s v="HD104"/>
    <s v="M"/>
    <m/>
    <n v="24859"/>
  </r>
  <r>
    <s v="dfm-133"/>
    <x v="0"/>
    <s v="NIKE KIDS"/>
    <m/>
    <x v="18"/>
    <m/>
    <s v="HD605M"/>
    <s v="HD605"/>
    <s v="M"/>
    <m/>
    <n v="24859"/>
  </r>
  <r>
    <s v="dfm-134"/>
    <x v="0"/>
    <s v="NIKE KIDS"/>
    <m/>
    <x v="18"/>
    <m/>
    <s v="PK603M"/>
    <s v="PK603"/>
    <s v="M"/>
    <m/>
    <n v="24859"/>
  </r>
  <r>
    <s v="dfm-135"/>
    <x v="0"/>
    <s v="NIKE KIDS"/>
    <m/>
    <x v="18"/>
    <m/>
    <s v="ZP105M"/>
    <s v="ZP105"/>
    <s v="M"/>
    <m/>
    <n v="24859"/>
  </r>
  <r>
    <s v="dfm-136"/>
    <x v="0"/>
    <s v="NIKE KIDS"/>
    <m/>
    <x v="18"/>
    <m/>
    <s v="ZP207M"/>
    <s v="ZP207"/>
    <s v="M"/>
    <m/>
    <n v="24859"/>
  </r>
  <r>
    <s v="dfm-137"/>
    <x v="1"/>
    <s v="NIKE KIDS"/>
    <m/>
    <x v="19"/>
    <m/>
    <s v="WB204M"/>
    <s v="WB204"/>
    <s v="M"/>
    <m/>
    <n v="8104"/>
  </r>
  <r>
    <s v="dfm-138"/>
    <x v="1"/>
    <s v="NIKE KIDS"/>
    <m/>
    <x v="19"/>
    <m/>
    <s v="PK301M"/>
    <s v="PK301"/>
    <s v="M"/>
    <m/>
    <n v="8104"/>
  </r>
  <r>
    <s v="dfm-139"/>
    <x v="1"/>
    <s v="NIKE KIDS"/>
    <m/>
    <x v="19"/>
    <m/>
    <s v="LV102M"/>
    <s v="LV102"/>
    <s v="M"/>
    <m/>
    <n v="8104"/>
  </r>
  <r>
    <s v="dfm-140"/>
    <x v="1"/>
    <s v="NIKE KIDS"/>
    <m/>
    <x v="19"/>
    <m/>
    <s v="WU200"/>
    <s v="WU200"/>
    <s v="Non-M"/>
    <m/>
    <n v="8104"/>
  </r>
  <r>
    <s v="dfm-141"/>
    <x v="1"/>
    <s v="NIKE KIDS"/>
    <m/>
    <x v="19"/>
    <m/>
    <s v="PK102"/>
    <s v="PK102"/>
    <s v="Non-M"/>
    <m/>
    <n v="8104"/>
  </r>
  <r>
    <s v="dfm-142"/>
    <x v="1"/>
    <s v="NIKE KIDS"/>
    <m/>
    <x v="19"/>
    <m/>
    <s v="HM500"/>
    <s v="HM500"/>
    <s v="Non-M"/>
    <m/>
    <n v="8104"/>
  </r>
  <r>
    <s v="dfm-143"/>
    <x v="1"/>
    <s v="NIKE KIDS"/>
    <m/>
    <x v="19"/>
    <m/>
    <s v="PB301"/>
    <s v="PB301"/>
    <s v="Non-M"/>
    <m/>
    <n v="8104"/>
  </r>
  <r>
    <s v="dfm-144"/>
    <x v="0"/>
    <s v="NIKE KIDS"/>
    <m/>
    <x v="19"/>
    <m/>
    <s v="WB204M"/>
    <s v="WB204"/>
    <s v="M"/>
    <m/>
    <n v="5225"/>
  </r>
  <r>
    <s v="dfm-145"/>
    <x v="0"/>
    <s v="NIKE KIDS"/>
    <m/>
    <x v="19"/>
    <m/>
    <s v="PK301M"/>
    <s v="PK301"/>
    <s v="M"/>
    <m/>
    <n v="5225"/>
  </r>
  <r>
    <s v="dfm-146"/>
    <x v="0"/>
    <s v="NIKE KIDS"/>
    <m/>
    <x v="19"/>
    <m/>
    <s v="LV102M"/>
    <s v="LV102"/>
    <s v="M"/>
    <m/>
    <n v="5225"/>
  </r>
  <r>
    <s v="dfm-147"/>
    <x v="0"/>
    <s v="NIKE KIDS"/>
    <m/>
    <x v="19"/>
    <m/>
    <s v="WU200"/>
    <s v="WU200"/>
    <s v="Non-M"/>
    <m/>
    <n v="5225"/>
  </r>
  <r>
    <s v="dfm-148"/>
    <x v="0"/>
    <s v="NIKE KIDS"/>
    <m/>
    <x v="19"/>
    <m/>
    <s v="PK102"/>
    <s v="PK102"/>
    <s v="Non-M"/>
    <m/>
    <n v="5225"/>
  </r>
  <r>
    <s v="dfm-149"/>
    <x v="0"/>
    <s v="NIKE KIDS"/>
    <m/>
    <x v="19"/>
    <m/>
    <s v="HM500"/>
    <s v="HM500"/>
    <s v="Non-M"/>
    <m/>
    <n v="5225"/>
  </r>
  <r>
    <s v="dfm-150"/>
    <x v="0"/>
    <s v="NIKE KIDS"/>
    <m/>
    <x v="19"/>
    <m/>
    <s v="PB301"/>
    <s v="PB301"/>
    <s v="Non-M"/>
    <m/>
    <n v="5225"/>
  </r>
  <r>
    <s v="dfm-151"/>
    <x v="1"/>
    <s v="TRAINING"/>
    <m/>
    <x v="20"/>
    <m/>
    <s v="NK510"/>
    <s v="NK510"/>
    <s v="Non-M"/>
    <m/>
    <n v="29324"/>
  </r>
  <r>
    <s v="dfm-152"/>
    <x v="1"/>
    <s v="TRAINING"/>
    <m/>
    <x v="20"/>
    <m/>
    <s v="PK208"/>
    <s v="PK208"/>
    <s v="Non-M"/>
    <m/>
    <n v="29324"/>
  </r>
  <r>
    <s v="dfm-153"/>
    <x v="1"/>
    <s v="TRAINING"/>
    <m/>
    <x v="20"/>
    <m/>
    <s v="ZP101"/>
    <s v="ZP101"/>
    <s v="Non-M"/>
    <m/>
    <n v="29324"/>
  </r>
  <r>
    <s v="dfm-154"/>
    <x v="1"/>
    <s v="TRAINING"/>
    <m/>
    <x v="20"/>
    <m/>
    <s v="ZP200M"/>
    <s v="ZP200"/>
    <s v="M"/>
    <m/>
    <n v="29324"/>
  </r>
  <r>
    <s v="dfm-155"/>
    <x v="1"/>
    <s v="TRAINING"/>
    <m/>
    <x v="20"/>
    <m/>
    <s v="HM500"/>
    <s v="HM500"/>
    <s v="Non-M"/>
    <m/>
    <n v="29324"/>
  </r>
  <r>
    <s v="dfm-156"/>
    <x v="1"/>
    <s v="TRAINING"/>
    <m/>
    <x v="20"/>
    <m/>
    <s v="HM504"/>
    <s v="HM504"/>
    <s v="Non-M"/>
    <m/>
    <n v="29324"/>
  </r>
  <r>
    <s v="dfm-157"/>
    <x v="0"/>
    <s v="TRAINING"/>
    <m/>
    <x v="20"/>
    <m/>
    <s v="NK510"/>
    <s v="NK510"/>
    <s v="Non-M"/>
    <m/>
    <n v="12630"/>
  </r>
  <r>
    <s v="dfm-158"/>
    <x v="0"/>
    <s v="TRAINING"/>
    <m/>
    <x v="20"/>
    <m/>
    <s v="PK208"/>
    <s v="PK208"/>
    <s v="Non-M"/>
    <m/>
    <n v="12630"/>
  </r>
  <r>
    <s v="dfm-159"/>
    <x v="0"/>
    <s v="TRAINING"/>
    <m/>
    <x v="20"/>
    <m/>
    <s v="ZP101"/>
    <s v="ZP101"/>
    <s v="Non-M"/>
    <m/>
    <n v="12630"/>
  </r>
  <r>
    <s v="dfm-160"/>
    <x v="0"/>
    <s v="TRAINING"/>
    <m/>
    <x v="20"/>
    <m/>
    <s v="ZP200M"/>
    <s v="ZP200"/>
    <s v="M"/>
    <m/>
    <n v="12630"/>
  </r>
  <r>
    <s v="dfm-161"/>
    <x v="0"/>
    <s v="TRAINING"/>
    <m/>
    <x v="20"/>
    <m/>
    <s v="HM500"/>
    <s v="HM500"/>
    <s v="Non-M"/>
    <m/>
    <n v="12630"/>
  </r>
  <r>
    <s v="dfm-162"/>
    <x v="0"/>
    <s v="TRAINING"/>
    <m/>
    <x v="20"/>
    <m/>
    <s v="HM504"/>
    <s v="HM504"/>
    <s v="Non-M"/>
    <m/>
    <n v="12630"/>
  </r>
  <r>
    <s v="dfm-163"/>
    <x v="1"/>
    <s v="NIKE KIDS"/>
    <m/>
    <x v="21"/>
    <m/>
    <s v="ZP200M"/>
    <s v="ZP200"/>
    <s v="M"/>
    <m/>
    <n v="7928"/>
  </r>
  <r>
    <s v="dfm-164"/>
    <x v="1"/>
    <s v="NIKE KIDS"/>
    <m/>
    <x v="21"/>
    <m/>
    <s v="PK210M"/>
    <s v="PK210"/>
    <s v="M"/>
    <m/>
    <n v="7928"/>
  </r>
  <r>
    <s v="dfm-165"/>
    <x v="1"/>
    <s v="NIKE KIDS"/>
    <m/>
    <x v="21"/>
    <m/>
    <s v="HM202M"/>
    <s v="HM202"/>
    <s v="M"/>
    <m/>
    <n v="7928"/>
  </r>
  <r>
    <s v="dfm-166"/>
    <x v="1"/>
    <s v="M'S FITNESS"/>
    <m/>
    <x v="22"/>
    <m/>
    <s v="WB205M"/>
    <s v="WB205"/>
    <s v="M"/>
    <m/>
    <n v="31447"/>
  </r>
  <r>
    <s v="dfm-167"/>
    <x v="1"/>
    <s v="M'S FITNESS"/>
    <m/>
    <x v="22"/>
    <m/>
    <s v="PK301"/>
    <s v="PK301"/>
    <s v="Non-M"/>
    <m/>
    <n v="31447"/>
  </r>
  <r>
    <s v="dfm-168"/>
    <x v="1"/>
    <s v="M'S FITNESS"/>
    <m/>
    <x v="22"/>
    <m/>
    <s v="HM409"/>
    <s v="HM409"/>
    <s v="Non-M"/>
    <m/>
    <n v="31447"/>
  </r>
  <r>
    <s v="dfm-169"/>
    <x v="1"/>
    <s v="M'S FITNESS"/>
    <m/>
    <x v="22"/>
    <m/>
    <s v="DC400"/>
    <s v="DC400"/>
    <s v="Non-M"/>
    <m/>
    <n v="31447"/>
  </r>
  <r>
    <s v="dfm-170"/>
    <x v="1"/>
    <s v="M'S FITNESS"/>
    <m/>
    <x v="22"/>
    <m/>
    <s v="DC101"/>
    <s v="DC101"/>
    <s v="Non-M"/>
    <m/>
    <n v="31447"/>
  </r>
  <r>
    <s v="dfm-171"/>
    <x v="1"/>
    <s v="RUNNING"/>
    <m/>
    <x v="23"/>
    <m/>
    <s v="DC107M"/>
    <s v="DC107"/>
    <s v="M"/>
    <m/>
    <n v="14276"/>
  </r>
  <r>
    <s v="dfm-172"/>
    <x v="1"/>
    <s v="RUNNING"/>
    <m/>
    <x v="23"/>
    <m/>
    <s v="PK603M"/>
    <s v="PK603"/>
    <s v="M"/>
    <m/>
    <n v="14276"/>
  </r>
  <r>
    <s v="dfm-173"/>
    <x v="1"/>
    <s v="RUNNING"/>
    <m/>
    <x v="23"/>
    <m/>
    <s v="JS200"/>
    <s v="JS200"/>
    <s v="Non-M"/>
    <m/>
    <n v="14276"/>
  </r>
  <r>
    <s v="dfm-174"/>
    <x v="1"/>
    <s v="RUNNING"/>
    <m/>
    <x v="23"/>
    <m/>
    <s v="WB208M"/>
    <s v="WB208"/>
    <s v="M"/>
    <m/>
    <n v="14276"/>
  </r>
  <r>
    <s v="dfm-175"/>
    <x v="1"/>
    <s v="RUNNING"/>
    <m/>
    <x v="23"/>
    <m/>
    <s v="DC202"/>
    <s v="DC202"/>
    <s v="Non-M"/>
    <m/>
    <n v="14276"/>
  </r>
  <r>
    <s v="dfm-176"/>
    <x v="1"/>
    <s v="RUNNING"/>
    <m/>
    <x v="23"/>
    <m/>
    <s v="GT207"/>
    <s v="GT207"/>
    <s v="Non-M"/>
    <m/>
    <n v="14276"/>
  </r>
  <r>
    <s v="dfm-177"/>
    <x v="1"/>
    <s v="RUNNING"/>
    <m/>
    <x v="24"/>
    <m/>
    <s v="HM504"/>
    <s v="HM504"/>
    <s v="Non-M"/>
    <m/>
    <n v="5224"/>
  </r>
  <r>
    <s v="dfm-178"/>
    <x v="1"/>
    <s v="RUNNING"/>
    <m/>
    <x v="24"/>
    <m/>
    <s v="CL502M"/>
    <s v="CL502"/>
    <s v="M"/>
    <m/>
    <n v="5224"/>
  </r>
  <r>
    <s v="dfm-179"/>
    <x v="1"/>
    <s v="RUNNING"/>
    <m/>
    <x v="24"/>
    <m/>
    <s v="ZP200M"/>
    <s v="ZP200"/>
    <s v="M"/>
    <m/>
    <n v="5224"/>
  </r>
  <r>
    <s v="dfm-180"/>
    <x v="1"/>
    <s v="RUNNING"/>
    <m/>
    <x v="24"/>
    <m/>
    <s v="PK301"/>
    <s v="PK301"/>
    <s v="Non-M"/>
    <m/>
    <n v="5224"/>
  </r>
  <r>
    <s v="dfm-181"/>
    <x v="1"/>
    <s v="RUNNING"/>
    <m/>
    <x v="25"/>
    <m/>
    <s v="DC202"/>
    <s v="DC202"/>
    <s v="Non-M"/>
    <m/>
    <n v="6063"/>
  </r>
  <r>
    <s v="dfm-182"/>
    <x v="1"/>
    <s v="RUNNING"/>
    <m/>
    <x v="25"/>
    <m/>
    <s v="HM505M"/>
    <s v="HM505"/>
    <s v="M"/>
    <m/>
    <n v="6063"/>
  </r>
  <r>
    <s v="dfm-183"/>
    <x v="1"/>
    <s v="RUNNING"/>
    <m/>
    <x v="25"/>
    <m/>
    <s v="DC106"/>
    <s v="DC106"/>
    <s v="Non-M"/>
    <m/>
    <n v="6063"/>
  </r>
  <r>
    <s v="dfm-184"/>
    <x v="1"/>
    <s v="RUNNING"/>
    <m/>
    <x v="25"/>
    <m/>
    <s v="PK200M"/>
    <s v="PK200"/>
    <s v="M"/>
    <m/>
    <n v="6063"/>
  </r>
  <r>
    <s v="dfm-185"/>
    <x v="1"/>
    <s v="RUNNING"/>
    <m/>
    <x v="25"/>
    <m/>
    <s v="WB210M"/>
    <s v="WB210"/>
    <s v="M"/>
    <m/>
    <n v="6063"/>
  </r>
  <r>
    <s v="dfm-186"/>
    <x v="1"/>
    <s v="RUNNING"/>
    <m/>
    <x v="25"/>
    <m/>
    <s v="PK602M"/>
    <s v="PK602"/>
    <s v="M"/>
    <m/>
    <n v="6063"/>
  </r>
  <r>
    <s v="dfm-187"/>
    <x v="1"/>
    <s v="RUNNING"/>
    <m/>
    <x v="26"/>
    <m/>
    <s v="PK603M"/>
    <s v="PK603"/>
    <s v="M"/>
    <m/>
    <n v="21095"/>
  </r>
  <r>
    <s v="dfm-188"/>
    <x v="1"/>
    <s v="RUNNING"/>
    <m/>
    <x v="26"/>
    <m/>
    <s v="ZP202"/>
    <s v="ZP202"/>
    <s v="Non-M"/>
    <m/>
    <n v="21095"/>
  </r>
  <r>
    <s v="dfm-189"/>
    <x v="1"/>
    <s v="RUNNING"/>
    <m/>
    <x v="26"/>
    <m/>
    <s v="HM202"/>
    <s v="HM202"/>
    <s v="Non-M"/>
    <m/>
    <n v="21095"/>
  </r>
  <r>
    <s v="dfm-190"/>
    <x v="1"/>
    <s v="RUNNING"/>
    <m/>
    <x v="26"/>
    <m/>
    <s v="HD106"/>
    <s v="HD106"/>
    <s v="Non-M"/>
    <m/>
    <n v="21095"/>
  </r>
  <r>
    <s v="dfm-191"/>
    <x v="1"/>
    <s v="M'S SPORTSWEAR"/>
    <m/>
    <x v="27"/>
    <m/>
    <s v="HM311"/>
    <s v="HM311"/>
    <s v="Non-M"/>
    <m/>
    <m/>
  </r>
  <r>
    <s v="dfm-192"/>
    <x v="1"/>
    <s v="M'S SPORTSWEAR"/>
    <m/>
    <x v="27"/>
    <m/>
    <s v="HM804M"/>
    <s v="HM804"/>
    <s v="M"/>
    <m/>
    <m/>
  </r>
  <r>
    <s v="dfm-193"/>
    <x v="1"/>
    <s v="M'S SPORTSWEAR"/>
    <m/>
    <x v="27"/>
    <m/>
    <s v="PK605M"/>
    <s v="PK605"/>
    <s v="M"/>
    <m/>
    <m/>
  </r>
  <r>
    <s v="dfm-194"/>
    <x v="1"/>
    <s v="M'S SPORTSWEAR"/>
    <m/>
    <x v="27"/>
    <m/>
    <s v="HM202"/>
    <s v="HM202"/>
    <s v="Non-M"/>
    <m/>
    <m/>
  </r>
  <r>
    <s v="dfm-195"/>
    <x v="1"/>
    <s v="M'S SPORTSWEAR"/>
    <m/>
    <x v="28"/>
    <m/>
    <s v="WB205M"/>
    <s v="WB205"/>
    <s v="M"/>
    <m/>
    <m/>
  </r>
  <r>
    <s v="dfm-196"/>
    <x v="1"/>
    <s v="M'S SPORTSWEAR"/>
    <m/>
    <x v="28"/>
    <m/>
    <s v="PK605M"/>
    <s v="PK605"/>
    <s v="M"/>
    <m/>
    <m/>
  </r>
  <r>
    <s v="dfm-197"/>
    <x v="1"/>
    <s v="M'S SPORTSWEAR"/>
    <m/>
    <x v="28"/>
    <m/>
    <s v="DC100"/>
    <s v="DC100"/>
    <s v="Non-M"/>
    <m/>
    <m/>
  </r>
  <r>
    <s v="dfm-198"/>
    <x v="1"/>
    <s v="M'S SPORTSWEAR"/>
    <m/>
    <x v="28"/>
    <m/>
    <s v="PK103M"/>
    <s v="PK103"/>
    <s v="M"/>
    <m/>
    <m/>
  </r>
  <r>
    <s v="dfm-199"/>
    <x v="1"/>
    <s v="M'S SPORTSWEAR"/>
    <m/>
    <x v="28"/>
    <m/>
    <s v="HM804M"/>
    <s v="HM804"/>
    <s v="M"/>
    <m/>
    <m/>
  </r>
  <r>
    <s v="dfm-200"/>
    <x v="1"/>
    <s v="M'S SPORTSWEAR"/>
    <m/>
    <x v="28"/>
    <m/>
    <s v="HM500M"/>
    <s v="HM500"/>
    <s v="M"/>
    <m/>
    <m/>
  </r>
  <r>
    <s v="dfm-201"/>
    <x v="1"/>
    <s v="M'S SPORTSWEAR"/>
    <m/>
    <x v="28"/>
    <m/>
    <s v="DC400"/>
    <s v="DC400"/>
    <s v="Non-M"/>
    <m/>
    <m/>
  </r>
  <r>
    <s v="dfm-202"/>
    <x v="0"/>
    <s v="M'S SPORTSWEAR"/>
    <m/>
    <x v="29"/>
    <m/>
    <s v="WB205M"/>
    <s v="WB205"/>
    <s v="M"/>
    <m/>
    <m/>
  </r>
  <r>
    <s v="dfm-203"/>
    <x v="0"/>
    <s v="M'S SPORTSWEAR"/>
    <m/>
    <x v="29"/>
    <m/>
    <s v="PK605M"/>
    <s v="PK605"/>
    <s v="M"/>
    <m/>
    <m/>
  </r>
  <r>
    <s v="dfm-204"/>
    <x v="0"/>
    <s v="M'S SPORTSWEAR"/>
    <m/>
    <x v="29"/>
    <m/>
    <s v="DC100"/>
    <s v="DC100"/>
    <s v="Non-M"/>
    <m/>
    <m/>
  </r>
  <r>
    <s v="dfm-205"/>
    <x v="0"/>
    <s v="M'S SPORTSWEAR"/>
    <m/>
    <x v="29"/>
    <m/>
    <s v="HM500M"/>
    <s v="HM500"/>
    <s v="M"/>
    <m/>
    <m/>
  </r>
  <r>
    <s v="dfm-206"/>
    <x v="0"/>
    <s v="M'S SPORTSWEAR"/>
    <m/>
    <x v="29"/>
    <m/>
    <s v="PK103M"/>
    <s v="PK103"/>
    <s v="M"/>
    <m/>
    <m/>
  </r>
  <r>
    <s v="dfm-207"/>
    <x v="0"/>
    <s v="M'S SPORTSWEAR"/>
    <m/>
    <x v="29"/>
    <m/>
    <s v="DC200"/>
    <s v="DC200"/>
    <s v="Non-M"/>
    <m/>
    <m/>
  </r>
  <r>
    <s v="dfm-208"/>
    <x v="1"/>
    <s v="M'S SPORTSWEAR"/>
    <m/>
    <x v="30"/>
    <m/>
    <s v="HD501"/>
    <s v="HD501"/>
    <s v="Non-M"/>
    <m/>
    <n v="187561"/>
  </r>
  <r>
    <s v="dfm-209"/>
    <x v="1"/>
    <s v="M'S SPORTSWEAR"/>
    <m/>
    <x v="30"/>
    <m/>
    <s v="HD106"/>
    <s v="HD106"/>
    <s v="Non-M"/>
    <m/>
    <n v="187561"/>
  </r>
  <r>
    <s v="dfm-210"/>
    <x v="1"/>
    <s v="M'S SPORTSWEAR"/>
    <m/>
    <x v="30"/>
    <m/>
    <s v="PK602M"/>
    <s v="PK602"/>
    <s v="M"/>
    <m/>
    <n v="187561"/>
  </r>
  <r>
    <s v="dfm-211"/>
    <x v="1"/>
    <s v="M'S SPORTSWEAR"/>
    <m/>
    <x v="30"/>
    <m/>
    <s v="DC100"/>
    <s v="DC100"/>
    <s v="Non-M"/>
    <m/>
    <n v="187561"/>
  </r>
  <r>
    <s v="dfm-212"/>
    <x v="1"/>
    <s v="M'S SPORTSWEAR"/>
    <m/>
    <x v="30"/>
    <m/>
    <s v="HM509"/>
    <s v="HM509"/>
    <s v="Non-M"/>
    <m/>
    <n v="187561"/>
  </r>
  <r>
    <s v="dfm-213"/>
    <x v="1"/>
    <s v="M'S SPORTSWEAR"/>
    <m/>
    <x v="30"/>
    <m/>
    <s v="PB104"/>
    <s v="PB104"/>
    <s v="Non-M"/>
    <m/>
    <n v="187561"/>
  </r>
  <r>
    <s v="dfm-214"/>
    <x v="0"/>
    <s v="M'S SPORTSWEAR"/>
    <m/>
    <x v="30"/>
    <m/>
    <s v="HD501"/>
    <s v="HD501"/>
    <s v="Non-M"/>
    <m/>
    <n v="25617"/>
  </r>
  <r>
    <s v="dfm-215"/>
    <x v="0"/>
    <s v="M'S SPORTSWEAR"/>
    <m/>
    <x v="30"/>
    <m/>
    <s v="HD106"/>
    <s v="HD106"/>
    <s v="Non-M"/>
    <m/>
    <n v="25617"/>
  </r>
  <r>
    <s v="dfm-216"/>
    <x v="0"/>
    <s v="M'S SPORTSWEAR"/>
    <m/>
    <x v="30"/>
    <m/>
    <s v="PK602M"/>
    <s v="PK602"/>
    <s v="M"/>
    <m/>
    <n v="25617"/>
  </r>
  <r>
    <s v="dfm-217"/>
    <x v="0"/>
    <s v="M'S SPORTSWEAR"/>
    <m/>
    <x v="30"/>
    <m/>
    <s v="DC100"/>
    <s v="DC100"/>
    <s v="Non-M"/>
    <m/>
    <n v="25617"/>
  </r>
  <r>
    <s v="dfm-218"/>
    <x v="0"/>
    <s v="M'S SPORTSWEAR"/>
    <m/>
    <x v="30"/>
    <m/>
    <s v="HM509"/>
    <s v="HM509"/>
    <s v="Non-M"/>
    <m/>
    <n v="25617"/>
  </r>
  <r>
    <s v="dfm-219"/>
    <x v="0"/>
    <s v="M'S SPORTSWEAR"/>
    <m/>
    <x v="30"/>
    <m/>
    <s v="PB104"/>
    <s v="PB104"/>
    <s v="Non-M"/>
    <m/>
    <n v="25617"/>
  </r>
  <r>
    <s v="dfm-220"/>
    <x v="1"/>
    <s v="M'S SPORTSWEAR"/>
    <m/>
    <x v="31"/>
    <m/>
    <s v="HD501"/>
    <s v="HD501"/>
    <s v="Non-M"/>
    <m/>
    <m/>
  </r>
  <r>
    <s v="dfm-221"/>
    <x v="1"/>
    <s v="M'S SPORTSWEAR"/>
    <m/>
    <x v="31"/>
    <m/>
    <s v="HD106"/>
    <s v="HD106"/>
    <s v="Non-M"/>
    <m/>
    <m/>
  </r>
  <r>
    <s v="dfm-222"/>
    <x v="1"/>
    <s v="M'S SPORTSWEAR"/>
    <m/>
    <x v="31"/>
    <m/>
    <s v="PK602M"/>
    <s v="PK602"/>
    <s v="M"/>
    <m/>
    <m/>
  </r>
  <r>
    <s v="dfm-223"/>
    <x v="1"/>
    <s v="M'S SPORTSWEAR"/>
    <m/>
    <x v="31"/>
    <m/>
    <s v="DC100"/>
    <s v="DC100"/>
    <s v="Non-M"/>
    <m/>
    <m/>
  </r>
  <r>
    <s v="dfm-224"/>
    <x v="1"/>
    <s v="M'S SPORTSWEAR"/>
    <m/>
    <x v="31"/>
    <m/>
    <s v="HM509"/>
    <s v="HM509"/>
    <s v="Non-M"/>
    <m/>
    <m/>
  </r>
  <r>
    <s v="dfm-225"/>
    <x v="1"/>
    <s v="M'S SPORTSWEAR"/>
    <m/>
    <x v="31"/>
    <m/>
    <s v="PB104"/>
    <s v="PB104"/>
    <s v="Non-M"/>
    <m/>
    <m/>
  </r>
  <r>
    <s v="dfm-226"/>
    <x v="1"/>
    <s v="M'S SPORTSWEAR"/>
    <m/>
    <x v="32"/>
    <m/>
    <s v="WB406M"/>
    <s v="WB406"/>
    <s v="M"/>
    <m/>
    <n v="86296"/>
  </r>
  <r>
    <s v="dfm-227"/>
    <x v="1"/>
    <s v="M'S SPORTSWEAR"/>
    <m/>
    <x v="32"/>
    <m/>
    <s v="PK205"/>
    <s v="PK205"/>
    <s v="Non-M"/>
    <m/>
    <n v="86296"/>
  </r>
  <r>
    <s v="dfm-228"/>
    <x v="1"/>
    <s v="M'S SPORTSWEAR"/>
    <m/>
    <x v="32"/>
    <m/>
    <s v="PK104M"/>
    <s v="PK104"/>
    <s v="M"/>
    <m/>
    <n v="86296"/>
  </r>
  <r>
    <s v="dfm-229"/>
    <x v="1"/>
    <s v="M'S SPORTSWEAR"/>
    <m/>
    <x v="32"/>
    <m/>
    <s v="VT805"/>
    <s v="VT805"/>
    <s v="Non-M"/>
    <m/>
    <n v="86296"/>
  </r>
  <r>
    <s v="dfm-230"/>
    <x v="1"/>
    <s v="M'S SPORTSWEAR"/>
    <m/>
    <x v="32"/>
    <m/>
    <s v="HM509M"/>
    <s v="HM509"/>
    <s v="M"/>
    <m/>
    <n v="86296"/>
  </r>
  <r>
    <s v="dfm-231"/>
    <x v="1"/>
    <s v="M'S SPORTSWEAR"/>
    <m/>
    <x v="32"/>
    <m/>
    <s v="DC300"/>
    <s v="DC300"/>
    <s v="Non-M"/>
    <m/>
    <n v="86296"/>
  </r>
  <r>
    <s v="dfm-232"/>
    <x v="1"/>
    <s v="M'S SPORTSWEAR"/>
    <m/>
    <x v="32"/>
    <m/>
    <s v="DC200"/>
    <s v="DC200"/>
    <s v="Non-M"/>
    <m/>
    <n v="86296"/>
  </r>
  <r>
    <s v="dfm-233"/>
    <x v="1"/>
    <s v="M'S SPORTSWEAR"/>
    <m/>
    <x v="32"/>
    <m/>
    <s v="DC100"/>
    <s v="DC100"/>
    <s v="Non-M"/>
    <m/>
    <n v="86296"/>
  </r>
  <r>
    <s v="dfm-234"/>
    <x v="1"/>
    <s v="M'S SPORTSWEAR"/>
    <m/>
    <x v="33"/>
    <m/>
    <s v="HM807M"/>
    <s v="HM807"/>
    <s v="M"/>
    <m/>
    <n v="2966"/>
  </r>
  <r>
    <s v="dfm-235"/>
    <x v="1"/>
    <s v="M'S SPORTSWEAR"/>
    <m/>
    <x v="33"/>
    <m/>
    <s v="HM500M"/>
    <s v="HM500"/>
    <s v="M"/>
    <m/>
    <n v="2966"/>
  </r>
  <r>
    <s v="dfm-236"/>
    <x v="1"/>
    <s v="M'S SPORTSWEAR"/>
    <m/>
    <x v="33"/>
    <m/>
    <s v="WB306"/>
    <s v="WB306"/>
    <s v="Non-M"/>
    <m/>
    <n v="2966"/>
  </r>
  <r>
    <s v="dfm-237"/>
    <x v="1"/>
    <s v="M'S SPORTSWEAR"/>
    <m/>
    <x v="33"/>
    <m/>
    <s v="LP202"/>
    <s v="LP202"/>
    <s v="Non-M"/>
    <m/>
    <n v="2966"/>
  </r>
  <r>
    <s v="dfm-238"/>
    <x v="1"/>
    <s v="M'S SPORTSWEAR"/>
    <m/>
    <x v="33"/>
    <m/>
    <s v="WW200"/>
    <s v="WW200"/>
    <s v="Non-M"/>
    <m/>
    <n v="2966"/>
  </r>
  <r>
    <s v="dfm-239"/>
    <x v="1"/>
    <s v="M'S SPORTSWEAR"/>
    <m/>
    <x v="33"/>
    <m/>
    <s v="GT205"/>
    <s v="GT205"/>
    <s v="Non-M"/>
    <m/>
    <n v="2966"/>
  </r>
  <r>
    <s v="dfm-240"/>
    <x v="1"/>
    <s v="M'S SPORTSWEAR"/>
    <m/>
    <x v="34"/>
    <m/>
    <s v="HM807M"/>
    <s v="HM807"/>
    <s v="M"/>
    <m/>
    <n v="9465"/>
  </r>
  <r>
    <s v="dfm-241"/>
    <x v="1"/>
    <s v="M'S SPORTSWEAR"/>
    <m/>
    <x v="34"/>
    <m/>
    <s v="HM500M"/>
    <s v="HM500"/>
    <s v="M"/>
    <m/>
    <n v="9465"/>
  </r>
  <r>
    <s v="dfm-242"/>
    <x v="1"/>
    <s v="M'S SPORTSWEAR"/>
    <m/>
    <x v="34"/>
    <m/>
    <s v="WB306"/>
    <s v="WB306"/>
    <s v="Non-M"/>
    <m/>
    <n v="9465"/>
  </r>
  <r>
    <s v="dfm-243"/>
    <x v="1"/>
    <s v="M'S SPORTSWEAR"/>
    <m/>
    <x v="34"/>
    <m/>
    <s v="LP202"/>
    <s v="LP202"/>
    <s v="Non-M"/>
    <m/>
    <n v="9465"/>
  </r>
  <r>
    <s v="dfm-244"/>
    <x v="1"/>
    <s v="M'S SPORTSWEAR"/>
    <m/>
    <x v="34"/>
    <m/>
    <s v="WW200"/>
    <s v="WW200"/>
    <s v="Non-M"/>
    <m/>
    <n v="9465"/>
  </r>
  <r>
    <s v="dfm-245"/>
    <x v="1"/>
    <s v="M'S SPORTSWEAR"/>
    <m/>
    <x v="34"/>
    <m/>
    <s v="GT205"/>
    <s v="GT205"/>
    <s v="Non-M"/>
    <m/>
    <n v="9465"/>
  </r>
  <r>
    <s v="dfm-246"/>
    <x v="0"/>
    <s v="M'S SPORTSWEAR"/>
    <m/>
    <x v="34"/>
    <m/>
    <s v="HM807M"/>
    <s v="HM807"/>
    <s v="M"/>
    <m/>
    <n v="2460"/>
  </r>
  <r>
    <s v="dfm-247"/>
    <x v="0"/>
    <s v="M'S SPORTSWEAR"/>
    <m/>
    <x v="34"/>
    <m/>
    <s v="HM500M"/>
    <s v="HM500"/>
    <s v="M"/>
    <m/>
    <n v="2460"/>
  </r>
  <r>
    <s v="dfm-248"/>
    <x v="0"/>
    <s v="M'S SPORTSWEAR"/>
    <m/>
    <x v="34"/>
    <m/>
    <s v="WB306"/>
    <s v="WB306"/>
    <s v="Non-M"/>
    <m/>
    <n v="2460"/>
  </r>
  <r>
    <s v="dfm-249"/>
    <x v="0"/>
    <s v="M'S SPORTSWEAR"/>
    <m/>
    <x v="34"/>
    <m/>
    <s v="LP202"/>
    <s v="LP202"/>
    <s v="Non-M"/>
    <m/>
    <n v="2460"/>
  </r>
  <r>
    <s v="dfm-250"/>
    <x v="0"/>
    <s v="M'S SPORTSWEAR"/>
    <m/>
    <x v="34"/>
    <m/>
    <s v="WW200"/>
    <s v="WW200"/>
    <s v="Non-M"/>
    <m/>
    <n v="2460"/>
  </r>
  <r>
    <s v="dfm-251"/>
    <x v="0"/>
    <s v="M'S SPORTSWEAR"/>
    <m/>
    <x v="34"/>
    <m/>
    <s v="GT205"/>
    <s v="GT205"/>
    <s v="Non-M"/>
    <m/>
    <n v="2460"/>
  </r>
  <r>
    <s v="dfm-252"/>
    <x v="1"/>
    <s v="M'S SPORTSWEAR"/>
    <m/>
    <x v="35"/>
    <m/>
    <s v="NK508"/>
    <s v="NK508"/>
    <s v="Non-M"/>
    <m/>
    <n v="11817"/>
  </r>
  <r>
    <s v="dfm-253"/>
    <x v="1"/>
    <s v="M'S SPORTSWEAR"/>
    <m/>
    <x v="35"/>
    <m/>
    <s v="CL411"/>
    <s v="CL411"/>
    <s v="Non-M"/>
    <m/>
    <n v="11817"/>
  </r>
  <r>
    <s v="dfm-254"/>
    <x v="1"/>
    <s v="M'S SPORTSWEAR"/>
    <m/>
    <x v="35"/>
    <m/>
    <s v="PK100M"/>
    <s v="PK100"/>
    <s v="M"/>
    <m/>
    <n v="11817"/>
  </r>
  <r>
    <s v="dfm-255"/>
    <x v="1"/>
    <s v="M'S SPORTSWEAR"/>
    <m/>
    <x v="35"/>
    <m/>
    <s v="HM116M"/>
    <s v="HM116"/>
    <s v="M"/>
    <m/>
    <n v="11817"/>
  </r>
  <r>
    <s v="dfm-256"/>
    <x v="1"/>
    <s v="M'S SPORTSWEAR"/>
    <m/>
    <x v="36"/>
    <m/>
    <s v="DC100"/>
    <s v="DC100"/>
    <s v="Non-M"/>
    <m/>
    <n v="12050"/>
  </r>
  <r>
    <s v="dfm-257"/>
    <x v="1"/>
    <s v="M'S SPORTSWEAR"/>
    <m/>
    <x v="36"/>
    <m/>
    <s v="DC300"/>
    <s v="DC300"/>
    <s v="Non-M"/>
    <m/>
    <n v="12050"/>
  </r>
  <r>
    <s v="dfm-258"/>
    <x v="1"/>
    <s v="M'S SPORTSWEAR"/>
    <m/>
    <x v="36"/>
    <m/>
    <s v="PB204"/>
    <s v="PB204"/>
    <s v="Non-M"/>
    <m/>
    <n v="12050"/>
  </r>
  <r>
    <s v="dfm-259"/>
    <x v="1"/>
    <s v="M'S SPORTSWEAR"/>
    <m/>
    <x v="36"/>
    <m/>
    <s v="PK201M"/>
    <s v="PK201"/>
    <s v="M"/>
    <m/>
    <n v="12050"/>
  </r>
  <r>
    <s v="dfm-260"/>
    <x v="1"/>
    <s v="M'S SPORTSWEAR"/>
    <m/>
    <x v="36"/>
    <m/>
    <s v="HM503"/>
    <s v="HM503"/>
    <s v="Non-M"/>
    <m/>
    <n v="12050"/>
  </r>
  <r>
    <s v="dfm-261"/>
    <x v="1"/>
    <s v="M'S SPORTSWEAR"/>
    <m/>
    <x v="36"/>
    <m/>
    <s v="DC202"/>
    <s v="DC202"/>
    <s v="Non-M"/>
    <m/>
    <n v="12050"/>
  </r>
  <r>
    <s v="dfm-262"/>
    <x v="1"/>
    <s v="M'S SPORTSWEAR"/>
    <m/>
    <x v="36"/>
    <m/>
    <s v="WB501M"/>
    <s v="WB501"/>
    <s v="M"/>
    <m/>
    <n v="12050"/>
  </r>
  <r>
    <s v="dfm-263"/>
    <x v="1"/>
    <s v="M'S SPORTSWEAR"/>
    <m/>
    <x v="36"/>
    <m/>
    <s v="HM703M"/>
    <s v="HM703"/>
    <s v="M"/>
    <m/>
    <n v="12050"/>
  </r>
  <r>
    <s v="dfm-264"/>
    <x v="1"/>
    <s v="M'S SPORTSWEAR"/>
    <m/>
    <x v="36"/>
    <m/>
    <s v="DC400"/>
    <s v="DC400"/>
    <s v="Non-M"/>
    <m/>
    <n v="12050"/>
  </r>
  <r>
    <s v="dfm-265"/>
    <x v="1"/>
    <s v="M'S SPORTSWEAR"/>
    <m/>
    <x v="36"/>
    <m/>
    <s v="PK201M"/>
    <s v="PK201"/>
    <s v="M"/>
    <m/>
    <n v="12050"/>
  </r>
  <r>
    <s v="dfm-266"/>
    <x v="1"/>
    <s v="M'S SPORTSWEAR"/>
    <m/>
    <x v="37"/>
    <m/>
    <s v="DC300"/>
    <s v="DC300"/>
    <s v="Non-M"/>
    <m/>
    <n v="21482"/>
  </r>
  <r>
    <s v="dfm-267"/>
    <x v="1"/>
    <s v="M'S SPORTSWEAR"/>
    <m/>
    <x v="37"/>
    <m/>
    <s v="DC200"/>
    <s v="DC200"/>
    <s v="Non-M"/>
    <m/>
    <n v="21482"/>
  </r>
  <r>
    <s v="dfm-268"/>
    <x v="1"/>
    <s v="M'S SPORTSWEAR"/>
    <m/>
    <x v="37"/>
    <m/>
    <s v="DC100"/>
    <s v="DC100"/>
    <s v="Non-M"/>
    <m/>
    <n v="21482"/>
  </r>
  <r>
    <s v="dfm-269"/>
    <x v="1"/>
    <s v="M'S SPORTSWEAR"/>
    <m/>
    <x v="37"/>
    <m/>
    <s v="DC400"/>
    <s v="DC400"/>
    <s v="Non-M"/>
    <m/>
    <n v="21482"/>
  </r>
  <r>
    <s v="dfm-270"/>
    <x v="1"/>
    <s v="M'S SPORTSWEAR"/>
    <m/>
    <x v="37"/>
    <m/>
    <s v="WB406M"/>
    <s v="WB406"/>
    <s v="M"/>
    <m/>
    <n v="21482"/>
  </r>
  <r>
    <s v="dfm-271"/>
    <x v="1"/>
    <s v="M'S SPORTSWEAR"/>
    <m/>
    <x v="37"/>
    <m/>
    <s v="PK201M"/>
    <s v="PK201"/>
    <s v="M"/>
    <m/>
    <n v="21482"/>
  </r>
  <r>
    <s v="dfm-272"/>
    <x v="1"/>
    <s v="M'S SPORTSWEAR"/>
    <m/>
    <x v="37"/>
    <m/>
    <s v="VT805"/>
    <s v="VT805"/>
    <s v="Non-M"/>
    <m/>
    <n v="21482"/>
  </r>
  <r>
    <s v="dfm-273"/>
    <x v="1"/>
    <s v="M'S SPORTSWEAR"/>
    <m/>
    <x v="37"/>
    <m/>
    <s v="HM509M"/>
    <s v="HM509"/>
    <s v="M"/>
    <m/>
    <n v="21482"/>
  </r>
  <r>
    <s v="dfm-274"/>
    <x v="1"/>
    <s v="M'S SPORTSWEAR"/>
    <m/>
    <x v="38"/>
    <m/>
    <s v="HM500M"/>
    <s v="HM500"/>
    <s v="M"/>
    <m/>
    <n v="473"/>
  </r>
  <r>
    <s v="dfm-275"/>
    <x v="1"/>
    <s v="M'S SPORTSWEAR"/>
    <m/>
    <x v="38"/>
    <m/>
    <s v="CL210M"/>
    <s v="CL210"/>
    <s v="M"/>
    <m/>
    <n v="473"/>
  </r>
  <r>
    <s v="dfm-276"/>
    <x v="1"/>
    <s v="M'S SPORTSWEAR"/>
    <m/>
    <x v="38"/>
    <m/>
    <s v="PV401M"/>
    <s v="PV401"/>
    <s v="M"/>
    <m/>
    <n v="473"/>
  </r>
  <r>
    <s v="dfm-277"/>
    <x v="1"/>
    <s v="M'S SPORTSWEAR"/>
    <m/>
    <x v="38"/>
    <m/>
    <s v="LP100"/>
    <s v="LP100"/>
    <s v="Non-M"/>
    <m/>
    <n v="473"/>
  </r>
  <r>
    <s v="dfm-278"/>
    <x v="1"/>
    <s v="M'S SPORTSWEAR"/>
    <m/>
    <x v="38"/>
    <m/>
    <s v="PV500M"/>
    <s v="PV500"/>
    <s v="M"/>
    <m/>
    <n v="473"/>
  </r>
  <r>
    <s v="dfm-279"/>
    <x v="1"/>
    <s v="M'S SPORTSWEAR"/>
    <m/>
    <x v="38"/>
    <m/>
    <s v="PK404M"/>
    <s v="PK404"/>
    <s v="M"/>
    <m/>
    <n v="473"/>
  </r>
  <r>
    <s v="dfm-280"/>
    <x v="1"/>
    <s v="M'S SPORTSWEAR"/>
    <m/>
    <x v="39"/>
    <m/>
    <s v="HM404M"/>
    <s v="HM404"/>
    <s v="M"/>
    <m/>
    <n v="8160"/>
  </r>
  <r>
    <s v="dfm-281"/>
    <x v="1"/>
    <s v="M'S SPORTSWEAR"/>
    <m/>
    <x v="39"/>
    <m/>
    <s v="HM311"/>
    <s v="HM311"/>
    <s v="Non-M"/>
    <m/>
    <n v="8160"/>
  </r>
  <r>
    <s v="dfm-282"/>
    <x v="1"/>
    <s v="M'S SPORTSWEAR"/>
    <m/>
    <x v="39"/>
    <m/>
    <s v="HM202"/>
    <s v="HM202"/>
    <s v="Non-M"/>
    <m/>
    <n v="8160"/>
  </r>
  <r>
    <s v="dfm-283"/>
    <x v="1"/>
    <s v="TENNIS"/>
    <m/>
    <x v="40"/>
    <m/>
    <s v="GT207"/>
    <s v="GT207"/>
    <s v="Non-M"/>
    <m/>
    <n v="973"/>
  </r>
  <r>
    <s v="dfm-284"/>
    <x v="1"/>
    <s v="TENNIS"/>
    <m/>
    <x v="40"/>
    <m/>
    <s v="DC400"/>
    <s v="DC400"/>
    <s v="Non-M"/>
    <m/>
    <n v="973"/>
  </r>
  <r>
    <s v="dfm-285"/>
    <x v="1"/>
    <s v="TENNIS"/>
    <m/>
    <x v="40"/>
    <m/>
    <s v="DC300"/>
    <s v="DC300"/>
    <s v="Non-M"/>
    <m/>
    <n v="973"/>
  </r>
  <r>
    <s v="dfm-286"/>
    <x v="1"/>
    <s v="TENNIS"/>
    <m/>
    <x v="40"/>
    <m/>
    <s v="DC202"/>
    <s v="DC202"/>
    <s v="Non-M"/>
    <m/>
    <n v="973"/>
  </r>
  <r>
    <s v="dfm-287"/>
    <x v="1"/>
    <s v="TENNIS"/>
    <m/>
    <x v="40"/>
    <m/>
    <s v="WB208"/>
    <s v="WB208"/>
    <s v="Non-M"/>
    <m/>
    <n v="973"/>
  </r>
  <r>
    <s v="dfm-288"/>
    <x v="1"/>
    <s v="TENNIS"/>
    <m/>
    <x v="41"/>
    <m/>
    <s v="GT207"/>
    <s v="GT207"/>
    <s v="Non-M"/>
    <m/>
    <n v="368"/>
  </r>
  <r>
    <s v="dfm-289"/>
    <x v="1"/>
    <s v="TENNIS"/>
    <m/>
    <x v="41"/>
    <m/>
    <s v="DC400"/>
    <s v="DC400"/>
    <s v="Non-M"/>
    <m/>
    <n v="368"/>
  </r>
  <r>
    <s v="dfm-290"/>
    <x v="1"/>
    <s v="TENNIS"/>
    <m/>
    <x v="41"/>
    <m/>
    <s v="DC300"/>
    <s v="DC300"/>
    <s v="Non-M"/>
    <m/>
    <n v="368"/>
  </r>
  <r>
    <s v="dfm-291"/>
    <x v="1"/>
    <s v="TENNIS"/>
    <m/>
    <x v="41"/>
    <m/>
    <s v="DC202"/>
    <s v="DC202"/>
    <s v="Non-M"/>
    <m/>
    <n v="368"/>
  </r>
  <r>
    <s v="dfm-292"/>
    <x v="1"/>
    <s v="TENNIS"/>
    <m/>
    <x v="41"/>
    <m/>
    <s v="WB208"/>
    <s v="WB208"/>
    <s v="Non-M"/>
    <m/>
    <n v="368"/>
  </r>
  <r>
    <s v="dfm-293"/>
    <x v="1"/>
    <s v="TENNIS"/>
    <m/>
    <x v="42"/>
    <m/>
    <s v="HM315"/>
    <s v="HM315"/>
    <s v="Non-M"/>
    <m/>
    <n v="30"/>
  </r>
  <r>
    <s v="dfm-294"/>
    <x v="1"/>
    <s v="TENNIS"/>
    <m/>
    <x v="42"/>
    <m/>
    <s v="HM112"/>
    <s v="HM112"/>
    <s v="Non-M"/>
    <m/>
    <n v="30"/>
  </r>
  <r>
    <s v="dfm-295"/>
    <x v="1"/>
    <s v="TENNIS"/>
    <m/>
    <x v="42"/>
    <m/>
    <s v="CL408"/>
    <s v="CL408"/>
    <s v="Non-M"/>
    <m/>
    <n v="30"/>
  </r>
  <r>
    <s v="dfm-296"/>
    <x v="1"/>
    <s v="TENNIS"/>
    <m/>
    <x v="43"/>
    <m/>
    <s v="WB208"/>
    <s v="WB208"/>
    <s v="Non-M"/>
    <m/>
    <n v="17722"/>
  </r>
  <r>
    <s v="dfm-297"/>
    <x v="1"/>
    <s v="TENNIS"/>
    <m/>
    <x v="43"/>
    <m/>
    <s v="DC202"/>
    <s v="DC202"/>
    <s v="Non-M"/>
    <m/>
    <n v="17722"/>
  </r>
  <r>
    <s v="dfm-298"/>
    <x v="1"/>
    <s v="TENNIS"/>
    <m/>
    <x v="43"/>
    <m/>
    <s v="PK301M"/>
    <s v="PK301"/>
    <s v="M"/>
    <m/>
    <n v="17722"/>
  </r>
  <r>
    <s v="dfm-299"/>
    <x v="1"/>
    <s v="TENNIS"/>
    <m/>
    <x v="43"/>
    <m/>
    <s v="HM414"/>
    <s v="HM414"/>
    <s v="Non-M"/>
    <m/>
    <n v="17722"/>
  </r>
  <r>
    <s v="dfm-300"/>
    <x v="1"/>
    <s v="TENNIS"/>
    <m/>
    <x v="43"/>
    <m/>
    <s v="VT102M"/>
    <s v="VT102"/>
    <s v="M"/>
    <m/>
    <n v="17722"/>
  </r>
  <r>
    <s v="dfm-301"/>
    <x v="1"/>
    <s v="TENNIS"/>
    <m/>
    <x v="43"/>
    <m/>
    <s v="DC101"/>
    <s v="DC101"/>
    <s v="Non-M"/>
    <m/>
    <n v="17722"/>
  </r>
  <r>
    <s v="dfm-302"/>
    <x v="1"/>
    <s v="TENNIS"/>
    <m/>
    <x v="43"/>
    <m/>
    <s v="DC402"/>
    <s v="DC402"/>
    <s v="Non-M"/>
    <m/>
    <n v="17722"/>
  </r>
  <r>
    <s v="dfm-303"/>
    <x v="1"/>
    <s v="W'S LIFESTYLE"/>
    <m/>
    <x v="44"/>
    <m/>
    <s v="DC100M"/>
    <s v="DC100"/>
    <s v="M"/>
    <m/>
    <n v="1265"/>
  </r>
  <r>
    <s v="dfm-304"/>
    <x v="1"/>
    <s v="W'S LIFESTYLE"/>
    <m/>
    <x v="44"/>
    <m/>
    <s v="HM504"/>
    <s v="HM504"/>
    <s v="Non-M"/>
    <m/>
    <n v="1265"/>
  </r>
  <r>
    <s v="dfm-305"/>
    <x v="1"/>
    <s v="W'S LIFESTYLE"/>
    <m/>
    <x v="44"/>
    <m/>
    <s v="PK103"/>
    <s v="PK103"/>
    <s v="Non-M"/>
    <m/>
    <n v="1265"/>
  </r>
  <r>
    <s v="dfm-306"/>
    <x v="1"/>
    <s v="W'S LIFESTYLE"/>
    <m/>
    <x v="44"/>
    <m/>
    <s v="CL210M"/>
    <s v="CL210"/>
    <s v="M"/>
    <m/>
    <n v="1265"/>
  </r>
  <r>
    <s v="dfm-307"/>
    <x v="1"/>
    <s v="W'S LIFESTYLE"/>
    <m/>
    <x v="44"/>
    <m/>
    <s v="JS109"/>
    <s v="JS109"/>
    <s v="Non-M"/>
    <m/>
    <n v="1265"/>
  </r>
  <r>
    <s v="dfm-308"/>
    <x v="1"/>
    <s v="W'S LIFESTYLE"/>
    <m/>
    <x v="45"/>
    <m/>
    <s v="DC100M"/>
    <s v="DC100"/>
    <s v="M"/>
    <m/>
    <n v="28"/>
  </r>
  <r>
    <s v="dfm-309"/>
    <x v="1"/>
    <s v="W'S LIFESTYLE"/>
    <m/>
    <x v="45"/>
    <m/>
    <s v="HM504"/>
    <s v="HM504"/>
    <s v="Non-M"/>
    <m/>
    <n v="28"/>
  </r>
  <r>
    <s v="dfm-310"/>
    <x v="1"/>
    <s v="W'S LIFESTYLE"/>
    <m/>
    <x v="45"/>
    <m/>
    <s v="PK103"/>
    <s v="PK103"/>
    <s v="Non-M"/>
    <m/>
    <n v="28"/>
  </r>
  <r>
    <s v="dfm-311"/>
    <x v="1"/>
    <s v="W'S LIFESTYLE"/>
    <m/>
    <x v="45"/>
    <m/>
    <s v="CL210M"/>
    <s v="CL210"/>
    <s v="M"/>
    <m/>
    <n v="28"/>
  </r>
  <r>
    <s v="dfm-312"/>
    <x v="1"/>
    <s v="W'S LIFESTYLE"/>
    <m/>
    <x v="45"/>
    <m/>
    <s v="JS109"/>
    <s v="JS109"/>
    <s v="Non-M"/>
    <m/>
    <n v="28"/>
  </r>
  <r>
    <s v="dfm-313"/>
    <x v="1"/>
    <s v="W'S LIFESTYLE"/>
    <m/>
    <x v="46"/>
    <m/>
    <s v="CL413"/>
    <s v="CL413"/>
    <s v="Non-M"/>
    <m/>
    <n v="51203"/>
  </r>
  <r>
    <s v="dfm-314"/>
    <x v="1"/>
    <s v="W'S LIFESTYLE"/>
    <m/>
    <x v="46"/>
    <m/>
    <s v="CL504M"/>
    <s v="CL504"/>
    <s v="M"/>
    <m/>
    <n v="51203"/>
  </r>
  <r>
    <s v="dfm-315"/>
    <x v="1"/>
    <s v="W'S LIFESTYLE"/>
    <m/>
    <x v="46"/>
    <m/>
    <s v="HM418M"/>
    <s v="HM418"/>
    <s v="M"/>
    <m/>
    <n v="51203"/>
  </r>
  <r>
    <s v="dfm-316"/>
    <x v="1"/>
    <s v="W'S LIFESTYLE"/>
    <m/>
    <x v="46"/>
    <m/>
    <s v="ZP105M"/>
    <s v="ZP105"/>
    <s v="M"/>
    <m/>
    <n v="51203"/>
  </r>
  <r>
    <s v="dfm-317"/>
    <x v="1"/>
    <s v="W'S LIFESTYLE"/>
    <m/>
    <x v="46"/>
    <m/>
    <s v="PK208M"/>
    <s v="PK208"/>
    <s v="M"/>
    <m/>
    <n v="51203"/>
  </r>
  <r>
    <s v="dfm-318"/>
    <x v="1"/>
    <s v="W'S LIFESTYLE"/>
    <m/>
    <x v="47"/>
    <m/>
    <s v="WB406M"/>
    <s v="WB406"/>
    <s v="M"/>
    <m/>
    <n v="52824"/>
  </r>
  <r>
    <s v="dfm-319"/>
    <x v="1"/>
    <s v="W'S LIFESTYLE"/>
    <m/>
    <x v="47"/>
    <m/>
    <s v="DC101"/>
    <s v="DC101"/>
    <s v="Non-M"/>
    <m/>
    <n v="52824"/>
  </r>
  <r>
    <s v="dfm-320"/>
    <x v="1"/>
    <s v="W'S LIFESTYLE"/>
    <m/>
    <x v="47"/>
    <m/>
    <s v="DC300"/>
    <s v="DC300"/>
    <s v="Non-M"/>
    <m/>
    <n v="52824"/>
  </r>
  <r>
    <s v="dfm-321"/>
    <x v="1"/>
    <s v="W'S LIFESTYLE"/>
    <m/>
    <x v="47"/>
    <m/>
    <s v="DC400"/>
    <s v="DC400"/>
    <s v="Non-M"/>
    <m/>
    <n v="52824"/>
  </r>
  <r>
    <s v="dfm-322"/>
    <x v="1"/>
    <s v="W'S LIFESTYLE"/>
    <m/>
    <x v="47"/>
    <m/>
    <s v="PK201"/>
    <s v="PK201"/>
    <s v="Non-M"/>
    <m/>
    <n v="52824"/>
  </r>
  <r>
    <s v="dfm-323"/>
    <x v="1"/>
    <s v="W'S LIFESTYLE"/>
    <m/>
    <x v="47"/>
    <m/>
    <s v="HM506M"/>
    <s v="HM506"/>
    <s v="M"/>
    <m/>
    <n v="52824"/>
  </r>
  <r>
    <s v="dfm-324"/>
    <x v="1"/>
    <s v="W'S LIFESTYLE"/>
    <m/>
    <x v="48"/>
    <m/>
    <s v="DC101"/>
    <s v="DC101"/>
    <s v="Non-M"/>
    <m/>
    <m/>
  </r>
  <r>
    <s v="dfm-325"/>
    <x v="1"/>
    <s v="W'S LIFESTYLE"/>
    <m/>
    <x v="48"/>
    <m/>
    <s v="WB406M"/>
    <s v="WB406"/>
    <s v="M"/>
    <m/>
    <m/>
  </r>
  <r>
    <s v="dfm-326"/>
    <x v="1"/>
    <s v="W'S LIFESTYLE"/>
    <m/>
    <x v="48"/>
    <m/>
    <s v="DC300"/>
    <s v="DC300"/>
    <s v="Non-M"/>
    <m/>
    <m/>
  </r>
  <r>
    <s v="dfm-327"/>
    <x v="1"/>
    <s v="W'S LIFESTYLE"/>
    <m/>
    <x v="48"/>
    <m/>
    <s v="PK201"/>
    <s v="PK201"/>
    <s v="Non-M"/>
    <m/>
    <m/>
  </r>
  <r>
    <s v="dfm-328"/>
    <x v="1"/>
    <s v="W'S LIFESTYLE"/>
    <m/>
    <x v="48"/>
    <m/>
    <s v="HM506M"/>
    <s v="HM506"/>
    <s v="M"/>
    <m/>
    <m/>
  </r>
  <r>
    <s v="dfm-329"/>
    <x v="0"/>
    <s v="W'S LIFESTYLE"/>
    <m/>
    <x v="49"/>
    <m/>
    <s v="CW103"/>
    <s v="CW103"/>
    <s v="Non-M"/>
    <m/>
    <n v="4142"/>
  </r>
  <r>
    <s v="dfm-330"/>
    <x v="0"/>
    <s v="W'S LIFESTYLE"/>
    <m/>
    <x v="49"/>
    <m/>
    <s v="PW400M"/>
    <s v="PW400"/>
    <s v="M"/>
    <m/>
    <n v="4142"/>
  </r>
  <r>
    <s v="dfm-331"/>
    <x v="0"/>
    <s v="W'S LIFESTYLE"/>
    <m/>
    <x v="49"/>
    <m/>
    <s v="PK404M"/>
    <s v="PK404"/>
    <s v="M"/>
    <m/>
    <n v="4142"/>
  </r>
  <r>
    <s v="dfm-332"/>
    <x v="0"/>
    <s v="W'S LIFESTYLE"/>
    <m/>
    <x v="49"/>
    <m/>
    <s v="HM311M"/>
    <s v="HM311"/>
    <s v="M"/>
    <m/>
    <n v="4142"/>
  </r>
  <r>
    <s v="dfm-333"/>
    <x v="1"/>
    <s v="W'S LIFESTYLE"/>
    <m/>
    <x v="50"/>
    <m/>
    <s v="CW103"/>
    <s v="CW103"/>
    <s v="Non-M"/>
    <m/>
    <n v="29110"/>
  </r>
  <r>
    <s v="dfm-334"/>
    <x v="1"/>
    <s v="W'S LIFESTYLE"/>
    <m/>
    <x v="50"/>
    <m/>
    <s v="PW400M"/>
    <s v="PW400"/>
    <s v="M"/>
    <m/>
    <n v="29110"/>
  </r>
  <r>
    <s v="dfm-335"/>
    <x v="1"/>
    <s v="W'S LIFESTYLE"/>
    <m/>
    <x v="50"/>
    <m/>
    <s v="PK404M"/>
    <s v="PK404"/>
    <s v="M"/>
    <m/>
    <n v="29110"/>
  </r>
  <r>
    <s v="dfm-336"/>
    <x v="1"/>
    <s v="W'S LIFESTYLE"/>
    <m/>
    <x v="50"/>
    <m/>
    <s v="HM311M"/>
    <s v="HM311"/>
    <s v="M"/>
    <m/>
    <n v="29110"/>
  </r>
  <r>
    <s v="dfm-337"/>
    <x v="1"/>
    <s v="W'S LIFESTYLE"/>
    <m/>
    <x v="51"/>
    <m/>
    <s v="CW103"/>
    <s v="CW103"/>
    <s v="Non-M"/>
    <m/>
    <n v="3512"/>
  </r>
  <r>
    <s v="dfm-338"/>
    <x v="1"/>
    <s v="W'S LIFESTYLE"/>
    <m/>
    <x v="51"/>
    <m/>
    <s v="PW400M"/>
    <s v="PW400"/>
    <s v="M"/>
    <m/>
    <n v="3512"/>
  </r>
  <r>
    <s v="dfm-339"/>
    <x v="1"/>
    <s v="W'S LIFESTYLE"/>
    <m/>
    <x v="51"/>
    <m/>
    <s v="PK404M"/>
    <s v="PK404"/>
    <s v="M"/>
    <m/>
    <n v="3512"/>
  </r>
  <r>
    <s v="dfm-340"/>
    <x v="1"/>
    <s v="W'S LIFESTYLE"/>
    <m/>
    <x v="51"/>
    <m/>
    <s v="HM311M"/>
    <s v="HM311"/>
    <s v="M"/>
    <m/>
    <n v="3512"/>
  </r>
  <r>
    <s v="dfm-341"/>
    <x v="1"/>
    <s v="W'S LIFESTYLE"/>
    <m/>
    <x v="52"/>
    <m/>
    <s v="WB207"/>
    <s v="WB207"/>
    <s v="Non-M"/>
    <m/>
    <n v="314"/>
  </r>
  <r>
    <s v="dfm-342"/>
    <x v="1"/>
    <s v="W'S LIFESTYLE"/>
    <m/>
    <x v="52"/>
    <m/>
    <s v="JS201"/>
    <s v="JS201"/>
    <s v="Non-M"/>
    <m/>
    <n v="314"/>
  </r>
  <r>
    <s v="dfm-343"/>
    <x v="1"/>
    <s v="W'S LIFESTYLE"/>
    <m/>
    <x v="52"/>
    <m/>
    <s v="PK200"/>
    <s v="PK200"/>
    <s v="Non-M"/>
    <m/>
    <n v="314"/>
  </r>
  <r>
    <s v="dfm-344"/>
    <x v="1"/>
    <s v="W'S LIFESTYLE"/>
    <m/>
    <x v="52"/>
    <m/>
    <s v="PB204M"/>
    <s v="PB204"/>
    <s v="M"/>
    <m/>
    <n v="314"/>
  </r>
  <r>
    <s v="dfm-345"/>
    <x v="1"/>
    <s v="W'S LIFESTYLE"/>
    <m/>
    <x v="52"/>
    <m/>
    <s v="PK102M"/>
    <s v="PK102"/>
    <s v="M"/>
    <m/>
    <n v="314"/>
  </r>
  <r>
    <s v="dfm-346"/>
    <x v="1"/>
    <s v="W'S LIFESTYLE"/>
    <m/>
    <x v="52"/>
    <m/>
    <s v="PB105M"/>
    <s v="PB105"/>
    <s v="M"/>
    <m/>
    <n v="314"/>
  </r>
  <r>
    <s v="dfm-347"/>
    <x v="1"/>
    <s v="W'S LIFESTYLE"/>
    <m/>
    <x v="52"/>
    <m/>
    <s v="VT501M"/>
    <s v="VT501"/>
    <s v="M"/>
    <m/>
    <n v="314"/>
  </r>
  <r>
    <s v="dfm-348"/>
    <x v="1"/>
    <s v="W'S LIFESTYLE"/>
    <m/>
    <x v="52"/>
    <m/>
    <s v="HM502"/>
    <s v="HM502"/>
    <s v="Non-M"/>
    <m/>
    <n v="314"/>
  </r>
  <r>
    <s v="dfm-349"/>
    <x v="1"/>
    <s v="W'S LIFESTYLE"/>
    <m/>
    <x v="53"/>
    <m/>
    <s v="WB207"/>
    <s v="WB207"/>
    <s v="Non-M"/>
    <m/>
    <n v="43111"/>
  </r>
  <r>
    <s v="dfm-350"/>
    <x v="1"/>
    <s v="W'S LIFESTYLE"/>
    <m/>
    <x v="53"/>
    <m/>
    <s v="JS201"/>
    <s v="JS201"/>
    <s v="Non-M"/>
    <m/>
    <n v="43111"/>
  </r>
  <r>
    <s v="dfm-351"/>
    <x v="1"/>
    <s v="W'S LIFESTYLE"/>
    <m/>
    <x v="53"/>
    <m/>
    <s v="PK200"/>
    <s v="PK200"/>
    <s v="Non-M"/>
    <m/>
    <n v="43111"/>
  </r>
  <r>
    <s v="dfm-352"/>
    <x v="1"/>
    <s v="W'S LIFESTYLE"/>
    <m/>
    <x v="53"/>
    <m/>
    <s v="PB204M"/>
    <s v="PB204"/>
    <s v="M"/>
    <m/>
    <n v="43111"/>
  </r>
  <r>
    <s v="dfm-353"/>
    <x v="1"/>
    <s v="W'S LIFESTYLE"/>
    <m/>
    <x v="53"/>
    <m/>
    <s v="PK102M"/>
    <s v="PK102"/>
    <s v="M"/>
    <m/>
    <n v="43111"/>
  </r>
  <r>
    <s v="dfm-354"/>
    <x v="1"/>
    <s v="W'S LIFESTYLE"/>
    <m/>
    <x v="53"/>
    <m/>
    <s v="PB105M"/>
    <s v="PB105"/>
    <s v="M"/>
    <m/>
    <n v="43111"/>
  </r>
  <r>
    <s v="dfm-355"/>
    <x v="1"/>
    <s v="W'S LIFESTYLE"/>
    <m/>
    <x v="53"/>
    <m/>
    <s v="VT501M"/>
    <s v="VT501"/>
    <s v="M"/>
    <m/>
    <n v="43111"/>
  </r>
  <r>
    <s v="dfm-356"/>
    <x v="1"/>
    <s v="W'S LIFESTYLE"/>
    <m/>
    <x v="53"/>
    <m/>
    <s v="HM502"/>
    <s v="HM502"/>
    <s v="Non-M"/>
    <m/>
    <n v="43111"/>
  </r>
  <r>
    <s v="dfm-357"/>
    <x v="1"/>
    <s v="W'S LIFESTYLE"/>
    <m/>
    <x v="54"/>
    <m/>
    <s v="WB207"/>
    <s v="WB207"/>
    <s v="Non-M"/>
    <m/>
    <n v="5619"/>
  </r>
  <r>
    <s v="dfm-358"/>
    <x v="1"/>
    <s v="W'S LIFESTYLE"/>
    <m/>
    <x v="54"/>
    <m/>
    <s v="JS201"/>
    <s v="JS201"/>
    <s v="Non-M"/>
    <m/>
    <n v="5619"/>
  </r>
  <r>
    <s v="dfm-359"/>
    <x v="1"/>
    <s v="W'S LIFESTYLE"/>
    <m/>
    <x v="54"/>
    <m/>
    <s v="PK200"/>
    <s v="PK200"/>
    <s v="Non-M"/>
    <m/>
    <n v="5619"/>
  </r>
  <r>
    <s v="dfm-360"/>
    <x v="1"/>
    <s v="W'S LIFESTYLE"/>
    <m/>
    <x v="54"/>
    <m/>
    <s v="PB204M"/>
    <s v="PB204"/>
    <s v="M"/>
    <m/>
    <n v="5619"/>
  </r>
  <r>
    <s v="dfm-361"/>
    <x v="1"/>
    <s v="W'S LIFESTYLE"/>
    <m/>
    <x v="54"/>
    <m/>
    <s v="PK102M"/>
    <s v="PK102"/>
    <s v="M"/>
    <m/>
    <n v="5619"/>
  </r>
  <r>
    <s v="dfm-362"/>
    <x v="1"/>
    <s v="W'S LIFESTYLE"/>
    <m/>
    <x v="54"/>
    <m/>
    <s v="PB105M"/>
    <s v="PB105"/>
    <s v="M"/>
    <m/>
    <n v="5619"/>
  </r>
  <r>
    <s v="dfm-363"/>
    <x v="1"/>
    <s v="W'S LIFESTYLE"/>
    <m/>
    <x v="54"/>
    <m/>
    <s v="VT501M"/>
    <s v="VT501"/>
    <s v="M"/>
    <m/>
    <n v="5619"/>
  </r>
  <r>
    <s v="dfm-364"/>
    <x v="1"/>
    <s v="W'S LIFESTYLE"/>
    <m/>
    <x v="54"/>
    <m/>
    <s v="HM502"/>
    <s v="HM502"/>
    <s v="Non-M"/>
    <m/>
    <n v="5619"/>
  </r>
  <r>
    <s v="dfm-365"/>
    <x v="1"/>
    <s v="W'S LIFESTYLE"/>
    <m/>
    <x v="55"/>
    <m/>
    <s v="WB207"/>
    <s v="WB207"/>
    <s v="Non-M"/>
    <m/>
    <m/>
  </r>
  <r>
    <s v="dfm-366"/>
    <x v="1"/>
    <s v="W'S LIFESTYLE"/>
    <m/>
    <x v="55"/>
    <m/>
    <s v="JS201"/>
    <s v="JS201"/>
    <s v="Non-M"/>
    <m/>
    <m/>
  </r>
  <r>
    <s v="dfm-367"/>
    <x v="1"/>
    <s v="W'S LIFESTYLE"/>
    <m/>
    <x v="55"/>
    <m/>
    <s v="PK200"/>
    <s v="PK200"/>
    <s v="Non-M"/>
    <m/>
    <m/>
  </r>
  <r>
    <s v="dfm-368"/>
    <x v="1"/>
    <s v="W'S LIFESTYLE"/>
    <m/>
    <x v="55"/>
    <m/>
    <s v="PB204M"/>
    <s v="PB204"/>
    <s v="M"/>
    <m/>
    <m/>
  </r>
  <r>
    <s v="dfm-369"/>
    <x v="1"/>
    <s v="W'S LIFESTYLE"/>
    <m/>
    <x v="55"/>
    <m/>
    <s v="PK102M"/>
    <s v="PK102"/>
    <s v="M"/>
    <m/>
    <m/>
  </r>
  <r>
    <s v="dfm-370"/>
    <x v="1"/>
    <s v="W'S LIFESTYLE"/>
    <m/>
    <x v="55"/>
    <m/>
    <s v="PB105M"/>
    <s v="PB105"/>
    <s v="M"/>
    <m/>
    <m/>
  </r>
  <r>
    <s v="dfm-371"/>
    <x v="1"/>
    <s v="W'S LIFESTYLE"/>
    <m/>
    <x v="55"/>
    <m/>
    <s v="VT501M"/>
    <s v="VT501"/>
    <s v="M"/>
    <m/>
    <m/>
  </r>
  <r>
    <s v="dfm-372"/>
    <x v="1"/>
    <s v="W'S LIFESTYLE"/>
    <m/>
    <x v="55"/>
    <m/>
    <s v="HM502"/>
    <s v="HM502"/>
    <s v="Non-M"/>
    <m/>
    <m/>
  </r>
  <r>
    <s v="dfm-373"/>
    <x v="1"/>
    <s v="W'S LIFESTYLE"/>
    <m/>
    <x v="56"/>
    <m/>
    <s v="CL413M"/>
    <s v="CL413"/>
    <s v="M"/>
    <m/>
    <n v="2128"/>
  </r>
  <r>
    <s v="dfm-374"/>
    <x v="1"/>
    <s v="W'S LIFESTYLE"/>
    <m/>
    <x v="56"/>
    <m/>
    <s v="ZP106M"/>
    <s v="ZP106"/>
    <s v="M"/>
    <m/>
    <n v="2128"/>
  </r>
  <r>
    <s v="dfm-375"/>
    <x v="1"/>
    <s v="W'S LIFESTYLE"/>
    <m/>
    <x v="56"/>
    <m/>
    <s v="PK104M"/>
    <s v="PK104"/>
    <s v="M"/>
    <m/>
    <n v="2128"/>
  </r>
  <r>
    <s v="dfm-376"/>
    <x v="1"/>
    <s v="W'S LIFESTYLE"/>
    <m/>
    <x v="56"/>
    <m/>
    <s v="PV500"/>
    <s v="PV500"/>
    <s v="Non-M"/>
    <m/>
    <n v="2128"/>
  </r>
  <r>
    <s v="dfm-377"/>
    <x v="1"/>
    <s v="W'S LIFESTYLE"/>
    <m/>
    <x v="56"/>
    <m/>
    <s v="HM315M"/>
    <s v="HM315"/>
    <s v="M"/>
    <m/>
    <n v="2128"/>
  </r>
  <r>
    <s v="dfm-378"/>
    <x v="1"/>
    <s v="W'S LIFESTYLE"/>
    <m/>
    <x v="57"/>
    <m/>
    <s v="WB406M"/>
    <s v="WB406"/>
    <s v="M"/>
    <m/>
    <n v="2211"/>
  </r>
  <r>
    <s v="dfm-379"/>
    <x v="1"/>
    <s v="W'S LIFESTYLE"/>
    <m/>
    <x v="57"/>
    <m/>
    <s v="DC101"/>
    <s v="DC101"/>
    <s v="Non-M"/>
    <m/>
    <n v="2211"/>
  </r>
  <r>
    <s v="dfm-380"/>
    <x v="1"/>
    <s v="W'S LIFESTYLE"/>
    <m/>
    <x v="57"/>
    <m/>
    <s v="DC400M"/>
    <s v="DC400"/>
    <s v="M"/>
    <m/>
    <n v="2211"/>
  </r>
  <r>
    <s v="dfm-381"/>
    <x v="1"/>
    <s v="W'S LIFESTYLE"/>
    <m/>
    <x v="57"/>
    <m/>
    <s v="PK201M"/>
    <s v="PK201"/>
    <s v="M"/>
    <m/>
    <n v="2211"/>
  </r>
  <r>
    <s v="dfm-382"/>
    <x v="1"/>
    <s v="W'S LIFESTYLE"/>
    <m/>
    <x v="57"/>
    <m/>
    <s v="ST105M"/>
    <s v="ST105"/>
    <s v="M"/>
    <m/>
    <n v="2211"/>
  </r>
  <r>
    <s v="dfm-383"/>
    <x v="1"/>
    <s v="W'S LIFESTYLE"/>
    <m/>
    <x v="57"/>
    <m/>
    <s v="DC206M"/>
    <s v="DC206"/>
    <s v="M"/>
    <m/>
    <n v="2211"/>
  </r>
  <r>
    <s v="dfm-384"/>
    <x v="1"/>
    <s v="W'S LIFESTYLE"/>
    <m/>
    <x v="57"/>
    <m/>
    <s v="HM802M"/>
    <s v="HM802"/>
    <s v="M"/>
    <m/>
    <n v="2211"/>
  </r>
  <r>
    <s v="dfm-385"/>
    <x v="1"/>
    <s v="BASKETBALL"/>
    <m/>
    <x v="58"/>
    <m/>
    <s v="CL413"/>
    <s v="CL413"/>
    <s v="Non-M"/>
    <m/>
    <n v="11623"/>
  </r>
  <r>
    <s v="dfm-386"/>
    <x v="1"/>
    <s v="BASKETBALL"/>
    <m/>
    <x v="58"/>
    <m/>
    <s v="HM420"/>
    <s v="HM420"/>
    <s v="Non-M"/>
    <m/>
    <n v="11623"/>
  </r>
  <r>
    <s v="dfm-387"/>
    <x v="1"/>
    <s v="BASKETBALL"/>
    <m/>
    <x v="58"/>
    <m/>
    <s v="PK208"/>
    <s v="PK208"/>
    <s v="Non-M"/>
    <m/>
    <n v="11623"/>
  </r>
  <r>
    <s v="dfm-388"/>
    <x v="1"/>
    <s v="BASKETBALL"/>
    <m/>
    <x v="59"/>
    <m/>
    <s v="PK208"/>
    <s v="PK208"/>
    <s v="Non-M"/>
    <m/>
    <n v="9400"/>
  </r>
  <r>
    <s v="dfm-389"/>
    <x v="1"/>
    <s v="BASKETBALL"/>
    <m/>
    <x v="59"/>
    <m/>
    <s v="HM420"/>
    <s v="HM420"/>
    <s v="Non-M"/>
    <m/>
    <n v="9400"/>
  </r>
  <r>
    <s v="dfm-390"/>
    <x v="1"/>
    <s v="BASKETBALL"/>
    <m/>
    <x v="59"/>
    <m/>
    <s v="WB105"/>
    <s v="WB105"/>
    <s v="Non-M"/>
    <m/>
    <n v="9400"/>
  </r>
  <r>
    <s v="dfm-391"/>
    <x v="1"/>
    <s v="BASKETBALL"/>
    <m/>
    <x v="59"/>
    <m/>
    <s v="DC100"/>
    <s v="DC100"/>
    <s v="Non-M"/>
    <m/>
    <n v="9400"/>
  </r>
  <r>
    <s v="dfm-392"/>
    <x v="1"/>
    <s v="BASKETBALL"/>
    <m/>
    <x v="59"/>
    <m/>
    <s v="DC400"/>
    <s v="DC400"/>
    <s v="Non-M"/>
    <m/>
    <n v="9400"/>
  </r>
  <r>
    <s v="dfm-393"/>
    <x v="1"/>
    <s v="BASKETBALL"/>
    <m/>
    <x v="60"/>
    <m/>
    <s v="CL410"/>
    <s v="CL410"/>
    <s v="Non-M"/>
    <m/>
    <n v="100"/>
  </r>
  <r>
    <s v="dfm-394"/>
    <x v="1"/>
    <s v="BASKETBALL"/>
    <m/>
    <x v="60"/>
    <m/>
    <s v="NK508"/>
    <s v="NK508"/>
    <s v="Non-M"/>
    <m/>
    <n v="100"/>
  </r>
  <r>
    <s v="dfm-395"/>
    <x v="1"/>
    <s v="BASKETBALL"/>
    <m/>
    <x v="60"/>
    <m/>
    <s v="HM116M"/>
    <s v="HM116"/>
    <s v="M"/>
    <m/>
    <n v="100"/>
  </r>
  <r>
    <s v="dfm-396"/>
    <x v="1"/>
    <s v="BASKETBALL"/>
    <m/>
    <x v="60"/>
    <m/>
    <s v="PK100M"/>
    <s v="PK100"/>
    <s v="M"/>
    <m/>
    <n v="100"/>
  </r>
  <r>
    <s v="dfm-397"/>
    <x v="1"/>
    <s v="BASKETBALL"/>
    <m/>
    <x v="61"/>
    <m/>
    <s v="HD104"/>
    <s v="HD104"/>
    <s v="Non-M"/>
    <m/>
    <n v="100"/>
  </r>
  <r>
    <s v="dfm-398"/>
    <x v="1"/>
    <s v="BASKETBALL"/>
    <m/>
    <x v="61"/>
    <m/>
    <s v="DC501"/>
    <s v="DC501"/>
    <s v="Non-M"/>
    <m/>
    <n v="100"/>
  </r>
  <r>
    <s v="dfm-399"/>
    <x v="1"/>
    <s v="BASKETBALL"/>
    <m/>
    <x v="61"/>
    <m/>
    <s v="PK602"/>
    <s v="PK602"/>
    <s v="Non-M"/>
    <m/>
    <n v="100"/>
  </r>
  <r>
    <s v="dfm-400"/>
    <x v="1"/>
    <s v="BASKETBALL"/>
    <m/>
    <x v="61"/>
    <m/>
    <s v="HM508M"/>
    <s v="HM508"/>
    <s v="M"/>
    <m/>
    <n v="100"/>
  </r>
  <r>
    <s v="dfm-401"/>
    <x v="1"/>
    <s v="M'S SPORTSWEAR"/>
    <m/>
    <x v="62"/>
    <m/>
    <s v="HM419"/>
    <s v="HM419"/>
    <s v="Non-M"/>
    <m/>
    <m/>
  </r>
  <r>
    <s v="dfm-402"/>
    <x v="1"/>
    <s v="M'S SPORTSWEAR"/>
    <m/>
    <x v="62"/>
    <m/>
    <s v="HM507"/>
    <s v="HM507"/>
    <s v="Non-M"/>
    <m/>
    <m/>
  </r>
  <r>
    <s v="dfm-403"/>
    <x v="1"/>
    <s v="M'S SPORTSWEAR"/>
    <m/>
    <x v="62"/>
    <m/>
    <s v="HM701"/>
    <s v="HM701"/>
    <s v="Non-M"/>
    <m/>
    <m/>
  </r>
  <r>
    <s v="dfm-404"/>
    <x v="1"/>
    <s v="M'S SPORTSWEAR"/>
    <m/>
    <x v="62"/>
    <m/>
    <s v="PK100"/>
    <s v="PK100"/>
    <s v="Non-M"/>
    <m/>
    <m/>
  </r>
  <r>
    <s v="dfm-405"/>
    <x v="1"/>
    <s v="M'S SPORTSWEAR"/>
    <m/>
    <x v="62"/>
    <m/>
    <s v="HO604"/>
    <s v="HO604"/>
    <s v="Non-M"/>
    <m/>
    <m/>
  </r>
  <r>
    <s v="dfm-406"/>
    <x v="1"/>
    <s v="M'S SPORTSWEAR"/>
    <m/>
    <x v="62"/>
    <m/>
    <s v="HO104"/>
    <s v="HO104"/>
    <s v="Non-M"/>
    <m/>
    <m/>
  </r>
  <r>
    <s v="dfm-407"/>
    <x v="1"/>
    <s v="M'S SPORTSWEAR"/>
    <m/>
    <x v="63"/>
    <m/>
    <s v="WB402M"/>
    <s v="WB402"/>
    <s v="M"/>
    <m/>
    <m/>
  </r>
  <r>
    <s v="dfm-408"/>
    <x v="1"/>
    <s v="M'S SPORTSWEAR"/>
    <m/>
    <x v="63"/>
    <m/>
    <s v="PK205"/>
    <s v="PK205"/>
    <s v="Non-M"/>
    <m/>
    <m/>
  </r>
  <r>
    <s v="dfm-409"/>
    <x v="1"/>
    <s v="M'S SPORTSWEAR"/>
    <m/>
    <x v="63"/>
    <m/>
    <s v="PK104M"/>
    <s v="PK104"/>
    <s v="M"/>
    <m/>
    <m/>
  </r>
  <r>
    <s v="dfm-410"/>
    <x v="1"/>
    <s v="M'S SPORTSWEAR"/>
    <m/>
    <x v="63"/>
    <m/>
    <s v="HM419M"/>
    <s v="HM419"/>
    <s v="M"/>
    <m/>
    <m/>
  </r>
  <r>
    <s v="dfm-411"/>
    <x v="1"/>
    <s v="NIKE GC GEL"/>
    <m/>
    <x v="64"/>
    <m/>
    <s v="CV103"/>
    <s v="CV103"/>
    <s v="Non-M"/>
    <m/>
    <n v="12658"/>
  </r>
  <r>
    <s v="dfm-412"/>
    <x v="1"/>
    <s v="NIKE GC GEL"/>
    <m/>
    <x v="64"/>
    <m/>
    <s v="HM509M"/>
    <s v="HM509"/>
    <s v="M"/>
    <m/>
    <n v="12658"/>
  </r>
  <r>
    <s v="dfm-413"/>
    <x v="1"/>
    <s v="NIKE GC GEL"/>
    <m/>
    <x v="64"/>
    <m/>
    <s v="JS107"/>
    <s v="JS107"/>
    <s v="Non-M"/>
    <m/>
    <n v="12658"/>
  </r>
  <r>
    <s v="dfm-414"/>
    <x v="1"/>
    <s v="NIKE GC GEL"/>
    <m/>
    <x v="64"/>
    <m/>
    <s v="PK100M"/>
    <s v="PK100"/>
    <s v="M"/>
    <m/>
    <n v="12658"/>
  </r>
  <r>
    <s v="dfm-415"/>
    <x v="1"/>
    <s v="M'S SPORTSWEAR"/>
    <m/>
    <x v="65"/>
    <m/>
    <s v="HD104M"/>
    <s v="HD104"/>
    <s v="M"/>
    <m/>
    <n v="8783"/>
  </r>
  <r>
    <s v="dfm-416"/>
    <x v="1"/>
    <s v="M'S SPORTSWEAR"/>
    <m/>
    <x v="65"/>
    <m/>
    <s v="HM119M"/>
    <s v="HM119"/>
    <s v="M"/>
    <m/>
    <n v="8783"/>
  </r>
  <r>
    <s v="dfm-417"/>
    <x v="1"/>
    <s v="M'S SPORTSWEAR"/>
    <m/>
    <x v="65"/>
    <m/>
    <s v="PK603M"/>
    <s v="PK603"/>
    <s v="M"/>
    <m/>
    <n v="8783"/>
  </r>
  <r>
    <s v="dfm-418"/>
    <x v="1"/>
    <s v="M'S SPORTSWEAR"/>
    <m/>
    <x v="65"/>
    <m/>
    <s v="ZP207M"/>
    <s v="ZP207"/>
    <s v="M"/>
    <m/>
    <n v="8783"/>
  </r>
  <r>
    <s v="dfm-419"/>
    <x v="1"/>
    <s v="GEL CHINA"/>
    <m/>
    <x v="66"/>
    <m/>
    <s v="HM500"/>
    <s v="HM500"/>
    <s v="Non-M"/>
    <m/>
    <n v="29982"/>
  </r>
  <r>
    <s v="dfm-420"/>
    <x v="1"/>
    <s v="GEL CHINA"/>
    <m/>
    <x v="66"/>
    <m/>
    <s v="HM504"/>
    <s v="HM504"/>
    <s v="Non-M"/>
    <m/>
    <n v="29982"/>
  </r>
  <r>
    <s v="dfm-421"/>
    <x v="1"/>
    <s v="GEL CHINA"/>
    <m/>
    <x v="66"/>
    <m/>
    <s v="PK100"/>
    <s v="PK100"/>
    <s v="Non-M"/>
    <m/>
    <n v="29982"/>
  </r>
  <r>
    <s v="dfm-422"/>
    <x v="1"/>
    <s v="W'S GEL (CHINA)"/>
    <m/>
    <x v="67"/>
    <m/>
    <s v="CL413"/>
    <s v="CL413"/>
    <s v="Non-M"/>
    <m/>
    <n v="5897"/>
  </r>
  <r>
    <s v="dfm-423"/>
    <x v="1"/>
    <s v="W'S GEL (CHINA)"/>
    <m/>
    <x v="67"/>
    <m/>
    <s v="ZP105M"/>
    <s v="ZP105"/>
    <s v="M"/>
    <m/>
    <n v="5897"/>
  </r>
  <r>
    <s v="dfm-424"/>
    <x v="1"/>
    <s v="W'S GEL (CHINA)"/>
    <m/>
    <x v="67"/>
    <m/>
    <s v="HM420M"/>
    <s v="HM420"/>
    <s v="M"/>
    <m/>
    <n v="5897"/>
  </r>
  <r>
    <s v="dfm-425"/>
    <x v="1"/>
    <s v="W'S GEL (CHINA)"/>
    <m/>
    <x v="67"/>
    <m/>
    <s v="PK100M"/>
    <s v="PK100"/>
    <s v="M"/>
    <m/>
    <n v="5897"/>
  </r>
  <r>
    <s v="dfm-426"/>
    <x v="1"/>
    <s v="W'S GEL (CHINA)"/>
    <m/>
    <x v="67"/>
    <m/>
    <s v="HM402"/>
    <s v="HM402"/>
    <s v="Non-M"/>
    <m/>
    <n v="5897"/>
  </r>
  <r>
    <s v="dfm-427"/>
    <x v="1"/>
    <s v="W'S GEL (CHINA)"/>
    <m/>
    <x v="68"/>
    <m/>
    <s v="WB202M"/>
    <s v="WB202"/>
    <s v="M"/>
    <m/>
    <n v="3365"/>
  </r>
  <r>
    <s v="dfm-428"/>
    <x v="1"/>
    <s v="W'S GEL (CHINA)"/>
    <m/>
    <x v="68"/>
    <m/>
    <s v="WB203M"/>
    <s v="WB203"/>
    <s v="M"/>
    <m/>
    <n v="3365"/>
  </r>
  <r>
    <s v="dfm-429"/>
    <x v="1"/>
    <s v="W'S GEL (CHINA)"/>
    <m/>
    <x v="68"/>
    <m/>
    <s v="PC101"/>
    <s v="PC101"/>
    <s v="Non-M"/>
    <m/>
    <n v="3365"/>
  </r>
  <r>
    <s v="dfm-430"/>
    <x v="1"/>
    <s v="W'S GEL (CHINA)"/>
    <m/>
    <x v="68"/>
    <m/>
    <s v="DC300"/>
    <s v="DC300"/>
    <s v="Non-M"/>
    <m/>
    <n v="3365"/>
  </r>
  <r>
    <s v="dfm-431"/>
    <x v="1"/>
    <s v="W'S GEL (CHINA)"/>
    <m/>
    <x v="68"/>
    <m/>
    <s v="PC400"/>
    <s v="PC400"/>
    <s v="Non-M"/>
    <m/>
    <n v="3365"/>
  </r>
  <r>
    <s v="dfm-432"/>
    <x v="1"/>
    <s v="W'S GEL (CHINA)"/>
    <m/>
    <x v="68"/>
    <m/>
    <s v="PK213M"/>
    <s v="PK213"/>
    <s v="M"/>
    <m/>
    <n v="3365"/>
  </r>
  <r>
    <s v="dfm-433"/>
    <x v="1"/>
    <s v="W'S GEL (CHINA)"/>
    <m/>
    <x v="68"/>
    <m/>
    <s v="PK102M"/>
    <s v="PK102"/>
    <s v="M"/>
    <m/>
    <n v="3365"/>
  </r>
  <r>
    <s v="dfm-434"/>
    <x v="1"/>
    <s v="W'S GEL (CHINA)"/>
    <m/>
    <x v="68"/>
    <m/>
    <s v="PB105M"/>
    <s v="PB105"/>
    <s v="M"/>
    <m/>
    <n v="3365"/>
  </r>
  <r>
    <s v="dfm-435"/>
    <x v="1"/>
    <s v="W'S GEL (CHINA)"/>
    <m/>
    <x v="68"/>
    <m/>
    <s v="HM503"/>
    <s v="HM503"/>
    <s v="Non-M"/>
    <m/>
    <n v="3365"/>
  </r>
  <r>
    <s v="dfm-436"/>
    <x v="1"/>
    <s v="W'S GEL (CHINA)"/>
    <m/>
    <x v="68"/>
    <m/>
    <s v="HM508M"/>
    <s v="HM508"/>
    <s v="M"/>
    <m/>
    <n v="3365"/>
  </r>
  <r>
    <s v="dfm-437"/>
    <x v="1"/>
    <s v="M'S SPORTSWEAR"/>
    <m/>
    <x v="69"/>
    <m/>
    <s v="HM203"/>
    <s v="HM203"/>
    <s v="Non-M"/>
    <m/>
    <n v="17706"/>
  </r>
  <r>
    <s v="dfm-438"/>
    <x v="1"/>
    <s v="M'S SPORTSWEAR"/>
    <m/>
    <x v="69"/>
    <m/>
    <s v="HD106"/>
    <s v="HD106"/>
    <s v="Non-M"/>
    <m/>
    <n v="17706"/>
  </r>
  <r>
    <s v="dfm-439"/>
    <x v="1"/>
    <s v="M'S SPORTSWEAR"/>
    <m/>
    <x v="69"/>
    <m/>
    <s v="HM507"/>
    <s v="HM507"/>
    <s v="Non-M"/>
    <m/>
    <n v="17706"/>
  </r>
  <r>
    <s v="dfm-440"/>
    <x v="1"/>
    <s v="M'S SPORTSWEAR"/>
    <m/>
    <x v="69"/>
    <m/>
    <s v="PK204"/>
    <s v="PK204"/>
    <s v="Non-M"/>
    <m/>
    <n v="17706"/>
  </r>
  <r>
    <s v="dfm-441"/>
    <x v="1"/>
    <s v="M'S SPORTSWEAR"/>
    <m/>
    <x v="70"/>
    <m/>
    <s v="PK201"/>
    <s v="PK201"/>
    <s v="Non-M"/>
    <m/>
    <n v="14150"/>
  </r>
  <r>
    <s v="dfm-442"/>
    <x v="1"/>
    <s v="M'S SPORTSWEAR"/>
    <m/>
    <x v="70"/>
    <m/>
    <s v="VT805"/>
    <s v="VT805"/>
    <s v="Non-M"/>
    <m/>
    <n v="14150"/>
  </r>
  <r>
    <s v="dfm-443"/>
    <x v="1"/>
    <s v="M'S SPORTSWEAR"/>
    <m/>
    <x v="70"/>
    <m/>
    <s v="WB500"/>
    <s v="WB500"/>
    <s v="Non-M"/>
    <m/>
    <n v="14150"/>
  </r>
  <r>
    <s v="dfm-444"/>
    <x v="1"/>
    <s v="M'S SPORTSWEAR"/>
    <m/>
    <x v="70"/>
    <m/>
    <s v="DC100"/>
    <s v="DC100"/>
    <s v="Non-M"/>
    <m/>
    <n v="14150"/>
  </r>
  <r>
    <s v="dfm-445"/>
    <x v="1"/>
    <s v="M'S SPORTSWEAR"/>
    <m/>
    <x v="70"/>
    <m/>
    <s v="HM503"/>
    <s v="HM503"/>
    <s v="Non-M"/>
    <m/>
    <n v="14150"/>
  </r>
  <r>
    <s v="dfm-446"/>
    <x v="1"/>
    <s v="M'S SPORTSWEAR"/>
    <m/>
    <x v="71"/>
    <m/>
    <s v="HM512"/>
    <s v="HM512"/>
    <s v="Non-M"/>
    <m/>
    <n v="23132"/>
  </r>
  <r>
    <s v="dfm-447"/>
    <x v="1"/>
    <s v="M'S SPORTSWEAR"/>
    <m/>
    <x v="71"/>
    <m/>
    <s v="CL413"/>
    <s v="CL413"/>
    <s v="Non-M"/>
    <m/>
    <n v="23132"/>
  </r>
  <r>
    <s v="dfm-448"/>
    <x v="1"/>
    <s v="M'S SPORTSWEAR"/>
    <m/>
    <x v="71"/>
    <m/>
    <s v="PK217"/>
    <s v="PK217"/>
    <s v="Non-M"/>
    <m/>
    <n v="23132"/>
  </r>
  <r>
    <s v="dfm-449"/>
    <x v="1"/>
    <s v="GEL EMEA"/>
    <m/>
    <x v="72"/>
    <m/>
    <s v="HM213"/>
    <s v="HM213"/>
    <s v="Non-M"/>
    <m/>
    <n v="50673"/>
  </r>
  <r>
    <s v="dfm-450"/>
    <x v="1"/>
    <s v="GEL EMEA"/>
    <m/>
    <x v="72"/>
    <m/>
    <s v="HM119"/>
    <s v="HM119"/>
    <s v="Non-M"/>
    <m/>
    <n v="50673"/>
  </r>
  <r>
    <s v="dfm-451"/>
    <x v="1"/>
    <s v="GEL EMEA"/>
    <m/>
    <x v="72"/>
    <m/>
    <s v="PK214"/>
    <s v="PK214"/>
    <s v="Non-M"/>
    <m/>
    <n v="50673"/>
  </r>
  <r>
    <s v="dfm-452"/>
    <x v="1"/>
    <s v="M'S RUNNING"/>
    <m/>
    <x v="73"/>
    <m/>
    <s v="HD504M"/>
    <s v="HD504"/>
    <s v="M"/>
    <m/>
    <n v="102688"/>
  </r>
  <r>
    <s v="dfm-453"/>
    <x v="1"/>
    <s v="M'S RUNNING"/>
    <m/>
    <x v="73"/>
    <m/>
    <s v="ZP200M"/>
    <s v="ZP200"/>
    <s v="M"/>
    <m/>
    <n v="102688"/>
  </r>
  <r>
    <s v="dfm-454"/>
    <x v="1"/>
    <s v="M'S RUNNING"/>
    <m/>
    <x v="73"/>
    <m/>
    <s v="PK101"/>
    <s v="PK101"/>
    <s v="Non-M"/>
    <m/>
    <n v="102688"/>
  </r>
  <r>
    <s v="dfm-455"/>
    <x v="1"/>
    <s v="M'S RUNNING"/>
    <m/>
    <x v="73"/>
    <m/>
    <s v="HM311"/>
    <s v="HM311"/>
    <s v="Non-M"/>
    <m/>
    <n v="102688"/>
  </r>
  <r>
    <s v="dfm-456"/>
    <x v="1"/>
    <s v="M'S RUNNING"/>
    <m/>
    <x v="73"/>
    <m/>
    <s v="HM208"/>
    <s v="HM208"/>
    <s v="Non-M"/>
    <m/>
    <n v="102688"/>
  </r>
  <r>
    <s v="dfm-457"/>
    <x v="1"/>
    <s v="M'S SPORTSWEAR"/>
    <m/>
    <x v="74"/>
    <m/>
    <s v="PK100"/>
    <s v="PK100"/>
    <s v="Non-M"/>
    <m/>
    <n v="10959"/>
  </r>
  <r>
    <s v="dfm-458"/>
    <x v="1"/>
    <s v="CONCEPT"/>
    <m/>
    <x v="75"/>
    <m/>
    <s v="HM315"/>
    <s v="HM315"/>
    <s v="Non-M"/>
    <m/>
    <n v="6"/>
  </r>
  <r>
    <s v="dfm-459"/>
    <x v="1"/>
    <s v="CONCEPT"/>
    <m/>
    <x v="75"/>
    <m/>
    <s v="HM508"/>
    <s v="HM508"/>
    <s v="Non-M"/>
    <m/>
    <n v="6"/>
  </r>
  <r>
    <s v="dfm-460"/>
    <x v="1"/>
    <s v="CONCEPT"/>
    <m/>
    <x v="75"/>
    <m/>
    <s v="PK214"/>
    <s v="PK214"/>
    <s v="Non-M"/>
    <m/>
    <n v="6"/>
  </r>
  <r>
    <s v="dfm-461"/>
    <x v="1"/>
    <s v="CONCEPT"/>
    <m/>
    <x v="75"/>
    <m/>
    <s v="HD106"/>
    <s v="HD106"/>
    <s v="Non-M"/>
    <m/>
    <n v="6"/>
  </r>
  <r>
    <s v="dfm-462"/>
    <x v="1"/>
    <s v="M'S SPORTSWEAR"/>
    <m/>
    <x v="76"/>
    <m/>
    <s v="PK501M"/>
    <s v="PK501"/>
    <s v="M"/>
    <m/>
    <m/>
  </r>
  <r>
    <s v="dfm-463"/>
    <x v="1"/>
    <s v="M'S SPORTSWEAR"/>
    <m/>
    <x v="76"/>
    <m/>
    <s v="HD501M"/>
    <s v="HD501"/>
    <s v="M"/>
    <m/>
    <m/>
  </r>
  <r>
    <s v="dfm-464"/>
    <x v="1"/>
    <s v="M'S SPORTSWEAR"/>
    <m/>
    <x v="76"/>
    <m/>
    <s v="ZP300M"/>
    <s v="ZP300"/>
    <s v="M"/>
    <m/>
    <m/>
  </r>
  <r>
    <s v="dfm-465"/>
    <x v="1"/>
    <s v="M'S SPORTSWEAR"/>
    <m/>
    <x v="76"/>
    <m/>
    <s v="HM504M"/>
    <s v="HM504"/>
    <s v="M"/>
    <m/>
    <m/>
  </r>
  <r>
    <s v="dfm-466"/>
    <x v="1"/>
    <s v="M'S SPORTSWEAR"/>
    <m/>
    <x v="76"/>
    <m/>
    <s v="HM500M"/>
    <s v="HM500"/>
    <s v="M"/>
    <m/>
    <m/>
  </r>
  <r>
    <s v="dfm-467"/>
    <x v="1"/>
    <s v="M'S SPORTSWEAR"/>
    <m/>
    <x v="76"/>
    <m/>
    <s v="DC100"/>
    <s v="DC100"/>
    <s v="Non-M"/>
    <m/>
    <m/>
  </r>
  <r>
    <s v="dfm-468"/>
    <x v="1"/>
    <s v="M'S SPORTSWEAR"/>
    <m/>
    <x v="76"/>
    <m/>
    <s v="DC201"/>
    <s v="DC201"/>
    <s v="Non-M"/>
    <m/>
    <m/>
  </r>
  <r>
    <s v="dfm-469"/>
    <x v="1"/>
    <s v="M'S SPORTSWEAR"/>
    <m/>
    <x v="76"/>
    <m/>
    <s v="HD106"/>
    <s v="HD106"/>
    <s v="Non-M"/>
    <m/>
    <m/>
  </r>
  <r>
    <s v="dfm-470"/>
    <x v="1"/>
    <s v="M'S SPORTSWEAR"/>
    <m/>
    <x v="76"/>
    <m/>
    <s v="NK500"/>
    <s v="NK500"/>
    <s v="Non-M"/>
    <m/>
    <m/>
  </r>
  <r>
    <s v="dfm-471"/>
    <x v="1"/>
    <s v="M'S SPORTSWEAR"/>
    <m/>
    <x v="77"/>
    <m/>
    <s v="CL500"/>
    <s v="CL500"/>
    <s v="Non-M"/>
    <m/>
    <n v="3915"/>
  </r>
  <r>
    <s v="dfm-472"/>
    <x v="1"/>
    <s v="M'S SPORTSWEAR"/>
    <m/>
    <x v="77"/>
    <m/>
    <s v="ZP200"/>
    <s v="ZP200"/>
    <s v="Non-M"/>
    <m/>
    <n v="3915"/>
  </r>
  <r>
    <s v="dfm-473"/>
    <x v="1"/>
    <s v="M'S SPORTSWEAR"/>
    <m/>
    <x v="77"/>
    <m/>
    <s v="ZP100"/>
    <s v="ZP100"/>
    <s v="Non-M"/>
    <m/>
    <n v="3915"/>
  </r>
  <r>
    <s v="dfm-474"/>
    <x v="1"/>
    <s v="M'S SPORTSWEAR"/>
    <m/>
    <x v="77"/>
    <m/>
    <s v="HM410M"/>
    <s v="HM410"/>
    <s v="M"/>
    <m/>
    <n v="3915"/>
  </r>
  <r>
    <s v="dfm-475"/>
    <x v="1"/>
    <s v="M'S SPORTSWEAR"/>
    <m/>
    <x v="77"/>
    <m/>
    <s v="PK208"/>
    <s v="PK208"/>
    <s v="Non-M"/>
    <m/>
    <n v="3915"/>
  </r>
  <r>
    <s v="dfm-476"/>
    <x v="1"/>
    <s v="M'S SPORTSWEAR"/>
    <m/>
    <x v="77"/>
    <m/>
    <s v="WB504M"/>
    <s v="WB504"/>
    <s v="M"/>
    <m/>
    <n v="3915"/>
  </r>
  <r>
    <s v="dfm-477"/>
    <x v="1"/>
    <s v="M'S SPORTSWEAR"/>
    <m/>
    <x v="77"/>
    <m/>
    <s v="DC101M"/>
    <s v="DC101"/>
    <s v="M"/>
    <m/>
    <n v="3915"/>
  </r>
  <r>
    <s v="dfm-478"/>
    <x v="1"/>
    <s v="M'S SPORTSWEAR"/>
    <m/>
    <x v="77"/>
    <m/>
    <s v="DC202"/>
    <s v="DC202"/>
    <s v="Non-M"/>
    <m/>
    <n v="3915"/>
  </r>
  <r>
    <s v="dfm-479"/>
    <x v="1"/>
    <s v="M'S SPORTSWEAR"/>
    <m/>
    <x v="77"/>
    <m/>
    <s v="DC400"/>
    <s v="DC400"/>
    <s v="Non-M"/>
    <m/>
    <n v="3915"/>
  </r>
  <r>
    <s v="dfm-480"/>
    <x v="1"/>
    <s v="M'S SPORTSWEAR"/>
    <m/>
    <x v="77"/>
    <m/>
    <s v="DC300"/>
    <s v="DC300"/>
    <s v="Non-M"/>
    <m/>
    <n v="3915"/>
  </r>
  <r>
    <s v="dfm-481"/>
    <x v="1"/>
    <s v="M'S SPORTSWEAR"/>
    <m/>
    <x v="77"/>
    <m/>
    <s v="PK201M"/>
    <s v="PK201"/>
    <s v="M"/>
    <m/>
    <n v="3915"/>
  </r>
  <r>
    <s v="dfm-482"/>
    <x v="1"/>
    <s v="M'S SPORTSWEAR"/>
    <m/>
    <x v="77"/>
    <m/>
    <s v="PB204M"/>
    <s v="PB204"/>
    <s v="M"/>
    <m/>
    <n v="3915"/>
  </r>
  <r>
    <s v="dfm-483"/>
    <x v="1"/>
    <s v="M'S SPORTSWEAR"/>
    <m/>
    <x v="77"/>
    <m/>
    <s v="HM410M"/>
    <s v="HM410"/>
    <s v="M"/>
    <m/>
    <n v="3915"/>
  </r>
  <r>
    <s v="dfm-484"/>
    <x v="1"/>
    <s v="M'S SPORTSWEAR"/>
    <m/>
    <x v="78"/>
    <m/>
    <s v="CL500"/>
    <s v="CL500"/>
    <s v="Non-M"/>
    <m/>
    <n v="6788"/>
  </r>
  <r>
    <s v="dfm-485"/>
    <x v="1"/>
    <s v="M'S SPORTSWEAR"/>
    <m/>
    <x v="78"/>
    <m/>
    <s v="ZP200"/>
    <s v="ZP200"/>
    <s v="Non-M"/>
    <m/>
    <n v="6788"/>
  </r>
  <r>
    <s v="dfm-486"/>
    <x v="1"/>
    <s v="M'S SPORTSWEAR"/>
    <m/>
    <x v="78"/>
    <m/>
    <s v="ZP100"/>
    <s v="ZP100"/>
    <s v="Non-M"/>
    <m/>
    <n v="6788"/>
  </r>
  <r>
    <s v="dfm-487"/>
    <x v="1"/>
    <s v="M'S SPORTSWEAR"/>
    <m/>
    <x v="78"/>
    <m/>
    <s v="HM410M"/>
    <s v="HM410"/>
    <s v="M"/>
    <m/>
    <n v="6788"/>
  </r>
  <r>
    <s v="dfm-488"/>
    <x v="1"/>
    <s v="M'S SPORTSWEAR"/>
    <m/>
    <x v="78"/>
    <m/>
    <s v="PK208"/>
    <s v="PK208"/>
    <s v="Non-M"/>
    <m/>
    <n v="6788"/>
  </r>
  <r>
    <s v="dfm-489"/>
    <x v="1"/>
    <s v="M'S SPORTSWEAR"/>
    <m/>
    <x v="78"/>
    <m/>
    <s v="WB504M"/>
    <s v="WB504"/>
    <s v="M"/>
    <m/>
    <n v="6788"/>
  </r>
  <r>
    <s v="dfm-490"/>
    <x v="1"/>
    <s v="M'S SPORTSWEAR"/>
    <m/>
    <x v="78"/>
    <m/>
    <s v="DC101M"/>
    <s v="DC101"/>
    <s v="M"/>
    <m/>
    <n v="6788"/>
  </r>
  <r>
    <s v="dfm-491"/>
    <x v="1"/>
    <s v="M'S SPORTSWEAR"/>
    <m/>
    <x v="78"/>
    <m/>
    <s v="DC202"/>
    <s v="DC202"/>
    <s v="Non-M"/>
    <m/>
    <n v="6788"/>
  </r>
  <r>
    <s v="dfm-492"/>
    <x v="1"/>
    <s v="M'S SPORTSWEAR"/>
    <m/>
    <x v="78"/>
    <m/>
    <s v="DC400"/>
    <s v="DC400"/>
    <s v="Non-M"/>
    <m/>
    <n v="6788"/>
  </r>
  <r>
    <s v="dfm-493"/>
    <x v="1"/>
    <s v="M'S SPORTSWEAR"/>
    <m/>
    <x v="78"/>
    <m/>
    <s v="DC300"/>
    <s v="DC300"/>
    <s v="Non-M"/>
    <m/>
    <n v="6788"/>
  </r>
  <r>
    <s v="dfm-494"/>
    <x v="1"/>
    <s v="M'S SPORTSWEAR"/>
    <m/>
    <x v="78"/>
    <m/>
    <s v="PK201M"/>
    <s v="PK201"/>
    <s v="M"/>
    <m/>
    <n v="6788"/>
  </r>
  <r>
    <s v="dfm-495"/>
    <x v="1"/>
    <s v="M'S SPORTSWEAR"/>
    <m/>
    <x v="78"/>
    <m/>
    <s v="PB204M"/>
    <s v="PB204"/>
    <s v="M"/>
    <m/>
    <n v="6788"/>
  </r>
  <r>
    <s v="dfm-496"/>
    <x v="1"/>
    <s v="M'S SPORTSWEAR"/>
    <m/>
    <x v="78"/>
    <m/>
    <s v="HM410M"/>
    <s v="HM410"/>
    <s v="M"/>
    <m/>
    <n v="6788"/>
  </r>
  <r>
    <s v="dfm-497"/>
    <x v="1"/>
    <s v="GFA LIFESTYLE"/>
    <m/>
    <x v="79"/>
    <m/>
    <s v="CL413"/>
    <s v="CL413"/>
    <s v="Non-M"/>
    <m/>
    <n v="499"/>
  </r>
  <r>
    <s v="dfm-498"/>
    <x v="1"/>
    <s v="GFA LIFESTYLE"/>
    <m/>
    <x v="79"/>
    <m/>
    <s v="ZP105M"/>
    <s v="ZP105"/>
    <s v="M"/>
    <m/>
    <n v="499"/>
  </r>
  <r>
    <s v="dfm-499"/>
    <x v="1"/>
    <s v="GFA LIFESTYLE"/>
    <m/>
    <x v="79"/>
    <m/>
    <s v="HM420M"/>
    <s v="HM420"/>
    <s v="M"/>
    <m/>
    <n v="499"/>
  </r>
  <r>
    <s v="dfm-500"/>
    <x v="1"/>
    <s v="GFA LIFESTYLE"/>
    <m/>
    <x v="79"/>
    <m/>
    <s v="PK100M"/>
    <s v="PK100"/>
    <s v="M"/>
    <m/>
    <n v="499"/>
  </r>
  <r>
    <s v="dfm-501"/>
    <x v="1"/>
    <s v="GFA LIFESTYLE"/>
    <m/>
    <x v="80"/>
    <m/>
    <s v="DC101"/>
    <s v="DC101"/>
    <s v="Non-M"/>
    <m/>
    <n v="492"/>
  </r>
  <r>
    <s v="dfm-502"/>
    <x v="1"/>
    <s v="GFA LIFESTYLE"/>
    <m/>
    <x v="80"/>
    <m/>
    <s v="DC300"/>
    <s v="DC300"/>
    <s v="Non-M"/>
    <m/>
    <n v="492"/>
  </r>
  <r>
    <s v="dfm-503"/>
    <x v="1"/>
    <s v="GFA LIFESTYLE"/>
    <m/>
    <x v="80"/>
    <m/>
    <s v="PK213M"/>
    <s v="PK213"/>
    <s v="M"/>
    <m/>
    <n v="492"/>
  </r>
  <r>
    <s v="dfm-504"/>
    <x v="1"/>
    <s v="GFA LIFESTYLE"/>
    <m/>
    <x v="80"/>
    <m/>
    <s v="PB204M"/>
    <s v="PB204"/>
    <s v="M"/>
    <m/>
    <n v="492"/>
  </r>
  <r>
    <s v="dfm-505"/>
    <x v="1"/>
    <s v="GFA LIFESTYLE"/>
    <m/>
    <x v="80"/>
    <m/>
    <s v="PK102M"/>
    <s v="PK102"/>
    <s v="M"/>
    <m/>
    <n v="492"/>
  </r>
  <r>
    <s v="dfm-506"/>
    <x v="1"/>
    <s v="GFA LIFESTYLE"/>
    <m/>
    <x v="80"/>
    <m/>
    <s v="PB105M"/>
    <s v="PB105"/>
    <s v="M"/>
    <m/>
    <n v="492"/>
  </r>
  <r>
    <s v="dfm-507"/>
    <x v="1"/>
    <s v="GFA LIFESTYLE"/>
    <m/>
    <x v="80"/>
    <m/>
    <s v="DC400"/>
    <s v="DC400"/>
    <s v="Non-M"/>
    <m/>
    <n v="492"/>
  </r>
  <r>
    <s v="dfm-508"/>
    <x v="1"/>
    <s v="GFA LIFESTYLE"/>
    <m/>
    <x v="80"/>
    <m/>
    <s v="HM503"/>
    <s v="HM503"/>
    <s v="Non-M"/>
    <m/>
    <n v="492"/>
  </r>
  <r>
    <s v="dfm-509"/>
    <x v="1"/>
    <s v="GPA PROMO"/>
    <m/>
    <x v="81"/>
    <m/>
    <s v="DC400"/>
    <s v="DC400"/>
    <s v="Non-M"/>
    <m/>
    <n v="195"/>
  </r>
  <r>
    <s v="dfm-510"/>
    <x v="1"/>
    <s v="GPA PROMO"/>
    <m/>
    <x v="81"/>
    <m/>
    <s v="PK213M"/>
    <s v="PK213"/>
    <s v="M"/>
    <m/>
    <n v="195"/>
  </r>
  <r>
    <s v="dfm-511"/>
    <x v="1"/>
    <s v="GPA PROMO"/>
    <m/>
    <x v="81"/>
    <m/>
    <s v="PB204"/>
    <s v="PB204"/>
    <s v="Non-M"/>
    <m/>
    <n v="195"/>
  </r>
  <r>
    <s v="dfm-512"/>
    <x v="1"/>
    <s v="GPA PROMO"/>
    <m/>
    <x v="81"/>
    <m/>
    <s v="WB406M"/>
    <s v="WB406"/>
    <s v="M"/>
    <m/>
    <n v="195"/>
  </r>
  <r>
    <s v="dfm-513"/>
    <x v="1"/>
    <s v="GPA PROMO"/>
    <m/>
    <x v="81"/>
    <m/>
    <s v="HM422"/>
    <s v="HM422"/>
    <s v="Non-M"/>
    <m/>
    <n v="195"/>
  </r>
  <r>
    <s v="dfm-514"/>
    <x v="1"/>
    <s v="GPA PROMO"/>
    <m/>
    <x v="82"/>
    <m/>
    <s v="HM208"/>
    <s v="HM208"/>
    <s v="Non-M"/>
    <m/>
    <n v="98174"/>
  </r>
  <r>
    <s v="dfm-515"/>
    <x v="1"/>
    <s v="GPA PROMO"/>
    <m/>
    <x v="82"/>
    <m/>
    <s v="DC202"/>
    <s v="DC202"/>
    <s v="Non-M"/>
    <m/>
    <n v="98174"/>
  </r>
  <r>
    <s v="dfm-516"/>
    <x v="1"/>
    <s v="GPA PROMO"/>
    <m/>
    <x v="82"/>
    <m/>
    <s v="DC101"/>
    <s v="DC101"/>
    <s v="Non-M"/>
    <m/>
    <n v="98174"/>
  </r>
  <r>
    <s v="dfm-517"/>
    <x v="1"/>
    <s v="GPA PROMO"/>
    <m/>
    <x v="82"/>
    <m/>
    <s v="DC400"/>
    <s v="DC400"/>
    <s v="Non-M"/>
    <m/>
    <n v="98174"/>
  </r>
  <r>
    <s v="dfm-518"/>
    <x v="1"/>
    <s v="GPA PROMO"/>
    <m/>
    <x v="83"/>
    <m/>
    <s v="CL409"/>
    <s v="CL409"/>
    <s v="Non-M"/>
    <m/>
    <n v="33"/>
  </r>
  <r>
    <s v="dfm-519"/>
    <x v="1"/>
    <s v="GPA PROMO"/>
    <m/>
    <x v="83"/>
    <m/>
    <s v="ZP106"/>
    <s v="ZP106"/>
    <s v="Non-M"/>
    <m/>
    <n v="33"/>
  </r>
  <r>
    <s v="dfm-520"/>
    <x v="1"/>
    <s v="GPA PROMO"/>
    <m/>
    <x v="83"/>
    <m/>
    <s v="PK201"/>
    <s v="PK201"/>
    <s v="Non-M"/>
    <m/>
    <n v="33"/>
  </r>
  <r>
    <s v="dfm-521"/>
    <x v="1"/>
    <s v="GPA PROMO"/>
    <m/>
    <x v="83"/>
    <m/>
    <s v="HM507"/>
    <s v="HM507"/>
    <s v="Non-M"/>
    <m/>
    <n v="33"/>
  </r>
  <r>
    <s v="dfm-522"/>
    <x v="1"/>
    <s v="GPA PROMO"/>
    <m/>
    <x v="84"/>
    <m/>
    <s v="CL409"/>
    <s v="CL409"/>
    <s v="Non-M"/>
    <m/>
    <n v="186"/>
  </r>
  <r>
    <s v="dfm-523"/>
    <x v="1"/>
    <s v="GPA PROMO"/>
    <m/>
    <x v="84"/>
    <m/>
    <s v="ZP106"/>
    <s v="ZP106"/>
    <s v="Non-M"/>
    <m/>
    <n v="186"/>
  </r>
  <r>
    <s v="dfm-524"/>
    <x v="1"/>
    <s v="GPA PROMO"/>
    <m/>
    <x v="84"/>
    <m/>
    <s v="PK201"/>
    <s v="PK201"/>
    <s v="Non-M"/>
    <m/>
    <n v="186"/>
  </r>
  <r>
    <s v="dfm-525"/>
    <x v="1"/>
    <s v="GPA PROMO"/>
    <m/>
    <x v="84"/>
    <m/>
    <s v="HM507"/>
    <s v="HM507"/>
    <s v="Non-M"/>
    <m/>
    <n v="186"/>
  </r>
  <r>
    <s v="dfm-526"/>
    <x v="1"/>
    <s v="GPA PROMO"/>
    <m/>
    <x v="85"/>
    <m/>
    <s v="CP100M"/>
    <s v="CP100"/>
    <s v="M"/>
    <m/>
    <n v="187"/>
  </r>
  <r>
    <s v="dfm-527"/>
    <x v="1"/>
    <s v="GPA PROMO"/>
    <m/>
    <x v="85"/>
    <m/>
    <s v="DC201"/>
    <s v="DC201"/>
    <s v="Non-M"/>
    <m/>
    <n v="187"/>
  </r>
  <r>
    <s v="dfm-528"/>
    <x v="1"/>
    <s v="GPA PROMO"/>
    <m/>
    <x v="85"/>
    <m/>
    <s v="HD604M"/>
    <s v="HD604"/>
    <s v="M"/>
    <m/>
    <n v="187"/>
  </r>
  <r>
    <s v="dfm-529"/>
    <x v="1"/>
    <s v="GPA PROMO"/>
    <m/>
    <x v="85"/>
    <m/>
    <s v="ZP105M"/>
    <s v="ZP105"/>
    <s v="M"/>
    <m/>
    <n v="187"/>
  </r>
  <r>
    <s v="dfm-530"/>
    <x v="1"/>
    <s v="GPA PROMO"/>
    <m/>
    <x v="85"/>
    <m/>
    <s v="HM509M"/>
    <s v="HM509"/>
    <s v="M"/>
    <m/>
    <n v="187"/>
  </r>
  <r>
    <s v="dfm-531"/>
    <x v="1"/>
    <s v="GPA PROMO"/>
    <m/>
    <x v="85"/>
    <m/>
    <s v="PK603M"/>
    <s v="PK603"/>
    <s v="M"/>
    <m/>
    <n v="187"/>
  </r>
  <r>
    <s v="dfm-532"/>
    <x v="1"/>
    <s v="GPA PROMO"/>
    <m/>
    <x v="85"/>
    <m/>
    <s v="HD106"/>
    <s v="HD106"/>
    <s v="Non-M"/>
    <m/>
    <n v="187"/>
  </r>
  <r>
    <s v="dfm-533"/>
    <x v="1"/>
    <s v="GPA PROMO"/>
    <m/>
    <x v="86"/>
    <m/>
    <s v="CP100M"/>
    <s v="CP100"/>
    <s v="M"/>
    <m/>
    <n v="73"/>
  </r>
  <r>
    <s v="dfm-534"/>
    <x v="1"/>
    <s v="GPA PROMO"/>
    <m/>
    <x v="86"/>
    <m/>
    <s v="DC201"/>
    <s v="DC201"/>
    <s v="Non-M"/>
    <m/>
    <n v="73"/>
  </r>
  <r>
    <s v="dfm-535"/>
    <x v="1"/>
    <s v="GPA PROMO"/>
    <m/>
    <x v="86"/>
    <m/>
    <s v="HD604M"/>
    <s v="HD604"/>
    <s v="M"/>
    <m/>
    <n v="73"/>
  </r>
  <r>
    <s v="dfm-536"/>
    <x v="1"/>
    <s v="GPA PROMO"/>
    <m/>
    <x v="86"/>
    <m/>
    <s v="ZP105M"/>
    <s v="ZP105"/>
    <s v="M"/>
    <m/>
    <n v="73"/>
  </r>
  <r>
    <s v="dfm-537"/>
    <x v="1"/>
    <s v="GPA PROMO"/>
    <m/>
    <x v="86"/>
    <m/>
    <s v="HM509M"/>
    <s v="HM509"/>
    <s v="M"/>
    <m/>
    <n v="73"/>
  </r>
  <r>
    <s v="dfm-538"/>
    <x v="1"/>
    <s v="GPA PROMO"/>
    <m/>
    <x v="86"/>
    <m/>
    <s v="PK603M"/>
    <s v="PK603"/>
    <s v="M"/>
    <m/>
    <n v="73"/>
  </r>
  <r>
    <s v="dfm-539"/>
    <x v="1"/>
    <s v="GPA PROMO"/>
    <m/>
    <x v="86"/>
    <m/>
    <s v="HD106"/>
    <s v="HD106"/>
    <s v="Non-M"/>
    <m/>
    <n v="73"/>
  </r>
  <r>
    <s v="dfm-540"/>
    <x v="1"/>
    <s v="M'S SPORTSWEAR"/>
    <m/>
    <x v="87"/>
    <m/>
    <s v="WB406M"/>
    <s v="WB406"/>
    <s v="M"/>
    <m/>
    <n v="228"/>
  </r>
  <r>
    <s v="dfm-541"/>
    <x v="1"/>
    <s v="M'S SPORTSWEAR"/>
    <m/>
    <x v="87"/>
    <m/>
    <s v="PK205"/>
    <s v="PK205"/>
    <s v="Non-M"/>
    <m/>
    <n v="228"/>
  </r>
  <r>
    <s v="dfm-542"/>
    <x v="1"/>
    <s v="M'S SPORTSWEAR"/>
    <m/>
    <x v="87"/>
    <m/>
    <s v="HM509M"/>
    <s v="HM509"/>
    <s v="M"/>
    <m/>
    <n v="228"/>
  </r>
  <r>
    <s v="dfm-543"/>
    <x v="1"/>
    <s v="M'S SPORTSWEAR"/>
    <m/>
    <x v="87"/>
    <m/>
    <s v="DC300"/>
    <s v="DC300"/>
    <s v="Non-M"/>
    <m/>
    <n v="228"/>
  </r>
  <r>
    <s v="dfm-544"/>
    <x v="1"/>
    <s v="M'S SPORTSWEAR"/>
    <m/>
    <x v="87"/>
    <m/>
    <s v="DC200"/>
    <s v="DC200"/>
    <s v="Non-M"/>
    <m/>
    <n v="228"/>
  </r>
  <r>
    <s v="dfm-545"/>
    <x v="1"/>
    <s v="M'S SPORTSWEAR"/>
    <m/>
    <x v="87"/>
    <m/>
    <s v="DC100"/>
    <s v="DC100"/>
    <s v="Non-M"/>
    <m/>
    <n v="228"/>
  </r>
  <r>
    <s v="dfm-546"/>
    <x v="1"/>
    <s v="JORDAN"/>
    <m/>
    <x v="88"/>
    <m/>
    <s v="WB501M"/>
    <s v="WB501"/>
    <s v="M"/>
    <m/>
    <n v="27283"/>
  </r>
  <r>
    <s v="dfm-547"/>
    <x v="1"/>
    <s v="JORDAN"/>
    <m/>
    <x v="88"/>
    <m/>
    <s v="DC101M"/>
    <s v="DC101"/>
    <s v="M"/>
    <m/>
    <n v="27283"/>
  </r>
  <r>
    <s v="dfm-548"/>
    <x v="1"/>
    <s v="JORDAN"/>
    <m/>
    <x v="88"/>
    <m/>
    <s v="DC300"/>
    <s v="DC300"/>
    <s v="Non-M"/>
    <m/>
    <n v="27283"/>
  </r>
  <r>
    <s v="dfm-549"/>
    <x v="1"/>
    <s v="JORDAN"/>
    <m/>
    <x v="88"/>
    <m/>
    <s v="DC202"/>
    <s v="DC202"/>
    <s v="Non-M"/>
    <m/>
    <n v="27283"/>
  </r>
  <r>
    <s v="dfm-550"/>
    <x v="1"/>
    <s v="JORDAN"/>
    <m/>
    <x v="88"/>
    <m/>
    <s v="DC400M"/>
    <s v="DC400"/>
    <s v="M"/>
    <m/>
    <n v="27283"/>
  </r>
  <r>
    <s v="dfm-551"/>
    <x v="1"/>
    <s v="JORDAN"/>
    <m/>
    <x v="88"/>
    <m/>
    <s v="PK204"/>
    <s v="PK204"/>
    <s v="Non-M"/>
    <m/>
    <n v="27283"/>
  </r>
  <r>
    <s v="dfm-552"/>
    <x v="1"/>
    <s v="JORDAN"/>
    <m/>
    <x v="88"/>
    <m/>
    <s v="PB204"/>
    <s v="PB204"/>
    <s v="Non-M"/>
    <m/>
    <n v="27283"/>
  </r>
  <r>
    <s v="dfm-553"/>
    <x v="1"/>
    <s v="JORDAN"/>
    <m/>
    <x v="88"/>
    <m/>
    <s v="HM503"/>
    <s v="HM503"/>
    <s v="Non-M"/>
    <m/>
    <n v="27283"/>
  </r>
  <r>
    <s v="dfm-554"/>
    <x v="1"/>
    <s v="JORDAN"/>
    <m/>
    <x v="89"/>
    <m/>
    <s v="WB501"/>
    <s v="WB501"/>
    <s v="Non-M"/>
    <m/>
    <n v="46590"/>
  </r>
  <r>
    <s v="dfm-555"/>
    <x v="1"/>
    <s v="JORDAN"/>
    <m/>
    <x v="89"/>
    <m/>
    <s v="DC101"/>
    <s v="DC101"/>
    <s v="Non-M"/>
    <m/>
    <n v="46590"/>
  </r>
  <r>
    <s v="dfm-556"/>
    <x v="1"/>
    <s v="JORDAN"/>
    <m/>
    <x v="89"/>
    <m/>
    <s v="DC300"/>
    <s v="DC300"/>
    <s v="Non-M"/>
    <m/>
    <n v="46590"/>
  </r>
  <r>
    <s v="dfm-557"/>
    <x v="1"/>
    <s v="JORDAN"/>
    <m/>
    <x v="89"/>
    <m/>
    <s v="DC202"/>
    <s v="DC202"/>
    <s v="Non-M"/>
    <m/>
    <n v="46590"/>
  </r>
  <r>
    <s v="dfm-558"/>
    <x v="1"/>
    <s v="JORDAN"/>
    <m/>
    <x v="89"/>
    <m/>
    <s v="DC400M"/>
    <s v="DC400"/>
    <s v="M"/>
    <m/>
    <n v="46590"/>
  </r>
  <r>
    <s v="dfm-559"/>
    <x v="1"/>
    <s v="JORDAN"/>
    <m/>
    <x v="89"/>
    <m/>
    <s v="VT302M"/>
    <s v="VT302"/>
    <s v="M"/>
    <m/>
    <n v="46590"/>
  </r>
  <r>
    <s v="dfm-560"/>
    <x v="1"/>
    <s v="JORDAN"/>
    <m/>
    <x v="89"/>
    <m/>
    <s v="PB204"/>
    <s v="PB204"/>
    <s v="Non-M"/>
    <m/>
    <n v="46590"/>
  </r>
  <r>
    <s v="dfm-561"/>
    <x v="1"/>
    <s v="JORDAN"/>
    <m/>
    <x v="89"/>
    <m/>
    <s v="HM503"/>
    <s v="HM503"/>
    <s v="Non-M"/>
    <m/>
    <n v="46590"/>
  </r>
  <r>
    <s v="dfm-562"/>
    <x v="1"/>
    <s v="JORDAN"/>
    <m/>
    <x v="90"/>
    <m/>
    <s v="ZP207"/>
    <s v="ZP207"/>
    <s v="Non-M"/>
    <m/>
    <n v="4350"/>
  </r>
  <r>
    <s v="dfm-563"/>
    <x v="1"/>
    <s v="JORDAN"/>
    <m/>
    <x v="90"/>
    <m/>
    <s v="CL407M"/>
    <s v="CL407"/>
    <s v="M"/>
    <m/>
    <n v="4350"/>
  </r>
  <r>
    <s v="dfm-564"/>
    <x v="1"/>
    <s v="JORDAN"/>
    <m/>
    <x v="90"/>
    <m/>
    <s v="HM202M"/>
    <s v="HM202"/>
    <s v="M"/>
    <m/>
    <n v="4350"/>
  </r>
  <r>
    <s v="dfm-565"/>
    <x v="1"/>
    <s v="JORDAN"/>
    <m/>
    <x v="90"/>
    <m/>
    <s v="PK209"/>
    <s v="PK209"/>
    <s v="Non-M"/>
    <m/>
    <n v="4350"/>
  </r>
  <r>
    <s v="dfm-566"/>
    <x v="1"/>
    <s v="JORDAN"/>
    <m/>
    <x v="91"/>
    <m/>
    <s v="DC300"/>
    <s v="DC300"/>
    <s v="Non-M"/>
    <m/>
    <n v="7417"/>
  </r>
  <r>
    <s v="dfm-567"/>
    <x v="1"/>
    <s v="JORDAN"/>
    <m/>
    <x v="91"/>
    <m/>
    <s v="DC102"/>
    <s v="DC102"/>
    <s v="Non-M"/>
    <m/>
    <n v="7417"/>
  </r>
  <r>
    <s v="dfm-568"/>
    <x v="1"/>
    <s v="JORDAN"/>
    <m/>
    <x v="91"/>
    <m/>
    <s v="PK201"/>
    <s v="PK201"/>
    <s v="Non-M"/>
    <m/>
    <n v="7417"/>
  </r>
  <r>
    <s v="dfm-569"/>
    <x v="1"/>
    <s v="JORDAN"/>
    <m/>
    <x v="91"/>
    <m/>
    <s v="HM503"/>
    <s v="HM503"/>
    <s v="Non-M"/>
    <m/>
    <n v="7417"/>
  </r>
  <r>
    <s v="dfm-570"/>
    <x v="1"/>
    <s v="JORDAN"/>
    <m/>
    <x v="92"/>
    <m/>
    <s v="HM311"/>
    <s v="HM311"/>
    <s v="Non-M"/>
    <m/>
    <m/>
  </r>
  <r>
    <s v="dfm-571"/>
    <x v="1"/>
    <s v="JORDAN"/>
    <m/>
    <x v="92"/>
    <m/>
    <s v="WB501"/>
    <s v="WB501"/>
    <s v="Non-M"/>
    <m/>
    <m/>
  </r>
  <r>
    <s v="dfm-572"/>
    <x v="1"/>
    <s v="JORDAN"/>
    <m/>
    <x v="92"/>
    <m/>
    <s v="DC101"/>
    <s v="DC101"/>
    <s v="Non-M"/>
    <m/>
    <m/>
  </r>
  <r>
    <s v="dfm-573"/>
    <x v="1"/>
    <s v="JORDAN"/>
    <m/>
    <x v="92"/>
    <m/>
    <s v="DC400"/>
    <s v="DC400"/>
    <s v="Non-M"/>
    <m/>
    <m/>
  </r>
  <r>
    <s v="dfm-574"/>
    <x v="1"/>
    <s v="JORDAN"/>
    <m/>
    <x v="92"/>
    <m/>
    <s v="DC300"/>
    <s v="DC300"/>
    <s v="Non-M"/>
    <m/>
    <m/>
  </r>
  <r>
    <s v="dfm-575"/>
    <x v="1"/>
    <s v="JORDAN"/>
    <m/>
    <x v="92"/>
    <m/>
    <s v="PK100"/>
    <s v="PK100"/>
    <s v="Non-M"/>
    <m/>
    <m/>
  </r>
  <r>
    <s v="dfm-576"/>
    <x v="0"/>
    <s v="JORDAN"/>
    <m/>
    <x v="93"/>
    <m/>
    <s v="ZP200"/>
    <s v="ZP200"/>
    <s v="Non-M"/>
    <m/>
    <n v="360"/>
  </r>
  <r>
    <s v="dfm-577"/>
    <x v="0"/>
    <s v="JORDAN"/>
    <m/>
    <x v="93"/>
    <m/>
    <s v="CL504"/>
    <s v="CL504"/>
    <s v="Non-M"/>
    <m/>
    <n v="360"/>
  </r>
  <r>
    <s v="dfm-578"/>
    <x v="0"/>
    <s v="JORDAN"/>
    <m/>
    <x v="93"/>
    <m/>
    <s v="HM504"/>
    <s v="HM504"/>
    <s v="Non-M"/>
    <m/>
    <n v="360"/>
  </r>
  <r>
    <s v="dfm-579"/>
    <x v="0"/>
    <s v="JORDAN"/>
    <m/>
    <x v="93"/>
    <m/>
    <s v="PK100"/>
    <s v="PK100"/>
    <s v="Non-M"/>
    <m/>
    <n v="360"/>
  </r>
  <r>
    <s v="dfm-580"/>
    <x v="1"/>
    <s v="JORDAN"/>
    <m/>
    <x v="94"/>
    <m/>
    <s v="ZP200"/>
    <s v="ZP200"/>
    <s v="Non-M"/>
    <m/>
    <n v="2144"/>
  </r>
  <r>
    <s v="dfm-581"/>
    <x v="1"/>
    <s v="JORDAN"/>
    <m/>
    <x v="94"/>
    <m/>
    <s v="CL504"/>
    <s v="CL504"/>
    <s v="Non-M"/>
    <m/>
    <n v="2144"/>
  </r>
  <r>
    <s v="dfm-582"/>
    <x v="1"/>
    <s v="JORDAN"/>
    <m/>
    <x v="94"/>
    <m/>
    <s v="HM504"/>
    <s v="HM504"/>
    <s v="Non-M"/>
    <m/>
    <n v="2144"/>
  </r>
  <r>
    <s v="dfm-583"/>
    <x v="1"/>
    <s v="JORDAN"/>
    <m/>
    <x v="94"/>
    <m/>
    <s v="PK100"/>
    <s v="PK100"/>
    <s v="Non-M"/>
    <m/>
    <n v="2144"/>
  </r>
  <r>
    <s v="dfm-584"/>
    <x v="1"/>
    <s v="JORDAN"/>
    <m/>
    <x v="95"/>
    <m/>
    <s v="WB503"/>
    <s v="WB503"/>
    <s v="Non-M"/>
    <m/>
    <m/>
  </r>
  <r>
    <s v="dfm-585"/>
    <x v="1"/>
    <s v="JORDAN"/>
    <m/>
    <x v="95"/>
    <m/>
    <s v="PK201"/>
    <s v="PK201"/>
    <s v="Non-M"/>
    <m/>
    <m/>
  </r>
  <r>
    <s v="dfm-586"/>
    <x v="1"/>
    <s v="JORDAN"/>
    <m/>
    <x v="95"/>
    <m/>
    <s v="VT102"/>
    <s v="VT102"/>
    <s v="Non-M"/>
    <m/>
    <m/>
  </r>
  <r>
    <s v="dfm-587"/>
    <x v="1"/>
    <s v="JORDAN"/>
    <m/>
    <x v="95"/>
    <m/>
    <s v="HM402"/>
    <s v="HM402"/>
    <s v="Non-M"/>
    <m/>
    <m/>
  </r>
  <r>
    <s v="dfm-588"/>
    <x v="1"/>
    <s v="JORDAN"/>
    <m/>
    <x v="95"/>
    <m/>
    <s v="DC101"/>
    <s v="DC101"/>
    <s v="Non-M"/>
    <m/>
    <m/>
  </r>
  <r>
    <s v="dfm-589"/>
    <x v="1"/>
    <s v="JORDAN"/>
    <m/>
    <x v="95"/>
    <m/>
    <s v="PB204"/>
    <s v="PB204"/>
    <s v="Non-M"/>
    <m/>
    <m/>
  </r>
  <r>
    <s v="dfm-590"/>
    <x v="1"/>
    <s v="JORDAN"/>
    <m/>
    <x v="95"/>
    <m/>
    <s v="DC202"/>
    <s v="DC202"/>
    <s v="Non-M"/>
    <m/>
    <m/>
  </r>
  <r>
    <s v="dfm-591"/>
    <x v="1"/>
    <s v="JORDAN"/>
    <m/>
    <x v="95"/>
    <m/>
    <s v="DC400"/>
    <s v="DC400"/>
    <s v="Non-M"/>
    <m/>
    <m/>
  </r>
  <r>
    <s v="dfm-592"/>
    <x v="1"/>
    <s v="JORDAN"/>
    <m/>
    <x v="96"/>
    <m/>
    <s v="DC101"/>
    <s v="DC101"/>
    <s v="Non-M"/>
    <m/>
    <n v="110"/>
  </r>
  <r>
    <s v="dfm-593"/>
    <x v="1"/>
    <s v="JORDAN"/>
    <m/>
    <x v="96"/>
    <m/>
    <s v="DC300"/>
    <s v="DC300"/>
    <s v="Non-M"/>
    <m/>
    <n v="110"/>
  </r>
  <r>
    <s v="dfm-594"/>
    <x v="1"/>
    <s v="JORDAN"/>
    <m/>
    <x v="96"/>
    <m/>
    <s v="PK101"/>
    <s v="PK101"/>
    <s v="Non-M"/>
    <m/>
    <n v="110"/>
  </r>
  <r>
    <s v="dfm-595"/>
    <x v="1"/>
    <s v="JORDAN"/>
    <m/>
    <x v="96"/>
    <m/>
    <s v="WB301"/>
    <s v="WB301"/>
    <s v="Non-M"/>
    <m/>
    <n v="110"/>
  </r>
  <r>
    <s v="dfm-596"/>
    <x v="1"/>
    <s v="JORDAN"/>
    <m/>
    <x v="96"/>
    <m/>
    <s v="HM311"/>
    <s v="HM311"/>
    <s v="Non-M"/>
    <m/>
    <n v="110"/>
  </r>
  <r>
    <s v="dfm-597"/>
    <x v="1"/>
    <s v="JORDAN"/>
    <m/>
    <x v="96"/>
    <m/>
    <s v="HM500"/>
    <s v="HM500"/>
    <s v="Non-M"/>
    <m/>
    <n v="110"/>
  </r>
  <r>
    <s v="dfm-598"/>
    <x v="1"/>
    <s v="JORDAN"/>
    <m/>
    <x v="97"/>
    <m/>
    <s v="DC300"/>
    <s v="DC300"/>
    <s v="Non-M"/>
    <m/>
    <n v="245"/>
  </r>
  <r>
    <s v="dfm-599"/>
    <x v="1"/>
    <s v="JORDAN"/>
    <m/>
    <x v="97"/>
    <m/>
    <s v="DC400"/>
    <s v="DC400"/>
    <s v="Non-M"/>
    <m/>
    <n v="245"/>
  </r>
  <r>
    <s v="dfm-600"/>
    <x v="1"/>
    <s v="JORDAN"/>
    <m/>
    <x v="97"/>
    <m/>
    <s v="HM503"/>
    <s v="HM503"/>
    <s v="Non-M"/>
    <m/>
    <n v="245"/>
  </r>
  <r>
    <s v="dfm-601"/>
    <x v="1"/>
    <s v="JORDAN"/>
    <m/>
    <x v="97"/>
    <m/>
    <s v="PK214"/>
    <s v="PK214"/>
    <s v="Non-M"/>
    <m/>
    <n v="245"/>
  </r>
  <r>
    <s v="dfm-602"/>
    <x v="1"/>
    <s v="JORDAN"/>
    <m/>
    <x v="97"/>
    <m/>
    <s v="WB202"/>
    <s v="WB202"/>
    <s v="Non-M"/>
    <m/>
    <n v="245"/>
  </r>
  <r>
    <s v="dfm-603"/>
    <x v="1"/>
    <s v="JORDAN"/>
    <m/>
    <x v="98"/>
    <m/>
    <s v="HM508"/>
    <s v="HM508"/>
    <s v="Non-M"/>
    <m/>
    <n v="8234"/>
  </r>
  <r>
    <s v="dfm-604"/>
    <x v="1"/>
    <s v="JORDAN"/>
    <m/>
    <x v="98"/>
    <m/>
    <s v="HM507M"/>
    <s v="HM507"/>
    <s v="M"/>
    <m/>
    <n v="8234"/>
  </r>
  <r>
    <s v="dfm-605"/>
    <x v="1"/>
    <s v="JORDAN"/>
    <m/>
    <x v="98"/>
    <m/>
    <s v="HM703M"/>
    <s v="HM703"/>
    <s v="M"/>
    <m/>
    <n v="8234"/>
  </r>
  <r>
    <s v="dfm-606"/>
    <x v="1"/>
    <s v="JORDAN"/>
    <m/>
    <x v="98"/>
    <m/>
    <s v="NK107"/>
    <s v="NK107"/>
    <s v="Non-M"/>
    <m/>
    <n v="8234"/>
  </r>
  <r>
    <s v="dfm-607"/>
    <x v="1"/>
    <s v="JORDAN"/>
    <m/>
    <x v="99"/>
    <m/>
    <s v="JS107"/>
    <s v="JS107"/>
    <s v="Non-M"/>
    <m/>
    <m/>
  </r>
  <r>
    <s v="dfm-608"/>
    <x v="1"/>
    <s v="JORDAN"/>
    <m/>
    <x v="99"/>
    <m/>
    <s v="LV101M"/>
    <s v="LV101"/>
    <s v="M"/>
    <m/>
    <m/>
  </r>
  <r>
    <s v="dfm-609"/>
    <x v="1"/>
    <s v="JORDAN"/>
    <m/>
    <x v="99"/>
    <m/>
    <s v="LP202M"/>
    <s v="LP202"/>
    <s v="M"/>
    <m/>
    <m/>
  </r>
  <r>
    <s v="dfm-610"/>
    <x v="1"/>
    <s v="JORDAN"/>
    <m/>
    <x v="99"/>
    <m/>
    <s v="HM500"/>
    <s v="HM500"/>
    <s v="Non-M"/>
    <m/>
    <m/>
  </r>
  <r>
    <s v="dfm-611"/>
    <x v="1"/>
    <s v="JORDAN"/>
    <m/>
    <x v="99"/>
    <m/>
    <s v="PK405M"/>
    <s v="PK405"/>
    <s v="M"/>
    <m/>
    <m/>
  </r>
  <r>
    <s v="dfm-612"/>
    <x v="1"/>
    <s v="JORDAN"/>
    <m/>
    <x v="99"/>
    <m/>
    <s v="PK304"/>
    <s v="PK304"/>
    <s v="Non-M"/>
    <m/>
    <m/>
  </r>
  <r>
    <s v="dfm-613"/>
    <x v="1"/>
    <s v="JORDAN"/>
    <m/>
    <x v="100"/>
    <m/>
    <s v="JS107"/>
    <s v="JS107"/>
    <s v="Non-M"/>
    <m/>
    <n v="10830"/>
  </r>
  <r>
    <s v="dfm-614"/>
    <x v="1"/>
    <s v="JORDAN"/>
    <m/>
    <x v="100"/>
    <m/>
    <s v="LV101M"/>
    <s v="LV101"/>
    <s v="M"/>
    <m/>
    <n v="10830"/>
  </r>
  <r>
    <s v="dfm-615"/>
    <x v="1"/>
    <s v="JORDAN"/>
    <m/>
    <x v="100"/>
    <m/>
    <s v="LP202M"/>
    <s v="LP202"/>
    <s v="M"/>
    <m/>
    <n v="10830"/>
  </r>
  <r>
    <s v="dfm-616"/>
    <x v="1"/>
    <s v="JORDAN"/>
    <m/>
    <x v="100"/>
    <m/>
    <s v="HM500"/>
    <s v="HM500"/>
    <s v="Non-M"/>
    <m/>
    <n v="10830"/>
  </r>
  <r>
    <s v="dfm-617"/>
    <x v="1"/>
    <s v="JORDAN"/>
    <m/>
    <x v="100"/>
    <m/>
    <s v="PK405M"/>
    <s v="PK405"/>
    <s v="M"/>
    <m/>
    <n v="10830"/>
  </r>
  <r>
    <s v="dfm-618"/>
    <x v="1"/>
    <s v="JORDAN"/>
    <m/>
    <x v="100"/>
    <m/>
    <s v="PK304"/>
    <s v="PK304"/>
    <s v="Non-M"/>
    <m/>
    <n v="10830"/>
  </r>
  <r>
    <s v="dfm-619"/>
    <x v="1"/>
    <s v="JORDAN"/>
    <m/>
    <x v="101"/>
    <m/>
    <s v="NK107M"/>
    <s v="NK107"/>
    <s v="M"/>
    <m/>
    <n v="16414"/>
  </r>
  <r>
    <s v="dfm-620"/>
    <x v="1"/>
    <s v="JORDAN"/>
    <m/>
    <x v="101"/>
    <m/>
    <s v="HM420M"/>
    <s v="HM420"/>
    <s v="M"/>
    <m/>
    <n v="16414"/>
  </r>
  <r>
    <s v="dfm-621"/>
    <x v="1"/>
    <s v="JORDAN"/>
    <m/>
    <x v="101"/>
    <m/>
    <s v="HM509"/>
    <s v="HM509"/>
    <s v="Non-M"/>
    <m/>
    <n v="16414"/>
  </r>
  <r>
    <s v="dfm-622"/>
    <x v="1"/>
    <s v="JORDAN"/>
    <m/>
    <x v="102"/>
    <m/>
    <s v="CV103M"/>
    <s v="CV103"/>
    <s v="M"/>
    <m/>
    <n v="16414"/>
  </r>
  <r>
    <s v="dfm-623"/>
    <x v="1"/>
    <s v="JORDAN"/>
    <m/>
    <x v="102"/>
    <m/>
    <s v="PV400"/>
    <s v="PV400"/>
    <s v="Non-M"/>
    <m/>
    <n v="16414"/>
  </r>
  <r>
    <s v="dfm-624"/>
    <x v="1"/>
    <s v="JORDAN"/>
    <m/>
    <x v="102"/>
    <m/>
    <s v="HM500M"/>
    <s v="HM500"/>
    <s v="M"/>
    <m/>
    <n v="16414"/>
  </r>
  <r>
    <s v="dfm-625"/>
    <x v="1"/>
    <s v="JORDAN"/>
    <m/>
    <x v="102"/>
    <m/>
    <s v="PK405M"/>
    <s v="PK405"/>
    <s v="M"/>
    <m/>
    <n v="16414"/>
  </r>
  <r>
    <s v="dfm-626"/>
    <x v="1"/>
    <s v="JORDAN"/>
    <m/>
    <x v="102"/>
    <m/>
    <s v="JS107"/>
    <s v="JS107"/>
    <s v="Non-M"/>
    <m/>
    <n v="16414"/>
  </r>
  <r>
    <s v="dfm-627"/>
    <x v="1"/>
    <s v="JORDAN"/>
    <m/>
    <x v="103"/>
    <m/>
    <s v="HM500M"/>
    <s v="HM500"/>
    <s v="M"/>
    <m/>
    <n v="6885"/>
  </r>
  <r>
    <s v="dfm-628"/>
    <x v="1"/>
    <s v="JORDAN"/>
    <m/>
    <x v="104"/>
    <m/>
    <s v="WB501"/>
    <s v="WB501"/>
    <s v="Non-M"/>
    <m/>
    <n v="6885"/>
  </r>
  <r>
    <s v="dfm-629"/>
    <x v="1"/>
    <s v="JORDAN"/>
    <m/>
    <x v="104"/>
    <m/>
    <s v="PK602"/>
    <s v="PK602"/>
    <s v="Non-M"/>
    <m/>
    <n v="6885"/>
  </r>
  <r>
    <s v="dfm-630"/>
    <x v="1"/>
    <s v="JORDAN"/>
    <m/>
    <x v="104"/>
    <m/>
    <s v="HM503"/>
    <s v="HM503"/>
    <s v="Non-M"/>
    <m/>
    <n v="6885"/>
  </r>
  <r>
    <s v="dfm-631"/>
    <x v="1"/>
    <s v="JORDAN"/>
    <m/>
    <x v="104"/>
    <m/>
    <s v="DC101"/>
    <s v="DC101"/>
    <s v="Non-M"/>
    <m/>
    <n v="6885"/>
  </r>
  <r>
    <s v="dfm-632"/>
    <x v="1"/>
    <s v="JORDAN"/>
    <m/>
    <x v="104"/>
    <m/>
    <s v="DC402M"/>
    <s v="DC402"/>
    <s v="M"/>
    <m/>
    <n v="6885"/>
  </r>
  <r>
    <s v="dfm-633"/>
    <x v="1"/>
    <s v="JORDAN"/>
    <m/>
    <x v="104"/>
    <m/>
    <s v="JS107"/>
    <s v="JS107"/>
    <s v="Non-M"/>
    <m/>
    <n v="6885"/>
  </r>
  <r>
    <s v="dfm-634"/>
    <x v="1"/>
    <s v="JORDAN"/>
    <m/>
    <x v="105"/>
    <m/>
    <s v="HD104M"/>
    <s v="HD104"/>
    <s v="M"/>
    <m/>
    <n v="8663"/>
  </r>
  <r>
    <s v="dfm-635"/>
    <x v="1"/>
    <s v="JORDAN"/>
    <m/>
    <x v="105"/>
    <m/>
    <s v="HM420M"/>
    <s v="HM420"/>
    <s v="M"/>
    <m/>
    <n v="8663"/>
  </r>
  <r>
    <s v="dfm-636"/>
    <x v="1"/>
    <s v="JORDAN"/>
    <m/>
    <x v="105"/>
    <m/>
    <s v="PK100"/>
    <s v="PK100"/>
    <s v="Non-M"/>
    <m/>
    <n v="8663"/>
  </r>
  <r>
    <s v="dfm-637"/>
    <x v="1"/>
    <s v="JORDAN"/>
    <m/>
    <x v="105"/>
    <m/>
    <s v="HM803"/>
    <s v="HM803"/>
    <s v="Non-M"/>
    <m/>
    <n v="8663"/>
  </r>
  <r>
    <s v="dfm-638"/>
    <x v="1"/>
    <s v="JORDAN"/>
    <m/>
    <x v="106"/>
    <m/>
    <s v="WB406M"/>
    <s v="WB406"/>
    <s v="M"/>
    <m/>
    <n v="4679"/>
  </r>
  <r>
    <s v="dfm-639"/>
    <x v="1"/>
    <s v="JORDAN"/>
    <m/>
    <x v="106"/>
    <m/>
    <s v="DC100"/>
    <s v="DC100"/>
    <s v="Non-M"/>
    <m/>
    <n v="4679"/>
  </r>
  <r>
    <s v="dfm-640"/>
    <x v="1"/>
    <s v="JORDAN"/>
    <m/>
    <x v="106"/>
    <m/>
    <s v="HM508M"/>
    <s v="HM508"/>
    <s v="M"/>
    <m/>
    <n v="4679"/>
  </r>
  <r>
    <s v="dfm-641"/>
    <x v="1"/>
    <s v="JORDAN"/>
    <m/>
    <x v="106"/>
    <m/>
    <s v="PK100"/>
    <s v="PK100"/>
    <s v="Non-M"/>
    <m/>
    <n v="4679"/>
  </r>
  <r>
    <s v="dfm-642"/>
    <x v="1"/>
    <s v="JORDAN"/>
    <m/>
    <x v="106"/>
    <m/>
    <s v="PK103"/>
    <s v="PK103"/>
    <s v="Non-M"/>
    <m/>
    <n v="4679"/>
  </r>
  <r>
    <s v="dfm-643"/>
    <x v="1"/>
    <s v="JORDAN"/>
    <m/>
    <x v="106"/>
    <m/>
    <s v="HM802M"/>
    <s v="HM802"/>
    <s v="M"/>
    <m/>
    <n v="4679"/>
  </r>
  <r>
    <s v="dfm-644"/>
    <x v="1"/>
    <s v="NIKE KIDS"/>
    <m/>
    <x v="107"/>
    <m/>
    <s v="WB309M"/>
    <s v="WB309"/>
    <s v="M"/>
    <m/>
    <n v="8754"/>
  </r>
  <r>
    <s v="dfm-645"/>
    <x v="1"/>
    <s v="NIKE KIDS"/>
    <m/>
    <x v="107"/>
    <m/>
    <s v="PK200M"/>
    <s v="PK200"/>
    <s v="M"/>
    <m/>
    <n v="8754"/>
  </r>
  <r>
    <s v="dfm-646"/>
    <x v="1"/>
    <s v="NIKE KIDS"/>
    <m/>
    <x v="107"/>
    <m/>
    <s v="PB204"/>
    <s v="PB204"/>
    <s v="Non-M"/>
    <m/>
    <n v="8754"/>
  </r>
  <r>
    <s v="dfm-647"/>
    <x v="1"/>
    <s v="NIKE KIDS"/>
    <m/>
    <x v="107"/>
    <m/>
    <s v="HM508M"/>
    <s v="HM508"/>
    <s v="M"/>
    <m/>
    <n v="8754"/>
  </r>
  <r>
    <s v="dfm-648"/>
    <x v="1"/>
    <s v="NIKE KIDS"/>
    <m/>
    <x v="107"/>
    <m/>
    <s v="DC101"/>
    <s v="DC101"/>
    <s v="Non-M"/>
    <m/>
    <n v="8754"/>
  </r>
  <r>
    <s v="dfm-649"/>
    <x v="1"/>
    <s v="NIKE KIDS"/>
    <m/>
    <x v="107"/>
    <m/>
    <s v="DC202"/>
    <s v="DC202"/>
    <s v="Non-M"/>
    <m/>
    <n v="8754"/>
  </r>
  <r>
    <s v="dfm-650"/>
    <x v="1"/>
    <s v="NIKE KIDS"/>
    <m/>
    <x v="107"/>
    <m/>
    <s v="DC300"/>
    <s v="DC300"/>
    <s v="Non-M"/>
    <m/>
    <n v="8754"/>
  </r>
  <r>
    <s v="dfm-651"/>
    <x v="1"/>
    <s v="NIKE KIDS"/>
    <m/>
    <x v="107"/>
    <m/>
    <s v="DC400"/>
    <s v="DC400"/>
    <s v="Non-M"/>
    <m/>
    <n v="8754"/>
  </r>
  <r>
    <s v="dfm-652"/>
    <x v="1"/>
    <s v="NIKE KIDS"/>
    <m/>
    <x v="108"/>
    <m/>
    <s v="HM202M"/>
    <s v="HM202"/>
    <s v="M"/>
    <m/>
    <n v="5425"/>
  </r>
  <r>
    <s v="dfm-653"/>
    <x v="1"/>
    <s v="NIKE KIDS"/>
    <m/>
    <x v="108"/>
    <m/>
    <s v="ZP200"/>
    <s v="ZP200"/>
    <s v="Non-M"/>
    <m/>
    <n v="5425"/>
  </r>
  <r>
    <s v="dfm-654"/>
    <x v="1"/>
    <s v="NIKE KIDS"/>
    <m/>
    <x v="108"/>
    <m/>
    <s v="HD106"/>
    <s v="HD106"/>
    <s v="Non-M"/>
    <m/>
    <n v="5425"/>
  </r>
  <r>
    <s v="dfm-655"/>
    <x v="1"/>
    <s v="NIKE KIDS"/>
    <m/>
    <x v="108"/>
    <m/>
    <s v="HM202"/>
    <s v="HM202"/>
    <s v="Non-M"/>
    <m/>
    <n v="5425"/>
  </r>
  <r>
    <s v="dfm-656"/>
    <x v="1"/>
    <s v="NIKE KIDS"/>
    <m/>
    <x v="108"/>
    <m/>
    <s v="PK204"/>
    <s v="PK204"/>
    <s v="Non-M"/>
    <m/>
    <n v="5425"/>
  </r>
  <r>
    <s v="dfm-657"/>
    <x v="0"/>
    <s v="TENNIS"/>
    <m/>
    <x v="14"/>
    <m/>
    <s v="PK301M"/>
    <s v="PK301"/>
    <s v="M"/>
    <m/>
    <n v="1054"/>
  </r>
  <r>
    <s v="dfm-658"/>
    <x v="0"/>
    <s v="TENNIS"/>
    <m/>
    <x v="14"/>
    <m/>
    <s v="HM402"/>
    <s v="HM402"/>
    <s v="Non-M"/>
    <m/>
    <n v="1054"/>
  </r>
  <r>
    <s v="dfm-659"/>
    <x v="0"/>
    <s v="TENNIS"/>
    <m/>
    <x v="14"/>
    <m/>
    <s v="WB300M"/>
    <s v="WB300"/>
    <s v="M"/>
    <m/>
    <n v="1054"/>
  </r>
  <r>
    <s v="dfm-660"/>
    <x v="0"/>
    <s v="TENNIS"/>
    <m/>
    <x v="14"/>
    <m/>
    <s v="WB208"/>
    <s v="WB208"/>
    <s v="Non-M"/>
    <m/>
    <n v="1054"/>
  </r>
  <r>
    <s v="dfm-661"/>
    <x v="0"/>
    <s v="TENNIS"/>
    <m/>
    <x v="14"/>
    <m/>
    <s v="DC202"/>
    <s v="DC202"/>
    <s v="Non-M"/>
    <m/>
    <n v="1054"/>
  </r>
  <r>
    <s v="dfm-662"/>
    <x v="0"/>
    <s v="TENNIS"/>
    <m/>
    <x v="14"/>
    <m/>
    <s v="JS207"/>
    <s v="JS207"/>
    <s v="Non-M"/>
    <m/>
    <n v="1054"/>
  </r>
  <r>
    <s v="dfm-663"/>
    <x v="0"/>
    <s v="TENNIS"/>
    <m/>
    <x v="14"/>
    <m/>
    <s v="DC107"/>
    <s v="DC107"/>
    <s v="Non-M"/>
    <m/>
    <n v="1054"/>
  </r>
  <r>
    <s v="dfm-664"/>
    <x v="0"/>
    <s v="TENNIS"/>
    <m/>
    <x v="109"/>
    <m/>
    <s v="VT301M"/>
    <s v="VT301"/>
    <s v="M"/>
    <m/>
    <n v="4394"/>
  </r>
  <r>
    <s v="dfm-665"/>
    <x v="0"/>
    <s v="TENNIS"/>
    <m/>
    <x v="109"/>
    <m/>
    <s v="HM402"/>
    <s v="HM402"/>
    <s v="Non-M"/>
    <m/>
    <n v="4394"/>
  </r>
  <r>
    <s v="dfm-666"/>
    <x v="0"/>
    <s v="TENNIS"/>
    <m/>
    <x v="109"/>
    <m/>
    <s v="JS207"/>
    <s v="JS207"/>
    <s v="Non-M"/>
    <m/>
    <n v="4394"/>
  </r>
  <r>
    <s v="dfm-667"/>
    <x v="0"/>
    <s v="TENNIS"/>
    <m/>
    <x v="109"/>
    <m/>
    <s v="DC107"/>
    <s v="DC107"/>
    <s v="Non-M"/>
    <m/>
    <n v="4394"/>
  </r>
  <r>
    <s v="dfm-668"/>
    <x v="0"/>
    <s v="TENNIS"/>
    <m/>
    <x v="110"/>
    <m/>
    <s v="WB208"/>
    <s v="WB208"/>
    <s v="Non-M"/>
    <m/>
    <n v="4394"/>
  </r>
  <r>
    <s v="dfm-669"/>
    <x v="0"/>
    <s v="TENNIS"/>
    <m/>
    <x v="110"/>
    <m/>
    <s v="DC202"/>
    <s v="DC202"/>
    <s v="Non-M"/>
    <m/>
    <n v="4394"/>
  </r>
  <r>
    <s v="dfm-670"/>
    <x v="0"/>
    <s v="TENNIS"/>
    <m/>
    <x v="110"/>
    <m/>
    <s v="PK301M"/>
    <s v="PK301"/>
    <s v="M"/>
    <m/>
    <n v="4394"/>
  </r>
  <r>
    <s v="dfm-671"/>
    <x v="0"/>
    <s v="TENNIS"/>
    <m/>
    <x v="110"/>
    <m/>
    <s v="WB300M"/>
    <s v="WB300"/>
    <s v="M"/>
    <m/>
    <n v="4394"/>
  </r>
  <r>
    <s v="dfm-672"/>
    <x v="0"/>
    <s v="TENNIS"/>
    <m/>
    <x v="110"/>
    <m/>
    <s v="JS207"/>
    <s v="JS207"/>
    <s v="Non-M"/>
    <m/>
    <n v="4394"/>
  </r>
  <r>
    <s v="dfm-673"/>
    <x v="0"/>
    <s v="TENNIS"/>
    <m/>
    <x v="110"/>
    <m/>
    <s v="DC107"/>
    <s v="DC107"/>
    <s v="Non-M"/>
    <m/>
    <n v="4394"/>
  </r>
  <r>
    <s v="dfm-674"/>
    <x v="3"/>
    <s v="MENS TENNIS"/>
    <s v="P1"/>
    <x v="111"/>
    <m/>
    <s v="CL500"/>
    <s v="CL500"/>
    <s v="Non-M"/>
    <m/>
    <n v="200"/>
  </r>
  <r>
    <s v="dfm-675"/>
    <x v="3"/>
    <s v="MENS TENNIS"/>
    <s v="P1"/>
    <x v="111"/>
    <m/>
    <s v="ZP101M"/>
    <s v="ZP101"/>
    <s v="M"/>
    <m/>
    <n v="200"/>
  </r>
  <r>
    <s v="dfm-676"/>
    <x v="3"/>
    <s v="MENS TENNIS"/>
    <s v="P1"/>
    <x v="111"/>
    <m/>
    <s v="PK214M"/>
    <s v="PK214"/>
    <s v="M"/>
    <m/>
    <n v="200"/>
  </r>
  <r>
    <s v="dfm-677"/>
    <x v="3"/>
    <s v="MENS TENNIS"/>
    <s v="P1"/>
    <x v="111"/>
    <m/>
    <s v="PB206M"/>
    <s v="PB206"/>
    <s v="M"/>
    <m/>
    <n v="200"/>
  </r>
  <r>
    <s v="dfm-678"/>
    <x v="3"/>
    <s v="MENS TENNIS"/>
    <s v="P1"/>
    <x v="111"/>
    <m/>
    <s v="JS111"/>
    <s v="JS111"/>
    <s v="Non-M"/>
    <m/>
    <n v="200"/>
  </r>
  <r>
    <s v="dfm-679"/>
    <x v="3"/>
    <s v="MENS TENNIS"/>
    <s v="P1"/>
    <x v="111"/>
    <m/>
    <s v="HM309"/>
    <s v="HM309"/>
    <s v="Non-M"/>
    <m/>
    <n v="200"/>
  </r>
  <r>
    <s v="dfm-680"/>
    <x v="3"/>
    <s v="MENS TENNIS"/>
    <s v="P1"/>
    <x v="111"/>
    <m/>
    <s v="HM402"/>
    <s v="HM402"/>
    <s v="Non-M"/>
    <m/>
    <n v="200"/>
  </r>
  <r>
    <s v="dfm-681"/>
    <x v="3"/>
    <s v="MENS TENNIS"/>
    <s v="P1"/>
    <x v="111"/>
    <m/>
    <s v="PK207"/>
    <s v="PK207"/>
    <s v="Non-M"/>
    <m/>
    <n v="200"/>
  </r>
  <r>
    <s v="dfm-682"/>
    <x v="3"/>
    <s v="MENS TENNIS"/>
    <s v="P1"/>
    <x v="111"/>
    <m/>
    <s v="ZP301M"/>
    <s v="ZP301"/>
    <s v="M"/>
    <m/>
    <n v="200"/>
  </r>
  <r>
    <s v="dfm-683"/>
    <x v="3"/>
    <s v="MENS TENNIS"/>
    <s v="P1"/>
    <x v="111"/>
    <m/>
    <s v="TH406M"/>
    <s v="TH406"/>
    <s v="M"/>
    <m/>
    <n v="200"/>
  </r>
  <r>
    <s v="dfm-684"/>
    <x v="3"/>
    <s v="MENS TENNIS"/>
    <s v="P1"/>
    <x v="111"/>
    <m/>
    <s v="ZP200"/>
    <s v="ZP200"/>
    <s v="Non-M"/>
    <m/>
    <n v="200"/>
  </r>
  <r>
    <s v="dfm-685"/>
    <x v="0"/>
    <s v="NVS MEN'S FITNESS"/>
    <m/>
    <x v="112"/>
    <m/>
    <s v="WB208"/>
    <s v="WB208"/>
    <s v="Non-M"/>
    <m/>
    <n v="21000"/>
  </r>
  <r>
    <s v="dfm-686"/>
    <x v="0"/>
    <s v="NVS MEN'S FITNESS"/>
    <m/>
    <x v="112"/>
    <m/>
    <s v="JS200M"/>
    <s v="JS200"/>
    <s v="M"/>
    <m/>
    <n v="21000"/>
  </r>
  <r>
    <s v="dfm-687"/>
    <x v="0"/>
    <s v="NVS MEN'S FITNESS"/>
    <m/>
    <x v="112"/>
    <m/>
    <s v="JS302M"/>
    <s v="JS302"/>
    <s v="M"/>
    <m/>
    <n v="21000"/>
  </r>
  <r>
    <s v="dfm-688"/>
    <x v="0"/>
    <s v="NVS MEN'S FITNESS"/>
    <m/>
    <x v="112"/>
    <m/>
    <s v="DC300"/>
    <s v="DC300"/>
    <s v="Non-M"/>
    <m/>
    <n v="21000"/>
  </r>
  <r>
    <s v="dfm-689"/>
    <x v="0"/>
    <s v="NVS MEN'S FITNESS"/>
    <m/>
    <x v="112"/>
    <m/>
    <s v="DC202"/>
    <s v="DC202"/>
    <s v="Non-M"/>
    <m/>
    <n v="21000"/>
  </r>
  <r>
    <s v="dfm-690"/>
    <x v="0"/>
    <s v="M'S SPORTSWEAR"/>
    <m/>
    <x v="113"/>
    <m/>
    <s v="HM800M"/>
    <s v="HM800"/>
    <s v="M"/>
    <m/>
    <n v="9450"/>
  </r>
  <r>
    <s v="dfm-691"/>
    <x v="0"/>
    <s v="M'S SPORTSWEAR"/>
    <m/>
    <x v="113"/>
    <m/>
    <s v="WB406"/>
    <s v="WB406"/>
    <s v="Non-M"/>
    <m/>
    <n v="9450"/>
  </r>
  <r>
    <s v="dfm-692"/>
    <x v="0"/>
    <s v="M'S SPORTSWEAR"/>
    <m/>
    <x v="113"/>
    <m/>
    <s v="DC200"/>
    <s v="DC200"/>
    <s v="Non-M"/>
    <m/>
    <n v="9450"/>
  </r>
  <r>
    <s v="dfm-693"/>
    <x v="0"/>
    <s v="M'S SPORTSWEAR"/>
    <m/>
    <x v="113"/>
    <m/>
    <s v="DC100"/>
    <s v="DC100"/>
    <s v="Non-M"/>
    <m/>
    <n v="9450"/>
  </r>
  <r>
    <s v="dfm-694"/>
    <x v="0"/>
    <s v="M'S SPORTSWEAR"/>
    <m/>
    <x v="113"/>
    <m/>
    <s v="PK201"/>
    <s v="PK201"/>
    <s v="Non-M"/>
    <m/>
    <n v="9450"/>
  </r>
  <r>
    <s v="dfm-695"/>
    <x v="0"/>
    <s v="M'S SPORTSWEAR"/>
    <m/>
    <x v="114"/>
    <m/>
    <s v="WB406M"/>
    <s v="WB406"/>
    <s v="M"/>
    <m/>
    <n v="44078"/>
  </r>
  <r>
    <s v="dfm-696"/>
    <x v="0"/>
    <s v="M'S SPORTSWEAR"/>
    <m/>
    <x v="114"/>
    <m/>
    <s v="DC100"/>
    <s v="DC100"/>
    <s v="Non-M"/>
    <m/>
    <n v="44078"/>
  </r>
  <r>
    <s v="dfm-697"/>
    <x v="0"/>
    <s v="M'S SPORTSWEAR"/>
    <m/>
    <x v="114"/>
    <m/>
    <s v="DC300"/>
    <s v="DC300"/>
    <s v="Non-M"/>
    <m/>
    <n v="44078"/>
  </r>
  <r>
    <s v="dfm-698"/>
    <x v="0"/>
    <s v="M'S SPORTSWEAR"/>
    <m/>
    <x v="114"/>
    <m/>
    <s v="DC200"/>
    <s v="DC200"/>
    <s v="Non-M"/>
    <m/>
    <n v="44078"/>
  </r>
  <r>
    <s v="dfm-699"/>
    <x v="0"/>
    <s v="M'S SPORTSWEAR"/>
    <m/>
    <x v="114"/>
    <m/>
    <s v="DC400"/>
    <s v="DC400"/>
    <s v="Non-M"/>
    <m/>
    <n v="44078"/>
  </r>
  <r>
    <s v="dfm-700"/>
    <x v="0"/>
    <s v="M'S SPORTSWEAR"/>
    <m/>
    <x v="114"/>
    <m/>
    <s v="PK201"/>
    <s v="PK201"/>
    <s v="Non-M"/>
    <m/>
    <n v="44078"/>
  </r>
  <r>
    <s v="dfm-701"/>
    <x v="0"/>
    <s v="M'S SPORTSWEAR"/>
    <m/>
    <x v="114"/>
    <m/>
    <s v="PB204M"/>
    <s v="PB204"/>
    <s v="M"/>
    <m/>
    <n v="44078"/>
  </r>
  <r>
    <s v="dfm-702"/>
    <x v="0"/>
    <s v="M'S SPORTSWEAR"/>
    <m/>
    <x v="114"/>
    <m/>
    <s v="HM508M"/>
    <s v="HM508"/>
    <s v="M"/>
    <m/>
    <n v="44078"/>
  </r>
  <r>
    <s v="dfm-703"/>
    <x v="0"/>
    <s v="M'S SPORTSWEAR"/>
    <m/>
    <x v="114"/>
    <m/>
    <s v="PK111"/>
    <s v="PK111"/>
    <s v="Non-M"/>
    <m/>
    <n v="44078"/>
  </r>
  <r>
    <s v="dfm-704"/>
    <x v="0"/>
    <s v="M'S SPORTSWEAR"/>
    <m/>
    <x v="114"/>
    <m/>
    <s v="HM802M"/>
    <s v="HM802"/>
    <s v="M"/>
    <m/>
    <n v="44078"/>
  </r>
  <r>
    <s v="dfm-705"/>
    <x v="0"/>
    <s v="M'S SPORTSWEAR"/>
    <m/>
    <x v="115"/>
    <m/>
    <s v="HD601"/>
    <s v="HD601"/>
    <s v="Non-M"/>
    <m/>
    <n v="122924"/>
  </r>
  <r>
    <s v="dfm-706"/>
    <x v="0"/>
    <s v="M'S SPORTSWEAR"/>
    <m/>
    <x v="115"/>
    <m/>
    <s v="HD104"/>
    <s v="HD104"/>
    <s v="Non-M"/>
    <m/>
    <n v="122924"/>
  </r>
  <r>
    <s v="dfm-707"/>
    <x v="0"/>
    <s v="M'S SPORTSWEAR"/>
    <m/>
    <x v="115"/>
    <m/>
    <s v="ZP106M"/>
    <s v="ZP106"/>
    <s v="M"/>
    <m/>
    <n v="122924"/>
  </r>
  <r>
    <s v="dfm-708"/>
    <x v="0"/>
    <s v="M'S SPORTSWEAR"/>
    <m/>
    <x v="115"/>
    <m/>
    <s v="ZP200M"/>
    <s v="ZP200"/>
    <s v="M"/>
    <m/>
    <n v="122924"/>
  </r>
  <r>
    <s v="dfm-709"/>
    <x v="0"/>
    <s v="M'S SPORTSWEAR"/>
    <m/>
    <x v="115"/>
    <m/>
    <s v="PK602"/>
    <s v="PK602"/>
    <s v="Non-M"/>
    <m/>
    <n v="122924"/>
  </r>
  <r>
    <s v="dfm-710"/>
    <x v="0"/>
    <s v="M'S SPORTSWEAR"/>
    <m/>
    <x v="115"/>
    <m/>
    <s v="PB201M"/>
    <s v="PB201"/>
    <s v="M"/>
    <m/>
    <n v="122924"/>
  </r>
  <r>
    <s v="dfm-711"/>
    <x v="0"/>
    <s v="M'S SPORTSWEAR"/>
    <m/>
    <x v="115"/>
    <m/>
    <s v="HM315M"/>
    <s v="HM315"/>
    <s v="M"/>
    <m/>
    <n v="122924"/>
  </r>
  <r>
    <s v="dfm-712"/>
    <x v="0"/>
    <s v="M'S SPORTSWEAR"/>
    <m/>
    <x v="115"/>
    <m/>
    <s v="DC200"/>
    <s v="DC200"/>
    <s v="Non-M"/>
    <m/>
    <n v="122924"/>
  </r>
  <r>
    <s v="dfm-713"/>
    <x v="3"/>
    <s v="M'S SPORTSWEAR"/>
    <m/>
    <x v="115"/>
    <m/>
    <s v="HD601"/>
    <s v="HD601"/>
    <s v="Non-M"/>
    <m/>
    <n v="58999"/>
  </r>
  <r>
    <s v="dfm-714"/>
    <x v="3"/>
    <s v="M'S SPORTSWEAR"/>
    <m/>
    <x v="115"/>
    <m/>
    <s v="HD104"/>
    <s v="HD104"/>
    <s v="Non-M"/>
    <m/>
    <n v="58999"/>
  </r>
  <r>
    <s v="dfm-715"/>
    <x v="3"/>
    <s v="M'S SPORTSWEAR"/>
    <m/>
    <x v="115"/>
    <m/>
    <s v="ZP106M"/>
    <s v="ZP106"/>
    <s v="M"/>
    <m/>
    <n v="58999"/>
  </r>
  <r>
    <s v="dfm-716"/>
    <x v="3"/>
    <s v="M'S SPORTSWEAR"/>
    <m/>
    <x v="115"/>
    <m/>
    <s v="ZP200M"/>
    <s v="ZP200"/>
    <s v="M"/>
    <m/>
    <n v="58999"/>
  </r>
  <r>
    <s v="dfm-717"/>
    <x v="3"/>
    <s v="M'S SPORTSWEAR"/>
    <m/>
    <x v="115"/>
    <m/>
    <s v="PK602"/>
    <s v="PK602"/>
    <s v="Non-M"/>
    <m/>
    <n v="58999"/>
  </r>
  <r>
    <s v="dfm-718"/>
    <x v="3"/>
    <s v="M'S SPORTSWEAR"/>
    <m/>
    <x v="115"/>
    <m/>
    <s v="PB201M"/>
    <s v="PB201"/>
    <s v="M"/>
    <m/>
    <n v="58999"/>
  </r>
  <r>
    <s v="dfm-719"/>
    <x v="3"/>
    <s v="M'S SPORTSWEAR"/>
    <m/>
    <x v="115"/>
    <m/>
    <s v="HM315M"/>
    <s v="HM315"/>
    <s v="M"/>
    <m/>
    <n v="58999"/>
  </r>
  <r>
    <s v="dfm-720"/>
    <x v="3"/>
    <s v="M'S SPORTSWEAR"/>
    <m/>
    <x v="115"/>
    <m/>
    <s v="DC200"/>
    <s v="DC200"/>
    <s v="Non-M"/>
    <m/>
    <n v="58999"/>
  </r>
  <r>
    <s v="dfm-721"/>
    <x v="0"/>
    <s v="M'S SPORTSWEAR"/>
    <m/>
    <x v="116"/>
    <m/>
    <s v="PK100M"/>
    <s v="PK100"/>
    <s v="M"/>
    <m/>
    <n v="1601"/>
  </r>
  <r>
    <s v="dfm-722"/>
    <x v="0"/>
    <s v="M'S SPORTSWEAR"/>
    <m/>
    <x v="116"/>
    <m/>
    <s v="PB112M"/>
    <s v="PB112"/>
    <s v="M"/>
    <m/>
    <n v="1601"/>
  </r>
  <r>
    <s v="dfm-723"/>
    <x v="0"/>
    <s v="M'S SPORTSWEAR"/>
    <m/>
    <x v="116"/>
    <m/>
    <s v="CL410M"/>
    <s v="CL410"/>
    <s v="M"/>
    <m/>
    <n v="1601"/>
  </r>
  <r>
    <s v="dfm-724"/>
    <x v="0"/>
    <s v="M'S SPORTSWEAR"/>
    <m/>
    <x v="116"/>
    <m/>
    <s v="PU401M"/>
    <s v="PU401"/>
    <s v="M"/>
    <m/>
    <n v="1601"/>
  </r>
  <r>
    <s v="dfm-725"/>
    <x v="0"/>
    <s v="M'S SPORTSWEAR"/>
    <m/>
    <x v="116"/>
    <m/>
    <s v="HM315M"/>
    <s v="HM315"/>
    <s v="M"/>
    <m/>
    <n v="1601"/>
  </r>
  <r>
    <s v="dfm-726"/>
    <x v="0"/>
    <s v="M'S SPORTSWEAR"/>
    <m/>
    <x v="116"/>
    <m/>
    <s v="HM314M"/>
    <s v="HM314"/>
    <s v="M"/>
    <m/>
    <n v="1601"/>
  </r>
  <r>
    <s v="dfm-727"/>
    <x v="3"/>
    <s v="M'S SPORTSWEAR"/>
    <m/>
    <x v="116"/>
    <m/>
    <s v="PK100M"/>
    <s v="PK100"/>
    <s v="M"/>
    <m/>
    <n v="2813"/>
  </r>
  <r>
    <s v="dfm-728"/>
    <x v="3"/>
    <s v="M'S SPORTSWEAR"/>
    <m/>
    <x v="116"/>
    <m/>
    <s v="PB112M"/>
    <s v="PB112"/>
    <s v="M"/>
    <m/>
    <n v="2813"/>
  </r>
  <r>
    <s v="dfm-729"/>
    <x v="3"/>
    <s v="M'S SPORTSWEAR"/>
    <m/>
    <x v="116"/>
    <m/>
    <s v="CL410M"/>
    <s v="CL410"/>
    <s v="M"/>
    <m/>
    <n v="2813"/>
  </r>
  <r>
    <s v="dfm-730"/>
    <x v="3"/>
    <s v="M'S SPORTSWEAR"/>
    <m/>
    <x v="116"/>
    <m/>
    <s v="PU401M"/>
    <s v="PU401"/>
    <s v="M"/>
    <m/>
    <n v="2813"/>
  </r>
  <r>
    <s v="dfm-731"/>
    <x v="3"/>
    <s v="M'S SPORTSWEAR"/>
    <m/>
    <x v="116"/>
    <m/>
    <s v="HM315M"/>
    <s v="HM315"/>
    <s v="M"/>
    <m/>
    <n v="2813"/>
  </r>
  <r>
    <s v="dfm-732"/>
    <x v="3"/>
    <s v="M'S SPORTSWEAR"/>
    <m/>
    <x v="116"/>
    <m/>
    <s v="HM314M"/>
    <s v="HM314"/>
    <s v="M"/>
    <m/>
    <n v="2813"/>
  </r>
  <r>
    <s v="dfm-733"/>
    <x v="0"/>
    <s v="M'S SPORTSWEAR"/>
    <m/>
    <x v="117"/>
    <m/>
    <s v="CU103M"/>
    <s v="CU103"/>
    <s v="M"/>
    <m/>
    <n v="22957"/>
  </r>
  <r>
    <s v="dfm-734"/>
    <x v="0"/>
    <s v="M'S SPORTSWEAR"/>
    <m/>
    <x v="117"/>
    <m/>
    <s v="NK510"/>
    <s v="NK510"/>
    <s v="Non-M"/>
    <m/>
    <n v="22957"/>
  </r>
  <r>
    <s v="dfm-735"/>
    <x v="0"/>
    <s v="M'S SPORTSWEAR"/>
    <m/>
    <x v="117"/>
    <m/>
    <s v="PU401M"/>
    <s v="PU401"/>
    <s v="M"/>
    <m/>
    <n v="22957"/>
  </r>
  <r>
    <s v="dfm-736"/>
    <x v="0"/>
    <s v="M'S SPORTSWEAR"/>
    <m/>
    <x v="117"/>
    <m/>
    <s v="HM500"/>
    <s v="HM500"/>
    <s v="Non-M"/>
    <m/>
    <n v="22957"/>
  </r>
  <r>
    <s v="dfm-737"/>
    <x v="0"/>
    <s v="M'S SPORTSWEAR"/>
    <m/>
    <x v="118"/>
    <m/>
    <s v="CU103M"/>
    <s v="CU103"/>
    <s v="M"/>
    <m/>
    <n v="5142"/>
  </r>
  <r>
    <s v="dfm-738"/>
    <x v="0"/>
    <s v="M'S SPORTSWEAR"/>
    <m/>
    <x v="118"/>
    <m/>
    <s v="NK510"/>
    <s v="NK510"/>
    <s v="Non-M"/>
    <m/>
    <n v="5142"/>
  </r>
  <r>
    <s v="dfm-739"/>
    <x v="0"/>
    <s v="M'S SPORTSWEAR"/>
    <m/>
    <x v="118"/>
    <m/>
    <s v="PU401M"/>
    <s v="PU401"/>
    <s v="M"/>
    <m/>
    <n v="5142"/>
  </r>
  <r>
    <s v="dfm-740"/>
    <x v="0"/>
    <s v="M'S SPORTSWEAR"/>
    <m/>
    <x v="118"/>
    <m/>
    <s v="HM500"/>
    <s v="HM500"/>
    <s v="Non-M"/>
    <m/>
    <n v="5142"/>
  </r>
  <r>
    <s v="dfm-741"/>
    <x v="0"/>
    <s v="M'S SPORTSWEAR"/>
    <m/>
    <x v="119"/>
    <m/>
    <s v="PK208"/>
    <s v="PK208"/>
    <s v="Non-M"/>
    <m/>
    <n v="48586"/>
  </r>
  <r>
    <s v="dfm-742"/>
    <x v="0"/>
    <s v="M'S SPORTSWEAR"/>
    <m/>
    <x v="119"/>
    <m/>
    <s v="CL409M"/>
    <s v="CL409"/>
    <s v="M"/>
    <m/>
    <n v="48586"/>
  </r>
  <r>
    <s v="dfm-743"/>
    <x v="0"/>
    <s v="M'S SPORTSWEAR"/>
    <m/>
    <x v="119"/>
    <m/>
    <s v="HM420M"/>
    <s v="HM420"/>
    <s v="M"/>
    <m/>
    <n v="48586"/>
  </r>
  <r>
    <s v="dfm-744"/>
    <x v="0"/>
    <s v="M'S SPORTSWEAR"/>
    <m/>
    <x v="119"/>
    <m/>
    <s v="HM422M"/>
    <s v="HM422"/>
    <s v="M"/>
    <m/>
    <n v="48586"/>
  </r>
  <r>
    <s v="dfm-745"/>
    <x v="3"/>
    <s v="M'S SPORTSWEAR"/>
    <m/>
    <x v="119"/>
    <m/>
    <s v="PK208"/>
    <s v="PK208"/>
    <s v="Non-M"/>
    <m/>
    <n v="13"/>
  </r>
  <r>
    <s v="dfm-746"/>
    <x v="3"/>
    <s v="M'S SPORTSWEAR"/>
    <m/>
    <x v="119"/>
    <m/>
    <s v="CL409M"/>
    <s v="CL409"/>
    <s v="M"/>
    <m/>
    <n v="13"/>
  </r>
  <r>
    <s v="dfm-747"/>
    <x v="3"/>
    <s v="M'S SPORTSWEAR"/>
    <m/>
    <x v="119"/>
    <m/>
    <s v="HM420M"/>
    <s v="HM420"/>
    <s v="M"/>
    <m/>
    <n v="13"/>
  </r>
  <r>
    <s v="dfm-748"/>
    <x v="3"/>
    <s v="M'S SPORTSWEAR"/>
    <m/>
    <x v="119"/>
    <m/>
    <s v="HM422M"/>
    <s v="HM422"/>
    <s v="M"/>
    <m/>
    <n v="13"/>
  </r>
  <r>
    <s v="dfm-749"/>
    <x v="0"/>
    <s v="M'S SPORTSWEAR"/>
    <m/>
    <x v="120"/>
    <m/>
    <s v="CL413M"/>
    <s v="CL413"/>
    <s v="M"/>
    <m/>
    <n v="27815"/>
  </r>
  <r>
    <s v="dfm-750"/>
    <x v="0"/>
    <s v="M'S SPORTSWEAR"/>
    <m/>
    <x v="120"/>
    <m/>
    <s v="PK208M"/>
    <s v="PK208"/>
    <s v="M"/>
    <m/>
    <n v="27815"/>
  </r>
  <r>
    <s v="dfm-751"/>
    <x v="0"/>
    <s v="M'S SPORTSWEAR"/>
    <m/>
    <x v="120"/>
    <m/>
    <s v="HM420M"/>
    <s v="HM420"/>
    <s v="M"/>
    <m/>
    <n v="27815"/>
  </r>
  <r>
    <s v="dfm-752"/>
    <x v="0"/>
    <s v="M'S SPORTSWEAR"/>
    <m/>
    <x v="120"/>
    <m/>
    <s v="HM509M"/>
    <s v="HM509"/>
    <s v="M"/>
    <m/>
    <n v="27815"/>
  </r>
  <r>
    <s v="dfm-753"/>
    <x v="0"/>
    <s v="M'S SPORTSWEAR"/>
    <m/>
    <x v="120"/>
    <m/>
    <s v="WB407M"/>
    <s v="WB407"/>
    <s v="M"/>
    <m/>
    <n v="27815"/>
  </r>
  <r>
    <s v="dfm-754"/>
    <x v="0"/>
    <s v="M'S SPORTSWEAR"/>
    <m/>
    <x v="120"/>
    <m/>
    <s v="DC100"/>
    <s v="DC100"/>
    <s v="Non-M"/>
    <m/>
    <n v="27815"/>
  </r>
  <r>
    <s v="dfm-755"/>
    <x v="0"/>
    <s v="M'S SPORTSWEAR"/>
    <m/>
    <x v="120"/>
    <m/>
    <s v="DC300"/>
    <s v="DC300"/>
    <s v="Non-M"/>
    <m/>
    <n v="27815"/>
  </r>
  <r>
    <s v="dfm-756"/>
    <x v="0"/>
    <s v="M'S SPORTSWEAR"/>
    <m/>
    <x v="120"/>
    <m/>
    <s v="DC200"/>
    <s v="DC200"/>
    <s v="Non-M"/>
    <m/>
    <n v="27815"/>
  </r>
  <r>
    <s v="dfm-757"/>
    <x v="0"/>
    <s v="M'S SPORTSWEAR"/>
    <m/>
    <x v="120"/>
    <m/>
    <s v="DC400"/>
    <s v="DC400"/>
    <s v="Non-M"/>
    <m/>
    <n v="27815"/>
  </r>
  <r>
    <s v="dfm-758"/>
    <x v="0"/>
    <s v="M'S SPORTSWEAR"/>
    <m/>
    <x v="120"/>
    <m/>
    <s v="PK200M"/>
    <s v="PK200"/>
    <s v="M"/>
    <m/>
    <n v="27815"/>
  </r>
  <r>
    <s v="dfm-759"/>
    <x v="3"/>
    <s v="M'S SPORTSWEAR"/>
    <m/>
    <x v="120"/>
    <m/>
    <s v="CL413M"/>
    <s v="CL413"/>
    <s v="M"/>
    <m/>
    <n v="10026"/>
  </r>
  <r>
    <s v="dfm-760"/>
    <x v="3"/>
    <s v="M'S SPORTSWEAR"/>
    <m/>
    <x v="120"/>
    <m/>
    <s v="PK208M"/>
    <s v="PK208"/>
    <s v="M"/>
    <m/>
    <n v="10026"/>
  </r>
  <r>
    <s v="dfm-761"/>
    <x v="3"/>
    <s v="M'S SPORTSWEAR"/>
    <m/>
    <x v="120"/>
    <m/>
    <s v="HM420M"/>
    <s v="HM420"/>
    <s v="M"/>
    <m/>
    <n v="10026"/>
  </r>
  <r>
    <s v="dfm-762"/>
    <x v="3"/>
    <s v="M'S SPORTSWEAR"/>
    <m/>
    <x v="120"/>
    <m/>
    <s v="HM509M"/>
    <s v="HM509"/>
    <s v="M"/>
    <m/>
    <n v="10026"/>
  </r>
  <r>
    <s v="dfm-763"/>
    <x v="3"/>
    <s v="M'S SPORTSWEAR"/>
    <m/>
    <x v="120"/>
    <m/>
    <s v="WB407M"/>
    <s v="WB407"/>
    <s v="M"/>
    <m/>
    <n v="10026"/>
  </r>
  <r>
    <s v="dfm-764"/>
    <x v="3"/>
    <s v="M'S SPORTSWEAR"/>
    <m/>
    <x v="120"/>
    <m/>
    <s v="DC100"/>
    <s v="DC100"/>
    <s v="Non-M"/>
    <m/>
    <n v="10026"/>
  </r>
  <r>
    <s v="dfm-765"/>
    <x v="3"/>
    <s v="M'S SPORTSWEAR"/>
    <m/>
    <x v="120"/>
    <m/>
    <s v="DC300"/>
    <s v="DC300"/>
    <s v="Non-M"/>
    <m/>
    <n v="10026"/>
  </r>
  <r>
    <s v="dfm-766"/>
    <x v="3"/>
    <s v="M'S SPORTSWEAR"/>
    <m/>
    <x v="120"/>
    <m/>
    <s v="DC200"/>
    <s v="DC200"/>
    <s v="Non-M"/>
    <m/>
    <n v="10026"/>
  </r>
  <r>
    <s v="dfm-767"/>
    <x v="3"/>
    <s v="M'S SPORTSWEAR"/>
    <m/>
    <x v="120"/>
    <m/>
    <s v="DC400"/>
    <s v="DC400"/>
    <s v="Non-M"/>
    <m/>
    <n v="10026"/>
  </r>
  <r>
    <s v="dfm-768"/>
    <x v="3"/>
    <s v="M'S SPORTSWEAR"/>
    <m/>
    <x v="120"/>
    <m/>
    <s v="PK200M"/>
    <s v="PK200"/>
    <s v="M"/>
    <m/>
    <n v="10026"/>
  </r>
  <r>
    <s v="dfm-769"/>
    <x v="0"/>
    <s v="M'S SPORTSWEAR"/>
    <m/>
    <x v="121"/>
    <m/>
    <s v="CL410"/>
    <s v="CL410"/>
    <s v="Non-M"/>
    <m/>
    <n v="1003"/>
  </r>
  <r>
    <s v="dfm-770"/>
    <x v="0"/>
    <s v="M'S SPORTSWEAR"/>
    <m/>
    <x v="121"/>
    <m/>
    <s v="LP100"/>
    <s v="LP100"/>
    <s v="Non-M"/>
    <m/>
    <n v="1003"/>
  </r>
  <r>
    <s v="dfm-771"/>
    <x v="0"/>
    <s v="M'S SPORTSWEAR"/>
    <m/>
    <x v="121"/>
    <m/>
    <s v="HM114"/>
    <s v="HM114"/>
    <s v="Non-M"/>
    <m/>
    <n v="1003"/>
  </r>
  <r>
    <s v="dfm-772"/>
    <x v="0"/>
    <s v="M'S SPORTSWEAR"/>
    <m/>
    <x v="121"/>
    <m/>
    <s v="PK105M"/>
    <s v="PK105"/>
    <s v="M"/>
    <m/>
    <n v="1003"/>
  </r>
  <r>
    <s v="dfm-773"/>
    <x v="0"/>
    <s v="M'S SPORTSWEAR"/>
    <m/>
    <x v="122"/>
    <m/>
    <s v="HM500"/>
    <s v="HM500"/>
    <s v="Non-M"/>
    <m/>
    <m/>
  </r>
  <r>
    <s v="dfm-774"/>
    <x v="0"/>
    <s v="M'S SPORTSWEAR"/>
    <m/>
    <x v="122"/>
    <m/>
    <s v="WB306"/>
    <s v="WB306"/>
    <s v="Non-M"/>
    <m/>
    <m/>
  </r>
  <r>
    <s v="dfm-775"/>
    <x v="0"/>
    <s v="M'S SPORTSWEAR"/>
    <m/>
    <x v="123"/>
    <m/>
    <s v="WB202M"/>
    <s v="WB202"/>
    <s v="M"/>
    <m/>
    <n v="46599"/>
  </r>
  <r>
    <s v="dfm-776"/>
    <x v="0"/>
    <s v="M'S SPORTSWEAR"/>
    <m/>
    <x v="123"/>
    <m/>
    <s v="PK200M"/>
    <s v="PK200"/>
    <s v="M"/>
    <m/>
    <n v="46599"/>
  </r>
  <r>
    <s v="dfm-777"/>
    <x v="0"/>
    <s v="M'S SPORTSWEAR"/>
    <m/>
    <x v="123"/>
    <m/>
    <s v="PB204M"/>
    <s v="PB204"/>
    <s v="M"/>
    <m/>
    <n v="46599"/>
  </r>
  <r>
    <s v="dfm-778"/>
    <x v="0"/>
    <s v="M'S SPORTSWEAR"/>
    <m/>
    <x v="123"/>
    <m/>
    <s v="DC100"/>
    <s v="DC100"/>
    <s v="Non-M"/>
    <m/>
    <n v="46599"/>
  </r>
  <r>
    <s v="dfm-779"/>
    <x v="0"/>
    <s v="M'S SPORTSWEAR"/>
    <m/>
    <x v="123"/>
    <m/>
    <s v="HM300M"/>
    <s v="HM300"/>
    <s v="M"/>
    <m/>
    <n v="46599"/>
  </r>
  <r>
    <s v="dfm-780"/>
    <x v="0"/>
    <s v="M'S SPORTSWEAR"/>
    <m/>
    <x v="123"/>
    <m/>
    <s v="DC400"/>
    <s v="DC400"/>
    <s v="Non-M"/>
    <m/>
    <n v="46599"/>
  </r>
  <r>
    <s v="dfm-781"/>
    <x v="0"/>
    <s v="M'S SPORTSWEAR"/>
    <m/>
    <x v="123"/>
    <m/>
    <s v="JS105M"/>
    <s v="JS105"/>
    <s v="M"/>
    <m/>
    <n v="46599"/>
  </r>
  <r>
    <s v="dfm-782"/>
    <x v="3"/>
    <s v="M'S SPORTSWEAR"/>
    <m/>
    <x v="123"/>
    <m/>
    <s v="WB202M"/>
    <s v="WB202"/>
    <s v="M"/>
    <m/>
    <n v="15022"/>
  </r>
  <r>
    <s v="dfm-783"/>
    <x v="3"/>
    <s v="M'S SPORTSWEAR"/>
    <m/>
    <x v="123"/>
    <m/>
    <s v="PK200M"/>
    <s v="PK200"/>
    <s v="M"/>
    <m/>
    <n v="15022"/>
  </r>
  <r>
    <s v="dfm-784"/>
    <x v="3"/>
    <s v="M'S SPORTSWEAR"/>
    <m/>
    <x v="123"/>
    <m/>
    <s v="PB204M"/>
    <s v="PB204"/>
    <s v="M"/>
    <m/>
    <n v="15022"/>
  </r>
  <r>
    <s v="dfm-785"/>
    <x v="3"/>
    <s v="M'S SPORTSWEAR"/>
    <m/>
    <x v="123"/>
    <m/>
    <s v="DC100"/>
    <s v="DC100"/>
    <s v="Non-M"/>
    <m/>
    <n v="15022"/>
  </r>
  <r>
    <s v="dfm-786"/>
    <x v="3"/>
    <s v="M'S SPORTSWEAR"/>
    <m/>
    <x v="123"/>
    <m/>
    <s v="HM300M"/>
    <s v="HM300"/>
    <s v="M"/>
    <m/>
    <n v="15022"/>
  </r>
  <r>
    <s v="dfm-787"/>
    <x v="3"/>
    <s v="M'S SPORTSWEAR"/>
    <m/>
    <x v="123"/>
    <m/>
    <s v="DC400"/>
    <s v="DC400"/>
    <s v="Non-M"/>
    <m/>
    <n v="15022"/>
  </r>
  <r>
    <s v="dfm-788"/>
    <x v="3"/>
    <s v="M'S SPORTSWEAR"/>
    <m/>
    <x v="123"/>
    <m/>
    <s v="JS105M"/>
    <s v="JS105"/>
    <s v="M"/>
    <m/>
    <n v="15022"/>
  </r>
  <r>
    <s v="dfm-789"/>
    <x v="0"/>
    <s v="KIDS"/>
    <m/>
    <x v="124"/>
    <m/>
    <s v="CL210M"/>
    <s v="CL210"/>
    <s v="M"/>
    <m/>
    <n v="4256"/>
  </r>
  <r>
    <s v="dfm-790"/>
    <x v="0"/>
    <s v="KIDS"/>
    <m/>
    <x v="124"/>
    <m/>
    <s v="LP100M"/>
    <s v="LP100"/>
    <s v="M"/>
    <m/>
    <n v="4256"/>
  </r>
  <r>
    <s v="dfm-791"/>
    <x v="0"/>
    <s v="KIDS"/>
    <m/>
    <x v="124"/>
    <m/>
    <s v="HM101"/>
    <s v="HM101"/>
    <s v="Non-M"/>
    <m/>
    <n v="4256"/>
  </r>
  <r>
    <s v="dfm-792"/>
    <x v="0"/>
    <s v="KIDS"/>
    <m/>
    <x v="124"/>
    <m/>
    <s v="HM206M"/>
    <s v="HM206"/>
    <s v="M"/>
    <m/>
    <n v="4256"/>
  </r>
  <r>
    <s v="dfm-793"/>
    <x v="0"/>
    <s v="KIDS"/>
    <m/>
    <x v="124"/>
    <m/>
    <s v="PK207"/>
    <s v="PK207"/>
    <s v="Non-M"/>
    <m/>
    <n v="4256"/>
  </r>
  <r>
    <s v="dfm-794"/>
    <x v="0"/>
    <s v="KIDS"/>
    <m/>
    <x v="124"/>
    <m/>
    <s v="PN207M"/>
    <s v="PN207"/>
    <s v="M"/>
    <m/>
    <n v="4256"/>
  </r>
  <r>
    <s v="dfm-795"/>
    <x v="0"/>
    <s v="KIDS"/>
    <m/>
    <x v="125"/>
    <m/>
    <s v="HM503"/>
    <s v="HM503"/>
    <s v="Non-M"/>
    <m/>
    <n v="3089"/>
  </r>
  <r>
    <s v="dfm-796"/>
    <x v="0"/>
    <s v="KIDS"/>
    <m/>
    <x v="125"/>
    <m/>
    <s v="CL410M"/>
    <s v="CL410"/>
    <s v="M"/>
    <m/>
    <n v="3089"/>
  </r>
  <r>
    <s v="dfm-797"/>
    <x v="0"/>
    <s v="KIDS"/>
    <m/>
    <x v="125"/>
    <m/>
    <s v="PK200"/>
    <s v="PK200"/>
    <s v="Non-M"/>
    <m/>
    <n v="3089"/>
  </r>
  <r>
    <s v="dfm-798"/>
    <x v="0"/>
    <s v="KIDS"/>
    <m/>
    <x v="125"/>
    <m/>
    <s v="PB204"/>
    <s v="PB204"/>
    <s v="Non-M"/>
    <m/>
    <n v="3089"/>
  </r>
  <r>
    <s v="dfm-799"/>
    <x v="0"/>
    <s v="KIDS"/>
    <m/>
    <x v="125"/>
    <m/>
    <s v="DC101M"/>
    <s v="DC101"/>
    <s v="M"/>
    <m/>
    <n v="3089"/>
  </r>
  <r>
    <s v="dfm-800"/>
    <x v="0"/>
    <s v="KIDS"/>
    <m/>
    <x v="125"/>
    <m/>
    <s v="DC400M"/>
    <s v="DC400"/>
    <s v="M"/>
    <m/>
    <n v="3089"/>
  </r>
  <r>
    <s v="dfm-801"/>
    <x v="0"/>
    <s v="KIDS"/>
    <m/>
    <x v="125"/>
    <m/>
    <s v="ZP301"/>
    <s v="ZP301"/>
    <s v="Non-M"/>
    <m/>
    <n v="3089"/>
  </r>
  <r>
    <s v="dfm-802"/>
    <x v="0"/>
    <s v="KIDS"/>
    <m/>
    <x v="126"/>
    <m/>
    <s v="CU103M"/>
    <s v="CU103"/>
    <s v="M"/>
    <m/>
    <n v="3089"/>
  </r>
  <r>
    <s v="dfm-803"/>
    <x v="0"/>
    <s v="KIDS"/>
    <m/>
    <x v="126"/>
    <m/>
    <s v="JS107"/>
    <s v="JS107"/>
    <s v="Non-M"/>
    <m/>
    <n v="3089"/>
  </r>
  <r>
    <s v="dfm-804"/>
    <x v="0"/>
    <s v="KIDS"/>
    <m/>
    <x v="127"/>
    <m/>
    <s v="WB209M"/>
    <s v="WB209"/>
    <s v="M"/>
    <m/>
    <n v="5314"/>
  </r>
  <r>
    <s v="dfm-805"/>
    <x v="0"/>
    <s v="KIDS"/>
    <m/>
    <x v="127"/>
    <m/>
    <s v="WB504M"/>
    <s v="WB504"/>
    <s v="M"/>
    <m/>
    <n v="5314"/>
  </r>
  <r>
    <s v="dfm-806"/>
    <x v="0"/>
    <s v="KIDS"/>
    <m/>
    <x v="127"/>
    <m/>
    <s v="PB204"/>
    <s v="PB204"/>
    <s v="Non-M"/>
    <m/>
    <n v="5314"/>
  </r>
  <r>
    <s v="dfm-807"/>
    <x v="0"/>
    <s v="KIDS"/>
    <m/>
    <x v="127"/>
    <m/>
    <s v="PK200"/>
    <s v="PK200"/>
    <s v="Non-M"/>
    <m/>
    <n v="5314"/>
  </r>
  <r>
    <s v="dfm-808"/>
    <x v="0"/>
    <s v="KIDS"/>
    <m/>
    <x v="127"/>
    <m/>
    <s v="HM503"/>
    <s v="HM503"/>
    <s v="Non-M"/>
    <m/>
    <n v="5314"/>
  </r>
  <r>
    <s v="dfm-809"/>
    <x v="0"/>
    <s v="KIDS"/>
    <m/>
    <x v="127"/>
    <m/>
    <s v="HM309M"/>
    <s v="HM309"/>
    <s v="M"/>
    <m/>
    <n v="5314"/>
  </r>
  <r>
    <s v="dfm-810"/>
    <x v="0"/>
    <s v="KIDS"/>
    <m/>
    <x v="128"/>
    <m/>
    <s v="CL413"/>
    <s v="CL413"/>
    <s v="Non-M"/>
    <m/>
    <n v="1000"/>
  </r>
  <r>
    <s v="dfm-811"/>
    <x v="0"/>
    <s v="KIDS"/>
    <m/>
    <x v="128"/>
    <m/>
    <s v="ZP204M"/>
    <s v="ZP204"/>
    <s v="M"/>
    <m/>
    <n v="1000"/>
  </r>
  <r>
    <s v="dfm-812"/>
    <x v="0"/>
    <s v="KIDS"/>
    <m/>
    <x v="128"/>
    <m/>
    <s v="HM214"/>
    <s v="HM214"/>
    <s v="Non-M"/>
    <m/>
    <n v="1000"/>
  </r>
  <r>
    <s v="dfm-813"/>
    <x v="3"/>
    <s v="KIDS"/>
    <m/>
    <x v="128"/>
    <m/>
    <s v="CL413"/>
    <s v="CL413"/>
    <s v="Non-M"/>
    <m/>
    <n v="1030"/>
  </r>
  <r>
    <s v="dfm-814"/>
    <x v="3"/>
    <s v="KIDS"/>
    <m/>
    <x v="128"/>
    <m/>
    <s v="ZP204M"/>
    <s v="ZP204"/>
    <s v="M"/>
    <m/>
    <n v="1030"/>
  </r>
  <r>
    <s v="dfm-815"/>
    <x v="3"/>
    <s v="KIDS"/>
    <m/>
    <x v="128"/>
    <m/>
    <s v="HM214"/>
    <s v="HM214"/>
    <s v="Non-M"/>
    <m/>
    <n v="1030"/>
  </r>
  <r>
    <s v="dfm-816"/>
    <x v="0"/>
    <s v="KIDS"/>
    <m/>
    <x v="129"/>
    <m/>
    <s v="CL413"/>
    <s v="CL413"/>
    <s v="Non-M"/>
    <m/>
    <n v="7484"/>
  </r>
  <r>
    <s v="dfm-817"/>
    <x v="0"/>
    <s v="KIDS"/>
    <m/>
    <x v="129"/>
    <m/>
    <s v="ZP200"/>
    <s v="ZP200"/>
    <s v="Non-M"/>
    <m/>
    <n v="7484"/>
  </r>
  <r>
    <s v="dfm-818"/>
    <x v="3"/>
    <s v="KIDS"/>
    <m/>
    <x v="129"/>
    <m/>
    <s v="CL413"/>
    <s v="CL413"/>
    <s v="Non-M"/>
    <m/>
    <n v="3766"/>
  </r>
  <r>
    <s v="dfm-819"/>
    <x v="3"/>
    <s v="KIDS"/>
    <m/>
    <x v="129"/>
    <m/>
    <s v="ZP200"/>
    <s v="ZP200"/>
    <s v="Non-M"/>
    <m/>
    <n v="3766"/>
  </r>
  <r>
    <s v="dfm-820"/>
    <x v="4"/>
    <s v="GEL EMEA(MEN'S)"/>
    <s v="P1"/>
    <x v="130"/>
    <s v="Picture"/>
    <s v="DC101"/>
    <s v="DC101"/>
    <s v="Non-M"/>
    <m/>
    <m/>
  </r>
  <r>
    <s v="dfm-821"/>
    <x v="4"/>
    <s v="GEL EMEA(MEN'S)"/>
    <s v="P1"/>
    <x v="130"/>
    <s v="Picture"/>
    <s v="WB504"/>
    <s v="WB504"/>
    <s v="Non-M"/>
    <m/>
    <m/>
  </r>
  <r>
    <s v="dfm-822"/>
    <x v="4"/>
    <s v="GEL EMEA(MEN'S)"/>
    <s v="P1"/>
    <x v="130"/>
    <s v="Picture"/>
    <s v="PB300"/>
    <s v="PB300"/>
    <s v="Non-M"/>
    <m/>
    <m/>
  </r>
  <r>
    <s v="dfm-823"/>
    <x v="4"/>
    <s v="GEL EMEA(MEN'S)"/>
    <s v="P1"/>
    <x v="130"/>
    <s v="Picture"/>
    <s v="PK301"/>
    <s v="PK301"/>
    <s v="Non-M"/>
    <m/>
    <m/>
  </r>
  <r>
    <s v="dfm-824"/>
    <x v="4"/>
    <s v="GEL EMEA(MEN'S)"/>
    <s v="P1"/>
    <x v="130"/>
    <s v="Picture"/>
    <s v="HM512"/>
    <s v="HM512"/>
    <s v="Non-M"/>
    <m/>
    <m/>
  </r>
  <r>
    <s v="dfm-825"/>
    <x v="4"/>
    <s v="GEL EMEA(MEN'S)"/>
    <s v="P1"/>
    <x v="131"/>
    <s v="Picture"/>
    <s v="PK214"/>
    <s v="PK214"/>
    <s v="Non-M"/>
    <m/>
    <m/>
  </r>
  <r>
    <s v="dfm-826"/>
    <x v="4"/>
    <s v="GEL EMEA(MEN'S)"/>
    <s v="P1"/>
    <x v="131"/>
    <s v="Picture"/>
    <s v="DC400"/>
    <s v="DC400"/>
    <s v="Non-M"/>
    <m/>
    <m/>
  </r>
  <r>
    <s v="dfm-827"/>
    <x v="4"/>
    <s v="GEL EMEA(FOOTBALL)"/>
    <s v="P1"/>
    <x v="132"/>
    <s v="Picture"/>
    <s v="DC101"/>
    <s v="DC101"/>
    <s v="Non-M"/>
    <m/>
    <m/>
  </r>
  <r>
    <s v="dfm-828"/>
    <x v="4"/>
    <s v="GEL EMEA(FOOTBALL)"/>
    <s v="P1"/>
    <x v="132"/>
    <s v="Picture"/>
    <s v="HM503"/>
    <s v="HM503"/>
    <s v="Non-M"/>
    <m/>
    <m/>
  </r>
  <r>
    <s v="dfm-829"/>
    <x v="4"/>
    <s v="GEL EMEA(FOOTBALL)"/>
    <s v="P1"/>
    <x v="132"/>
    <s v="Picture"/>
    <s v="WB504"/>
    <s v="WB504"/>
    <s v="Non-M"/>
    <m/>
    <m/>
  </r>
  <r>
    <s v="dfm-830"/>
    <x v="4"/>
    <s v="GEL EMEA(FOOTBALL)"/>
    <s v="P1"/>
    <x v="132"/>
    <s v="Picture"/>
    <s v="PB300"/>
    <s v="PB300"/>
    <s v="Non-M"/>
    <m/>
    <m/>
  </r>
  <r>
    <s v="dfm-831"/>
    <x v="4"/>
    <s v="GEL EMEA(FOOTBALL)"/>
    <s v="P1"/>
    <x v="132"/>
    <s v="Picture"/>
    <s v="DC400"/>
    <s v="DC400"/>
    <s v="Non-M"/>
    <m/>
    <m/>
  </r>
  <r>
    <s v="dfm-832"/>
    <x v="4"/>
    <s v="GEL EMEA(FOOTBALL)"/>
    <s v="P1"/>
    <x v="132"/>
    <s v="Picture"/>
    <s v="PK306"/>
    <s v="PK306"/>
    <s v="Non-M"/>
    <m/>
    <m/>
  </r>
  <r>
    <s v="dfm-833"/>
    <x v="4"/>
    <s v="GEL GC/KIDS"/>
    <s v="P1"/>
    <x v="133"/>
    <s v="Picture"/>
    <s v="HD104M"/>
    <s v="HD104"/>
    <s v="M"/>
    <m/>
    <m/>
  </r>
  <r>
    <s v="dfm-834"/>
    <x v="4"/>
    <s v="GEL GC/KIDS"/>
    <s v="P1"/>
    <x v="133"/>
    <s v="Picture"/>
    <s v="HD605M"/>
    <s v="HD605"/>
    <s v="M"/>
    <m/>
    <m/>
  </r>
  <r>
    <s v="dfm-835"/>
    <x v="4"/>
    <s v="GEL GC/KIDS"/>
    <s v="P1"/>
    <x v="133"/>
    <s v="Picture"/>
    <s v="HM119M"/>
    <s v="HM119"/>
    <s v="M"/>
    <m/>
    <m/>
  </r>
  <r>
    <s v="dfm-836"/>
    <x v="4"/>
    <s v="GEL GC/KIDS"/>
    <s v="P1"/>
    <x v="133"/>
    <s v="Picture"/>
    <s v="PK603M"/>
    <s v="PK603"/>
    <s v="M"/>
    <m/>
    <m/>
  </r>
  <r>
    <s v="dfm-837"/>
    <x v="4"/>
    <s v="GEL GC/KIDS"/>
    <s v="P1"/>
    <x v="133"/>
    <s v="Picture"/>
    <s v="ZP207M"/>
    <s v="ZP207"/>
    <s v="M"/>
    <m/>
    <m/>
  </r>
  <r>
    <s v="dfm-838"/>
    <x v="4"/>
    <s v="GEL GE/RUNNING"/>
    <s v="P1"/>
    <x v="134"/>
    <s v="Picture"/>
    <s v="PB204M"/>
    <s v="PB204"/>
    <s v="M"/>
    <m/>
    <m/>
  </r>
  <r>
    <s v="dfm-839"/>
    <x v="4"/>
    <s v="GEL GE/RUNNING"/>
    <s v="P1"/>
    <x v="134"/>
    <s v="Picture"/>
    <s v="PK603M"/>
    <s v="PK603"/>
    <s v="M"/>
    <m/>
    <m/>
  </r>
  <r>
    <s v="dfm-840"/>
    <x v="4"/>
    <s v="GEL GE/RUNNING"/>
    <s v="P1"/>
    <x v="134"/>
    <s v="Picture"/>
    <s v="DC101"/>
    <s v="DC101"/>
    <s v="Non-M"/>
    <m/>
    <m/>
  </r>
  <r>
    <s v="dfm-841"/>
    <x v="4"/>
    <s v="GEL GE/RUNNING"/>
    <s v="P1"/>
    <x v="134"/>
    <s v="Picture"/>
    <s v="DC400"/>
    <s v="DC400"/>
    <s v="Non-M"/>
    <m/>
    <m/>
  </r>
  <r>
    <s v="dfm-842"/>
    <x v="4"/>
    <s v="GEL GE/RUNNING"/>
    <s v="P1"/>
    <x v="134"/>
    <s v="Picture"/>
    <s v="WB203"/>
    <s v="WB203"/>
    <s v="Non-M"/>
    <m/>
    <m/>
  </r>
  <r>
    <s v="dfm-843"/>
    <x v="4"/>
    <s v="GEL GE/RUNNING"/>
    <s v="P1"/>
    <x v="134"/>
    <s v="Picture"/>
    <s v="HM402"/>
    <s v="HM402"/>
    <s v="Non-M"/>
    <m/>
    <m/>
  </r>
  <r>
    <s v="dfm-844"/>
    <x v="4"/>
    <s v="GEL GE/RUNNING"/>
    <s v="P1"/>
    <x v="134"/>
    <s v="Picture"/>
    <s v="VT805"/>
    <s v="VT805"/>
    <s v="Non-M"/>
    <m/>
    <m/>
  </r>
  <r>
    <s v="dfm-845"/>
    <x v="4"/>
    <s v="KIDS"/>
    <s v="P1"/>
    <x v="135"/>
    <s v="Picture"/>
    <s v="WB504M"/>
    <s v="WB504"/>
    <s v="M"/>
    <m/>
    <m/>
  </r>
  <r>
    <s v="dfm-846"/>
    <x v="4"/>
    <s v="KIDS"/>
    <s v="P1"/>
    <x v="135"/>
    <s v="Picture"/>
    <s v="DC101"/>
    <s v="DC101"/>
    <s v="Non-M"/>
    <m/>
    <m/>
  </r>
  <r>
    <s v="dfm-847"/>
    <x v="4"/>
    <s v="KIDS"/>
    <s v="P1"/>
    <x v="135"/>
    <s v="Picture"/>
    <s v="DC400"/>
    <s v="DC400"/>
    <s v="Non-M"/>
    <m/>
    <m/>
  </r>
  <r>
    <s v="dfm-848"/>
    <x v="4"/>
    <s v="KIDS"/>
    <s v="P1"/>
    <x v="135"/>
    <s v="Picture"/>
    <s v="PK301"/>
    <s v="PK301"/>
    <s v="Non-M"/>
    <m/>
    <m/>
  </r>
  <r>
    <s v="dfm-849"/>
    <x v="4"/>
    <s v="KIDS"/>
    <s v="P1"/>
    <x v="135"/>
    <s v="Picture"/>
    <s v="PB301"/>
    <s v="PB301"/>
    <s v="Non-M"/>
    <m/>
    <m/>
  </r>
  <r>
    <s v="dfm-850"/>
    <x v="4"/>
    <s v="KIDS"/>
    <s v="P1"/>
    <x v="135"/>
    <s v="Picture"/>
    <s v="DC202"/>
    <s v="DC202"/>
    <s v="Non-M"/>
    <m/>
    <m/>
  </r>
  <r>
    <s v="dfm-851"/>
    <x v="4"/>
    <s v="KIDS"/>
    <s v="P1"/>
    <x v="135"/>
    <s v="Picture"/>
    <s v="JS105M"/>
    <s v="JS105"/>
    <s v="M"/>
    <s v="ISO#516"/>
    <m/>
  </r>
  <r>
    <s v="dfm-852"/>
    <x v="4"/>
    <s v="KIDS"/>
    <s v="P1"/>
    <x v="135"/>
    <s v="Picture"/>
    <s v="JS124"/>
    <s v="JS124"/>
    <s v="Non-M"/>
    <m/>
    <m/>
  </r>
  <r>
    <s v="dfm-853"/>
    <x v="4"/>
    <s v="KIDS"/>
    <s v="P1"/>
    <x v="135"/>
    <s v="Picture"/>
    <s v="DC300"/>
    <s v="DC300"/>
    <s v="Non-M"/>
    <m/>
    <m/>
  </r>
  <r>
    <s v="dfm-854"/>
    <x v="4"/>
    <s v="KIDS"/>
    <s v="P1"/>
    <x v="135"/>
    <s v="Picture"/>
    <s v="HM503"/>
    <s v="HM503"/>
    <s v="Non-M"/>
    <m/>
    <m/>
  </r>
  <r>
    <s v="dfm-855"/>
    <x v="4"/>
    <s v="GEL EMEA(MEN'S)"/>
    <s v="P1"/>
    <x v="136"/>
    <s v="Picture"/>
    <s v="HD106"/>
    <s v="HD106"/>
    <s v="Non-M"/>
    <s v="NO PIPING  _x000a_NO LINING"/>
    <m/>
  </r>
  <r>
    <s v="dfm-856"/>
    <x v="4"/>
    <s v="GEL EMEA(MEN'S)"/>
    <s v="P1"/>
    <x v="136"/>
    <s v="Picture"/>
    <s v="HD605M"/>
    <s v="HD605"/>
    <s v="M"/>
    <s v="NO EYELET"/>
    <m/>
  </r>
  <r>
    <s v="dfm-857"/>
    <x v="4"/>
    <s v="GEL EMEA(MEN'S)"/>
    <s v="P1"/>
    <x v="136"/>
    <s v="Picture"/>
    <s v="ZP106"/>
    <s v="ZP106"/>
    <s v="Non-M"/>
    <m/>
    <m/>
  </r>
  <r>
    <s v="dfm-858"/>
    <x v="4"/>
    <s v="GEL EMEA(MEN'S)"/>
    <s v="P1"/>
    <x v="136"/>
    <s v="Picture"/>
    <s v="PK602"/>
    <s v="PK602"/>
    <s v="Non-M"/>
    <m/>
    <m/>
  </r>
  <r>
    <s v="dfm-859"/>
    <x v="4"/>
    <s v="GEL EMEA(MEN'S)"/>
    <s v="P1"/>
    <x v="136"/>
    <s v="Picture"/>
    <s v="HM203"/>
    <s v="HM203"/>
    <s v="Non-M"/>
    <m/>
    <m/>
  </r>
  <r>
    <s v="dfm-860"/>
    <x v="4"/>
    <s v="GEL EMEA(MEN'S)"/>
    <s v="P1"/>
    <x v="136"/>
    <s v="Picture"/>
    <s v="JS405"/>
    <s v="JS405"/>
    <s v="Non-M"/>
    <m/>
    <m/>
  </r>
  <r>
    <s v="dfm-861"/>
    <x v="4"/>
    <s v="GEL EMEA(MEN'S)"/>
    <s v="P1"/>
    <x v="136"/>
    <s v="Picture"/>
    <s v="NK510"/>
    <s v="NK510"/>
    <s v="Non-M"/>
    <m/>
    <m/>
  </r>
  <r>
    <s v="dfm-862"/>
    <x v="4"/>
    <s v="GEL EMEA(MEN'S)"/>
    <s v="P1"/>
    <x v="136"/>
    <s v="Picture"/>
    <s v="HM418M"/>
    <s v="HM418"/>
    <s v="M"/>
    <s v="ADD ELASTIC_x000a_ STITCHING"/>
    <m/>
  </r>
  <r>
    <s v="dfm-863"/>
    <x v="5"/>
    <s v="M'S RUNNING"/>
    <s v="P2"/>
    <x v="137"/>
    <m/>
    <s v="WB208"/>
    <s v="WB208"/>
    <s v="Non-M"/>
    <m/>
    <m/>
  </r>
  <r>
    <s v="dfm-864"/>
    <x v="5"/>
    <s v="M'S RUNNING"/>
    <s v="P2"/>
    <x v="137"/>
    <m/>
    <s v="JS118"/>
    <s v="JS118"/>
    <s v="Non-M"/>
    <m/>
    <m/>
  </r>
  <r>
    <s v="dfm-865"/>
    <x v="5"/>
    <s v="M'S RUNNING"/>
    <s v="P2"/>
    <x v="137"/>
    <m/>
    <s v="JS205"/>
    <s v="JS205"/>
    <s v="Non-M"/>
    <m/>
    <m/>
  </r>
  <r>
    <s v="dfm-866"/>
    <x v="5"/>
    <s v="M'S RUNNING"/>
    <s v="P2"/>
    <x v="137"/>
    <m/>
    <s v="HM500"/>
    <s v="HM500"/>
    <s v="Non-M"/>
    <m/>
    <m/>
  </r>
  <r>
    <s v="dfm-867"/>
    <x v="5"/>
    <s v="M'S RUNNING"/>
    <s v="P2"/>
    <x v="137"/>
    <m/>
    <s v="GT206"/>
    <s v="GT206"/>
    <s v="Non-M"/>
    <m/>
    <m/>
  </r>
  <r>
    <s v="dfm-868"/>
    <x v="5"/>
    <s v="M'S RUNNING"/>
    <s v="P2"/>
    <x v="137"/>
    <m/>
    <s v="HM402"/>
    <s v="HM402"/>
    <s v="Non-M"/>
    <m/>
    <m/>
  </r>
  <r>
    <s v="dfm-869"/>
    <x v="0"/>
    <s v="WOMEN'S RUNNING"/>
    <s v="P1"/>
    <x v="138"/>
    <m/>
    <s v="DC300"/>
    <s v="DC300"/>
    <s v="Non-M"/>
    <m/>
    <m/>
  </r>
  <r>
    <s v="dfm-870"/>
    <x v="0"/>
    <s v="WOMEN'S RUNNING"/>
    <s v="P1"/>
    <x v="138"/>
    <m/>
    <s v="JS124"/>
    <s v="JS124"/>
    <s v="Non-M"/>
    <m/>
    <m/>
  </r>
  <r>
    <s v="dfm-871"/>
    <x v="0"/>
    <s v="WOMEN'S RUNNING"/>
    <s v="P1"/>
    <x v="138"/>
    <m/>
    <s v="DC202"/>
    <s v="DC202"/>
    <s v="Non-M"/>
    <m/>
    <m/>
  </r>
  <r>
    <s v="dfm-872"/>
    <x v="0"/>
    <s v="WOMEN'S RUNNING"/>
    <s v="P1"/>
    <x v="138"/>
    <m/>
    <s v="WB208M"/>
    <s v="WB208"/>
    <s v="M"/>
    <m/>
    <n v="6699"/>
  </r>
  <r>
    <s v="dfm-873"/>
    <x v="0"/>
    <s v="WOMEN'S RUNNING"/>
    <s v="P1"/>
    <x v="138"/>
    <m/>
    <s v="GT211"/>
    <s v="GT211"/>
    <s v="Non-M"/>
    <m/>
    <n v="6699"/>
  </r>
  <r>
    <s v="dfm-874"/>
    <x v="0"/>
    <s v="WOMEN'S RUNNING"/>
    <s v="P1"/>
    <x v="138"/>
    <m/>
    <s v="PK801"/>
    <s v="PK801"/>
    <s v="Non-M"/>
    <m/>
    <n v="6699"/>
  </r>
  <r>
    <s v="dfm-875"/>
    <x v="0"/>
    <s v="WOMEN'S RUNNING"/>
    <s v="P1"/>
    <x v="138"/>
    <m/>
    <s v="PK805"/>
    <s v="PK805"/>
    <s v="Non-M"/>
    <m/>
    <n v="6699"/>
  </r>
  <r>
    <s v="dfm-876"/>
    <x v="3"/>
    <s v="WOMEN'S RUNNING"/>
    <s v="P1"/>
    <x v="138"/>
    <m/>
    <s v="WB208M"/>
    <s v="WB208"/>
    <s v="M"/>
    <m/>
    <n v="1440"/>
  </r>
  <r>
    <s v="dfm-877"/>
    <x v="3"/>
    <s v="WOMEN'S RUNNING"/>
    <s v="P1"/>
    <x v="138"/>
    <m/>
    <s v="GT211"/>
    <s v="GT211"/>
    <s v="Non-M"/>
    <m/>
    <n v="1440"/>
  </r>
  <r>
    <s v="dfm-878"/>
    <x v="3"/>
    <s v="WOMEN'S RUNNING"/>
    <s v="P1"/>
    <x v="138"/>
    <m/>
    <s v="PK801"/>
    <s v="PK801"/>
    <s v="Non-M"/>
    <m/>
    <n v="1440"/>
  </r>
  <r>
    <s v="dfm-879"/>
    <x v="3"/>
    <s v="WOMEN'S RUNNING"/>
    <s v="P1"/>
    <x v="138"/>
    <m/>
    <s v="PK805"/>
    <s v="PK805"/>
    <s v="Non-M"/>
    <m/>
    <n v="1440"/>
  </r>
  <r>
    <s v="dfm-880"/>
    <x v="4"/>
    <s v="JORDAN"/>
    <s v="P1"/>
    <x v="139"/>
    <m/>
    <s v="WB301"/>
    <s v="WB301"/>
    <s v="Non-M"/>
    <m/>
    <m/>
  </r>
  <r>
    <s v="dfm-881"/>
    <x v="4"/>
    <s v="JORDAN"/>
    <s v="P1"/>
    <x v="139"/>
    <m/>
    <s v="DC202"/>
    <s v="DC202"/>
    <s v="Non-M"/>
    <m/>
    <m/>
  </r>
  <r>
    <s v="dfm-882"/>
    <x v="4"/>
    <s v="JORDAN"/>
    <s v="P1"/>
    <x v="139"/>
    <m/>
    <s v="DC101"/>
    <s v="DC101"/>
    <s v="Non-M"/>
    <m/>
    <m/>
  </r>
  <r>
    <s v="dfm-883"/>
    <x v="4"/>
    <s v="JORDAN"/>
    <s v="P1"/>
    <x v="139"/>
    <m/>
    <s v="DC300"/>
    <s v="DC300"/>
    <s v="Non-M"/>
    <m/>
    <m/>
  </r>
  <r>
    <s v="dfm-884"/>
    <x v="4"/>
    <s v="JORDAN"/>
    <s v="P1"/>
    <x v="139"/>
    <m/>
    <s v="DC400"/>
    <s v="DC400"/>
    <s v="Non-M"/>
    <m/>
    <m/>
  </r>
  <r>
    <s v="dfm-885"/>
    <x v="4"/>
    <s v="JORDAN"/>
    <s v="P1"/>
    <x v="139"/>
    <m/>
    <s v="PB204"/>
    <s v="PB204"/>
    <s v="Non-M"/>
    <m/>
    <m/>
  </r>
  <r>
    <s v="dfm-886"/>
    <x v="4"/>
    <s v="JORDAN"/>
    <s v="P1"/>
    <x v="139"/>
    <m/>
    <s v="HM503"/>
    <s v="HM503"/>
    <s v="Non-M"/>
    <m/>
    <m/>
  </r>
  <r>
    <s v="dfm-887"/>
    <x v="4"/>
    <s v="JORDAN"/>
    <s v="P1"/>
    <x v="139"/>
    <m/>
    <s v="JS124"/>
    <s v="JS124"/>
    <s v="Non-M"/>
    <m/>
    <m/>
  </r>
  <r>
    <s v="dfm-888"/>
    <x v="4"/>
    <s v="JORDAN"/>
    <s v="P1"/>
    <x v="139"/>
    <m/>
    <s v="JS105"/>
    <s v="JS105"/>
    <s v="Non-M"/>
    <m/>
    <m/>
  </r>
  <r>
    <s v="dfm-889"/>
    <x v="4"/>
    <s v="JORDAN"/>
    <s v="P1"/>
    <x v="139"/>
    <m/>
    <s v="PK209"/>
    <s v="PK209"/>
    <s v="Non-M"/>
    <m/>
    <m/>
  </r>
  <r>
    <s v="dfm-890"/>
    <x v="4"/>
    <s v="GEL EMEA(MEN'S)"/>
    <s v="P1"/>
    <x v="140"/>
    <s v="Picture"/>
    <s v="WB406"/>
    <s v="WB406"/>
    <s v="Non-M"/>
    <m/>
    <m/>
  </r>
  <r>
    <s v="dfm-891"/>
    <x v="4"/>
    <s v="GEL EMEA(MEN'S)"/>
    <s v="P1"/>
    <x v="140"/>
    <s v="Picture"/>
    <s v="DC100"/>
    <s v="DC100"/>
    <s v="Non-M"/>
    <m/>
    <m/>
  </r>
  <r>
    <s v="dfm-892"/>
    <x v="4"/>
    <s v="GEL EMEA(MEN'S)"/>
    <s v="P1"/>
    <x v="140"/>
    <s v="Picture"/>
    <s v="DC200"/>
    <s v="DC200"/>
    <s v="Non-M"/>
    <m/>
    <m/>
  </r>
  <r>
    <s v="dfm-893"/>
    <x v="4"/>
    <s v="GEL EMEA(MEN'S)"/>
    <s v="P1"/>
    <x v="140"/>
    <s v="Picture"/>
    <s v="DC300"/>
    <s v="DC300"/>
    <s v="Non-M"/>
    <m/>
    <m/>
  </r>
  <r>
    <s v="dfm-894"/>
    <x v="4"/>
    <s v="GEL EMEA(MEN'S)"/>
    <s v="P1"/>
    <x v="140"/>
    <s v="Picture"/>
    <s v="DC400"/>
    <s v="DC400"/>
    <s v="Non-M"/>
    <m/>
    <m/>
  </r>
  <r>
    <s v="dfm-895"/>
    <x v="4"/>
    <s v="GEL EMEA(MEN'S)"/>
    <s v="P1"/>
    <x v="140"/>
    <s v="Picture"/>
    <s v="PK602"/>
    <s v="PK602"/>
    <s v="Non-M"/>
    <s v="ADD BARTACK"/>
    <m/>
  </r>
  <r>
    <s v="dfm-896"/>
    <x v="4"/>
    <s v="GEL EMEA(MEN'S)"/>
    <s v="P1"/>
    <x v="140"/>
    <s v="Picture"/>
    <s v="PK108"/>
    <s v="PK108"/>
    <s v="Non-M"/>
    <m/>
    <m/>
  </r>
  <r>
    <s v="dfm-897"/>
    <x v="4"/>
    <s v="GEL EMEA(MEN'S)"/>
    <s v="P1"/>
    <x v="140"/>
    <s v="Picture"/>
    <s v="JS400"/>
    <s v="JS400"/>
    <s v="Non-M"/>
    <m/>
    <m/>
  </r>
  <r>
    <s v="dfm-898"/>
    <x v="4"/>
    <s v="GEL EMEA(MEN'S)"/>
    <s v="P1"/>
    <x v="140"/>
    <s v="Picture"/>
    <s v="HM507"/>
    <s v="HM507"/>
    <s v="Non-M"/>
    <m/>
    <m/>
  </r>
  <r>
    <s v="dfm-899"/>
    <x v="4"/>
    <s v="GEL EMEA(MEN'S)"/>
    <s v="P1"/>
    <x v="140"/>
    <s v="Picture"/>
    <s v="VT805"/>
    <s v="VT805"/>
    <s v="Non-M"/>
    <m/>
    <m/>
  </r>
  <r>
    <s v="dfm-900"/>
    <x v="4"/>
    <s v="M'S SPORTSWEAR"/>
    <s v="P3"/>
    <x v="141"/>
    <s v="Picture"/>
    <s v="DC200"/>
    <s v="DC200"/>
    <s v="Non-M"/>
    <m/>
    <m/>
  </r>
  <r>
    <s v="dfm-901"/>
    <x v="4"/>
    <s v="M'S SPORTSWEAR"/>
    <s v="P3"/>
    <x v="141"/>
    <s v="Picture"/>
    <s v="DC100"/>
    <s v="DC100"/>
    <s v="Non-M"/>
    <m/>
    <m/>
  </r>
  <r>
    <s v="dfm-902"/>
    <x v="4"/>
    <s v="M'S SPORTSWEAR"/>
    <s v="P3"/>
    <x v="141"/>
    <s v="Picture"/>
    <s v="DC400"/>
    <s v="DC400"/>
    <s v="Non-M"/>
    <m/>
    <m/>
  </r>
  <r>
    <s v="dfm-903"/>
    <x v="4"/>
    <s v="M'S SPORTSWEAR"/>
    <s v="P3"/>
    <x v="141"/>
    <s v="Picture"/>
    <s v="DC300"/>
    <s v="DC300"/>
    <s v="Non-M"/>
    <m/>
    <m/>
  </r>
  <r>
    <s v="dfm-904"/>
    <x v="4"/>
    <s v="M'S SPORTSWEAR"/>
    <s v="P3"/>
    <x v="141"/>
    <s v="Picture"/>
    <s v="WB406M"/>
    <s v="WB406"/>
    <s v="M"/>
    <m/>
    <m/>
  </r>
  <r>
    <s v="dfm-905"/>
    <x v="4"/>
    <s v="M'S SPORTSWEAR"/>
    <s v="P3"/>
    <x v="141"/>
    <s v="Picture"/>
    <s v="PK205"/>
    <s v="PK205"/>
    <s v="Non-M"/>
    <m/>
    <m/>
  </r>
  <r>
    <s v="dfm-906"/>
    <x v="4"/>
    <s v="M'S SPORTSWEAR"/>
    <s v="P3"/>
    <x v="141"/>
    <s v="Picture"/>
    <s v="PB204"/>
    <s v="PB204"/>
    <s v="Non-M"/>
    <m/>
    <m/>
  </r>
  <r>
    <s v="dfm-907"/>
    <x v="4"/>
    <s v="M'S SPORTSWEAR"/>
    <s v="P3"/>
    <x v="141"/>
    <s v="Picture"/>
    <s v="HM508"/>
    <s v="HM508"/>
    <s v="Non-M"/>
    <m/>
    <m/>
  </r>
  <r>
    <s v="dfm-908"/>
    <x v="4"/>
    <s v="M'S SPORTSWEAR"/>
    <s v="P3"/>
    <x v="141"/>
    <s v="Picture"/>
    <s v="HM702"/>
    <s v="HM702"/>
    <s v="Non-M"/>
    <s v="INTERIOR 1HOLE CORD_x000a_ LOCK-2HOLE GMT EHIT"/>
    <m/>
  </r>
  <r>
    <s v="dfm-909"/>
    <x v="0"/>
    <s v="NIKE KIDS"/>
    <s v="P1"/>
    <x v="142"/>
    <s v="Picture"/>
    <s v="WB405M"/>
    <s v="WB405"/>
    <s v="M"/>
    <m/>
    <n v="8684"/>
  </r>
  <r>
    <s v="dfm-910"/>
    <x v="0"/>
    <s v="NIKE KIDS"/>
    <s v="P1"/>
    <x v="142"/>
    <s v="Picture"/>
    <s v="DC101"/>
    <s v="DC101"/>
    <s v="Non-M"/>
    <m/>
    <n v="8684"/>
  </r>
  <r>
    <s v="dfm-911"/>
    <x v="0"/>
    <s v="NIKE KIDS"/>
    <s v="P1"/>
    <x v="142"/>
    <s v="Picture"/>
    <s v="DC400"/>
    <s v="DC400"/>
    <s v="Non-M"/>
    <m/>
    <n v="8684"/>
  </r>
  <r>
    <s v="dfm-912"/>
    <x v="0"/>
    <s v="NIKE KIDS"/>
    <s v="P1"/>
    <x v="142"/>
    <s v="Picture"/>
    <s v="DC300"/>
    <s v="DC300"/>
    <s v="Non-M"/>
    <m/>
    <n v="8684"/>
  </r>
  <r>
    <s v="dfm-913"/>
    <x v="0"/>
    <s v="NIKE KIDS"/>
    <s v="P1"/>
    <x v="142"/>
    <s v="Picture"/>
    <s v="DC202"/>
    <s v="DC202"/>
    <s v="Non-M"/>
    <m/>
    <n v="8684"/>
  </r>
  <r>
    <s v="dfm-914"/>
    <x v="0"/>
    <s v="NIKE KIDS"/>
    <s v="P1"/>
    <x v="142"/>
    <s v="Picture"/>
    <s v="PK200M"/>
    <s v="PK200"/>
    <s v="M"/>
    <m/>
    <n v="8684"/>
  </r>
  <r>
    <s v="dfm-915"/>
    <x v="0"/>
    <s v="NIKE KIDS"/>
    <s v="P1"/>
    <x v="142"/>
    <s v="Picture"/>
    <s v="PB214"/>
    <s v="PB214"/>
    <s v="Non-M"/>
    <m/>
    <n v="8684"/>
  </r>
  <r>
    <s v="dfm-916"/>
    <x v="0"/>
    <s v="NIKE KIDS"/>
    <s v="P1"/>
    <x v="142"/>
    <s v="Picture"/>
    <s v="HM402"/>
    <s v="HM402"/>
    <s v="Non-M"/>
    <m/>
    <n v="8684"/>
  </r>
  <r>
    <s v="dfm-917"/>
    <x v="0"/>
    <s v="NIKE KIDS"/>
    <s v="P1"/>
    <x v="142"/>
    <s v="Picture"/>
    <s v="JS105"/>
    <s v="JS105"/>
    <s v="Non-M"/>
    <m/>
    <n v="8684"/>
  </r>
  <r>
    <s v="dfm-918"/>
    <x v="0"/>
    <s v="WOMEN'S RUNNING"/>
    <s v="P1"/>
    <x v="143"/>
    <s v="Picture"/>
    <s v="WB502"/>
    <s v="WB502"/>
    <s v="Non-M"/>
    <m/>
    <n v="48966"/>
  </r>
  <r>
    <s v="dfm-919"/>
    <x v="0"/>
    <s v="WOMEN'S RUNNING"/>
    <s v="P1"/>
    <x v="143"/>
    <s v="Picture"/>
    <s v="DC101"/>
    <s v="DC101"/>
    <s v="Non-M"/>
    <m/>
    <n v="48966"/>
  </r>
  <r>
    <s v="dfm-920"/>
    <x v="0"/>
    <s v="WOMEN'S RUNNING"/>
    <s v="P1"/>
    <x v="143"/>
    <s v="Picture"/>
    <s v="DC202"/>
    <s v="DC202"/>
    <s v="Non-M"/>
    <m/>
    <n v="48966"/>
  </r>
  <r>
    <s v="dfm-921"/>
    <x v="0"/>
    <s v="WOMEN'S RUNNING"/>
    <s v="P1"/>
    <x v="143"/>
    <s v="Picture"/>
    <s v="DC400"/>
    <s v="DC400"/>
    <s v="Non-M"/>
    <m/>
    <n v="48966"/>
  </r>
  <r>
    <s v="dfm-922"/>
    <x v="0"/>
    <s v="WOMEN'S RUNNING"/>
    <s v="P1"/>
    <x v="143"/>
    <s v="Picture"/>
    <s v="DC300"/>
    <s v="DC300"/>
    <s v="Non-M"/>
    <m/>
    <n v="48966"/>
  </r>
  <r>
    <s v="dfm-923"/>
    <x v="0"/>
    <s v="WOMEN'S RUNNING"/>
    <s v="P1"/>
    <x v="143"/>
    <s v="Picture"/>
    <s v="PK200"/>
    <s v="PK200"/>
    <s v="Non-M"/>
    <m/>
    <n v="48966"/>
  </r>
  <r>
    <s v="dfm-924"/>
    <x v="0"/>
    <s v="WOMEN'S RUNNING"/>
    <s v="P1"/>
    <x v="143"/>
    <s v="Picture"/>
    <s v="PB204"/>
    <s v="PB204"/>
    <s v="Non-M"/>
    <m/>
    <n v="48966"/>
  </r>
  <r>
    <s v="dfm-925"/>
    <x v="0"/>
    <s v="WOMEN'S RUNNING"/>
    <s v="P1"/>
    <x v="143"/>
    <s v="Picture"/>
    <s v="HM404"/>
    <s v="HM404"/>
    <s v="Non-M"/>
    <m/>
    <n v="48966"/>
  </r>
  <r>
    <s v="dfm-926"/>
    <x v="0"/>
    <s v="WOMEN'S RUNNING"/>
    <s v="P1"/>
    <x v="143"/>
    <s v="Picture"/>
    <s v="JS105"/>
    <s v="JS105"/>
    <s v="Non-M"/>
    <m/>
    <n v="48966"/>
  </r>
  <r>
    <s v="dfm-927"/>
    <x v="0"/>
    <s v="WOMEN'S RUNNING"/>
    <s v="P1"/>
    <x v="143"/>
    <s v="Picture"/>
    <s v="JS121"/>
    <s v="JS121"/>
    <s v="Non-M"/>
    <m/>
    <n v="48966"/>
  </r>
  <r>
    <s v="dfm-928"/>
    <x v="0"/>
    <s v="NIKE KIDS"/>
    <s v="P1"/>
    <x v="144"/>
    <s v="Picture"/>
    <s v="WB405M"/>
    <s v="WB405"/>
    <s v="M"/>
    <m/>
    <n v="198076"/>
  </r>
  <r>
    <s v="dfm-929"/>
    <x v="0"/>
    <s v="NIKE KIDS"/>
    <s v="P1"/>
    <x v="144"/>
    <s v="Picture"/>
    <s v="DC101"/>
    <s v="DC101"/>
    <s v="Non-M"/>
    <m/>
    <n v="198076"/>
  </r>
  <r>
    <s v="dfm-930"/>
    <x v="0"/>
    <s v="NIKE KIDS"/>
    <s v="P1"/>
    <x v="144"/>
    <s v="Picture"/>
    <s v="DC300"/>
    <s v="DC300"/>
    <s v="Non-M"/>
    <m/>
    <n v="198076"/>
  </r>
  <r>
    <s v="dfm-931"/>
    <x v="0"/>
    <s v="NIKE KIDS"/>
    <s v="P1"/>
    <x v="144"/>
    <s v="Picture"/>
    <s v="DC400"/>
    <s v="DC400"/>
    <s v="Non-M"/>
    <m/>
    <n v="198076"/>
  </r>
  <r>
    <s v="dfm-932"/>
    <x v="0"/>
    <s v="NIKE KIDS"/>
    <s v="P1"/>
    <x v="144"/>
    <s v="Picture"/>
    <s v="DC202"/>
    <s v="DC202"/>
    <s v="Non-M"/>
    <m/>
    <n v="198076"/>
  </r>
  <r>
    <s v="dfm-933"/>
    <x v="0"/>
    <s v="NIKE KIDS"/>
    <s v="P1"/>
    <x v="144"/>
    <s v="Picture"/>
    <s v="PK200M"/>
    <s v="PK200"/>
    <s v="M"/>
    <m/>
    <n v="198076"/>
  </r>
  <r>
    <s v="dfm-934"/>
    <x v="0"/>
    <s v="NIKE KIDS"/>
    <s v="P1"/>
    <x v="144"/>
    <s v="Picture"/>
    <s v="PB214"/>
    <s v="PB214"/>
    <s v="Non-M"/>
    <m/>
    <n v="198076"/>
  </r>
  <r>
    <s v="dfm-935"/>
    <x v="0"/>
    <s v="NIKE KIDS"/>
    <s v="P1"/>
    <x v="144"/>
    <s v="Picture"/>
    <s v="HM402"/>
    <s v="HM402"/>
    <s v="Non-M"/>
    <m/>
    <n v="198076"/>
  </r>
  <r>
    <s v="dfm-936"/>
    <x v="0"/>
    <s v="NIKE KIDS"/>
    <s v="P1"/>
    <x v="144"/>
    <s v="Picture"/>
    <s v="JS105"/>
    <s v="JS105"/>
    <s v="Non-M"/>
    <m/>
    <n v="198076"/>
  </r>
  <r>
    <s v="dfm-937"/>
    <x v="3"/>
    <s v="NIKE KIDS"/>
    <s v="P1"/>
    <x v="144"/>
    <s v="Picture"/>
    <s v="WB405M"/>
    <s v="WB405"/>
    <s v="M"/>
    <m/>
    <n v="8393"/>
  </r>
  <r>
    <s v="dfm-938"/>
    <x v="3"/>
    <s v="NIKE KIDS"/>
    <s v="P1"/>
    <x v="144"/>
    <s v="Picture"/>
    <s v="DC101"/>
    <s v="DC101"/>
    <s v="Non-M"/>
    <m/>
    <n v="8393"/>
  </r>
  <r>
    <s v="dfm-939"/>
    <x v="3"/>
    <s v="NIKE KIDS"/>
    <s v="P1"/>
    <x v="144"/>
    <s v="Picture"/>
    <s v="DC300"/>
    <s v="DC300"/>
    <s v="Non-M"/>
    <m/>
    <n v="8393"/>
  </r>
  <r>
    <s v="dfm-940"/>
    <x v="3"/>
    <s v="NIKE KIDS"/>
    <s v="P1"/>
    <x v="144"/>
    <s v="Picture"/>
    <s v="DC400"/>
    <s v="DC400"/>
    <s v="Non-M"/>
    <m/>
    <n v="8393"/>
  </r>
  <r>
    <s v="dfm-941"/>
    <x v="3"/>
    <s v="NIKE KIDS"/>
    <s v="P1"/>
    <x v="144"/>
    <s v="Picture"/>
    <s v="DC202"/>
    <s v="DC202"/>
    <s v="Non-M"/>
    <m/>
    <n v="8393"/>
  </r>
  <r>
    <s v="dfm-942"/>
    <x v="3"/>
    <s v="NIKE KIDS"/>
    <s v="P1"/>
    <x v="144"/>
    <s v="Picture"/>
    <s v="PK200M"/>
    <s v="PK200"/>
    <s v="M"/>
    <m/>
    <n v="8393"/>
  </r>
  <r>
    <s v="dfm-943"/>
    <x v="3"/>
    <s v="NIKE KIDS"/>
    <s v="P1"/>
    <x v="144"/>
    <s v="Picture"/>
    <s v="PB214"/>
    <s v="PB214"/>
    <s v="Non-M"/>
    <m/>
    <n v="8393"/>
  </r>
  <r>
    <s v="dfm-944"/>
    <x v="3"/>
    <s v="NIKE KIDS"/>
    <s v="P1"/>
    <x v="144"/>
    <s v="Picture"/>
    <s v="HM402"/>
    <s v="HM402"/>
    <s v="Non-M"/>
    <m/>
    <n v="8393"/>
  </r>
  <r>
    <s v="dfm-945"/>
    <x v="3"/>
    <s v="NIKE KIDS"/>
    <s v="P1"/>
    <x v="144"/>
    <s v="Picture"/>
    <s v="JS105"/>
    <s v="JS105"/>
    <s v="Non-M"/>
    <m/>
    <n v="8393"/>
  </r>
  <r>
    <s v="dfm-946"/>
    <x v="0"/>
    <s v="NIKE KIDS"/>
    <s v="P1"/>
    <x v="145"/>
    <s v="Picture"/>
    <s v="WB406M"/>
    <s v="WB406"/>
    <s v="M"/>
    <m/>
    <n v="29562"/>
  </r>
  <r>
    <s v="dfm-947"/>
    <x v="0"/>
    <s v="NIKE KIDS"/>
    <s v="P1"/>
    <x v="145"/>
    <s v="Picture"/>
    <s v="DC101"/>
    <s v="DC101"/>
    <s v="Non-M"/>
    <m/>
    <n v="29562"/>
  </r>
  <r>
    <s v="dfm-948"/>
    <x v="0"/>
    <s v="NIKE KIDS"/>
    <s v="P1"/>
    <x v="145"/>
    <s v="Picture"/>
    <s v="DC202"/>
    <s v="DC202"/>
    <s v="Non-M"/>
    <m/>
    <n v="29562"/>
  </r>
  <r>
    <s v="dfm-949"/>
    <x v="0"/>
    <s v="NIKE KIDS"/>
    <s v="P1"/>
    <x v="145"/>
    <s v="Picture"/>
    <s v="DC300"/>
    <s v="DC300"/>
    <s v="Non-M"/>
    <m/>
    <n v="29562"/>
  </r>
  <r>
    <s v="dfm-950"/>
    <x v="0"/>
    <s v="NIKE KIDS"/>
    <s v="P1"/>
    <x v="145"/>
    <s v="Picture"/>
    <s v="DC400"/>
    <s v="DC400"/>
    <s v="Non-M"/>
    <m/>
    <n v="29562"/>
  </r>
  <r>
    <s v="dfm-951"/>
    <x v="0"/>
    <s v="NIKE KIDS"/>
    <s v="P1"/>
    <x v="145"/>
    <s v="Picture"/>
    <s v="PK301M"/>
    <s v="PK301"/>
    <s v="M"/>
    <m/>
    <n v="29562"/>
  </r>
  <r>
    <s v="dfm-952"/>
    <x v="0"/>
    <s v="NIKE KIDS"/>
    <s v="P1"/>
    <x v="145"/>
    <s v="Picture"/>
    <s v="PB214"/>
    <s v="PB214"/>
    <s v="Non-M"/>
    <m/>
    <n v="29562"/>
  </r>
  <r>
    <s v="dfm-953"/>
    <x v="0"/>
    <s v="NIKE KIDS"/>
    <s v="P1"/>
    <x v="145"/>
    <s v="Picture"/>
    <s v="HM420M"/>
    <s v="HM420"/>
    <s v="M"/>
    <s v="STITCH ON ELASTIC "/>
    <n v="29562"/>
  </r>
  <r>
    <s v="dfm-954"/>
    <x v="0"/>
    <s v="NIKE KIDS"/>
    <s v="P1"/>
    <x v="145"/>
    <s v="Picture"/>
    <s v="JS103"/>
    <s v="JS103"/>
    <s v="Non-M"/>
    <m/>
    <n v="29562"/>
  </r>
  <r>
    <s v="dfm-955"/>
    <x v="0"/>
    <s v="NIKE KIDS"/>
    <s v="P1"/>
    <x v="145"/>
    <s v="Picture"/>
    <s v="JS105"/>
    <s v="JS105"/>
    <s v="Non-M"/>
    <m/>
    <n v="29562"/>
  </r>
  <r>
    <s v="dfm-956"/>
    <x v="0"/>
    <s v="NIKE KIDS"/>
    <s v="P1"/>
    <x v="145"/>
    <s v="Picture"/>
    <s v="JS124"/>
    <s v="JS124"/>
    <s v="Non-M"/>
    <m/>
    <n v="29562"/>
  </r>
  <r>
    <s v="dfm-957"/>
    <x v="0"/>
    <s v="NIKE KIDS"/>
    <s v="P1"/>
    <x v="145"/>
    <s v="Picture"/>
    <s v="JS400"/>
    <s v="JS400"/>
    <s v="Non-M"/>
    <m/>
    <n v="29562"/>
  </r>
  <r>
    <s v="dfm-958"/>
    <x v="3"/>
    <s v="NIKE KIDS"/>
    <s v="P1"/>
    <x v="145"/>
    <s v="Picture"/>
    <s v="WB406M"/>
    <s v="WB406"/>
    <s v="M"/>
    <m/>
    <n v="1659"/>
  </r>
  <r>
    <s v="dfm-959"/>
    <x v="3"/>
    <s v="NIKE KIDS"/>
    <s v="P1"/>
    <x v="145"/>
    <s v="Picture"/>
    <s v="DC101"/>
    <s v="DC101"/>
    <s v="Non-M"/>
    <m/>
    <n v="1659"/>
  </r>
  <r>
    <s v="dfm-960"/>
    <x v="3"/>
    <s v="NIKE KIDS"/>
    <s v="P1"/>
    <x v="145"/>
    <s v="Picture"/>
    <s v="DC202"/>
    <s v="DC202"/>
    <s v="Non-M"/>
    <m/>
    <n v="1659"/>
  </r>
  <r>
    <s v="dfm-961"/>
    <x v="3"/>
    <s v="NIKE KIDS"/>
    <s v="P1"/>
    <x v="145"/>
    <s v="Picture"/>
    <s v="DC300"/>
    <s v="DC300"/>
    <s v="Non-M"/>
    <m/>
    <n v="1659"/>
  </r>
  <r>
    <s v="dfm-962"/>
    <x v="3"/>
    <s v="NIKE KIDS"/>
    <s v="P1"/>
    <x v="145"/>
    <s v="Picture"/>
    <s v="DC400"/>
    <s v="DC400"/>
    <s v="Non-M"/>
    <m/>
    <n v="1659"/>
  </r>
  <r>
    <s v="dfm-963"/>
    <x v="3"/>
    <s v="NIKE KIDS"/>
    <s v="P1"/>
    <x v="145"/>
    <s v="Picture"/>
    <s v="PK301M"/>
    <s v="PK301"/>
    <s v="M"/>
    <m/>
    <n v="1659"/>
  </r>
  <r>
    <s v="dfm-964"/>
    <x v="3"/>
    <s v="NIKE KIDS"/>
    <s v="P1"/>
    <x v="145"/>
    <s v="Picture"/>
    <s v="PB214"/>
    <s v="PB214"/>
    <s v="Non-M"/>
    <m/>
    <n v="1659"/>
  </r>
  <r>
    <s v="dfm-965"/>
    <x v="3"/>
    <s v="NIKE KIDS"/>
    <s v="P1"/>
    <x v="145"/>
    <s v="Picture"/>
    <s v="HM420M"/>
    <s v="HM420"/>
    <s v="M"/>
    <m/>
    <n v="1659"/>
  </r>
  <r>
    <s v="dfm-966"/>
    <x v="3"/>
    <s v="NIKE KIDS"/>
    <s v="P1"/>
    <x v="145"/>
    <s v="Picture"/>
    <s v="JS103"/>
    <s v="JS103"/>
    <s v="Non-M"/>
    <m/>
    <n v="1659"/>
  </r>
  <r>
    <s v="dfm-967"/>
    <x v="3"/>
    <s v="NIKE KIDS"/>
    <s v="P1"/>
    <x v="145"/>
    <s v="Picture"/>
    <s v="JS105"/>
    <s v="JS105"/>
    <s v="Non-M"/>
    <m/>
    <n v="1659"/>
  </r>
  <r>
    <s v="dfm-968"/>
    <x v="3"/>
    <s v="NIKE KIDS"/>
    <s v="P1"/>
    <x v="145"/>
    <s v="Picture"/>
    <s v="JS124"/>
    <s v="JS124"/>
    <s v="Non-M"/>
    <m/>
    <n v="1659"/>
  </r>
  <r>
    <s v="dfm-969"/>
    <x v="3"/>
    <s v="NIKE KIDS"/>
    <s v="P1"/>
    <x v="145"/>
    <s v="Picture"/>
    <s v="JS400"/>
    <s v="JS400"/>
    <s v="Non-M"/>
    <m/>
    <n v="1659"/>
  </r>
  <r>
    <s v="dfm-970"/>
    <x v="4"/>
    <s v="GFB BRANDED"/>
    <s v="GGP"/>
    <x v="146"/>
    <s v="Picture"/>
    <s v="DC104M"/>
    <s v="DC104"/>
    <s v="M"/>
    <m/>
    <m/>
  </r>
  <r>
    <s v="dfm-971"/>
    <x v="4"/>
    <s v="GFB BRANDED"/>
    <s v="GGP"/>
    <x v="146"/>
    <s v="Picture"/>
    <s v="HM420M"/>
    <s v="HM420"/>
    <s v="M"/>
    <s v="STITCH ON ELASTIC "/>
    <m/>
  </r>
  <r>
    <s v="dfm-972"/>
    <x v="4"/>
    <s v="GFB BRANDED"/>
    <s v="GGP"/>
    <x v="146"/>
    <s v="Picture"/>
    <s v="CL413"/>
    <s v="CL413"/>
    <s v="Non-M"/>
    <m/>
    <m/>
  </r>
  <r>
    <s v="dfm-973"/>
    <x v="4"/>
    <s v="GFB BRANDED"/>
    <s v="GGP"/>
    <x v="146"/>
    <s v="Picture"/>
    <s v="ZP106M"/>
    <s v="ZP106"/>
    <s v="M"/>
    <s v="DOUBLE NEEDLE _x000a_TOP STITCH"/>
    <m/>
  </r>
  <r>
    <s v="dfm-974"/>
    <x v="4"/>
    <s v="GFB BRANDED"/>
    <s v="GGP"/>
    <x v="146"/>
    <s v="Picture"/>
    <s v="PK210"/>
    <s v="PK210"/>
    <s v="Non-M"/>
    <m/>
    <m/>
  </r>
  <r>
    <s v="dfm-975"/>
    <x v="4"/>
    <s v="GFB BRANDED"/>
    <s v="GGP"/>
    <x v="146"/>
    <s v="Picture"/>
    <s v="PB201"/>
    <s v="PB201"/>
    <s v="Non-M"/>
    <m/>
    <m/>
  </r>
  <r>
    <s v="dfm-976"/>
    <x v="4"/>
    <s v="GFB BRANDED"/>
    <s v="GGP"/>
    <x v="146"/>
    <s v="Picture"/>
    <s v="JS105"/>
    <s v="JS105"/>
    <s v="Non-M"/>
    <m/>
    <m/>
  </r>
  <r>
    <s v="dfm-977"/>
    <x v="4"/>
    <s v="GFB BRANDED"/>
    <s v="GGP"/>
    <x v="146"/>
    <s v="Picture"/>
    <s v="JS124"/>
    <s v="JS124"/>
    <s v="Non-M"/>
    <m/>
    <m/>
  </r>
  <r>
    <s v="dfm-978"/>
    <x v="4"/>
    <s v="GFB BRANDED"/>
    <s v="GGP"/>
    <x v="146"/>
    <s v="Picture"/>
    <s v="LP100"/>
    <s v="LP100"/>
    <s v="Non-M"/>
    <m/>
    <m/>
  </r>
  <r>
    <s v="dfm-979"/>
    <x v="4"/>
    <s v="GFB BRANDED"/>
    <s v="GGP"/>
    <x v="146"/>
    <s v="Picture"/>
    <s v="JS401"/>
    <s v="JS401"/>
    <s v="Non-M"/>
    <m/>
    <m/>
  </r>
  <r>
    <s v="dfm-980"/>
    <x v="4"/>
    <s v="JORDAN"/>
    <s v="GGP"/>
    <x v="147"/>
    <s v="Picture"/>
    <s v="WB504"/>
    <s v="WB504"/>
    <s v="Non-M"/>
    <m/>
    <m/>
  </r>
  <r>
    <s v="dfm-981"/>
    <x v="4"/>
    <s v="JORDAN"/>
    <s v="GGP"/>
    <x v="147"/>
    <s v="Picture"/>
    <s v="DC101"/>
    <s v="DC101"/>
    <s v="Non-M"/>
    <m/>
    <m/>
  </r>
  <r>
    <s v="dfm-982"/>
    <x v="4"/>
    <s v="JORDAN"/>
    <s v="GGP"/>
    <x v="147"/>
    <s v="Picture"/>
    <s v="DC300"/>
    <s v="DC300"/>
    <s v="Non-M"/>
    <m/>
    <m/>
  </r>
  <r>
    <s v="dfm-983"/>
    <x v="4"/>
    <s v="JORDAN"/>
    <s v="GGP"/>
    <x v="147"/>
    <s v="Picture"/>
    <s v="DC400"/>
    <s v="DC400"/>
    <s v="Non-M"/>
    <m/>
    <m/>
  </r>
  <r>
    <s v="dfm-984"/>
    <x v="4"/>
    <s v="JORDAN"/>
    <s v="GGP"/>
    <x v="147"/>
    <s v="Picture"/>
    <s v="PK200"/>
    <s v="PK200"/>
    <s v="Non-M"/>
    <m/>
    <m/>
  </r>
  <r>
    <s v="dfm-985"/>
    <x v="4"/>
    <s v="JORDAN"/>
    <s v="GGP"/>
    <x v="147"/>
    <m/>
    <s v="DC200"/>
    <s v="DC200"/>
    <s v="Non-M"/>
    <m/>
    <m/>
  </r>
  <r>
    <s v="dfm-986"/>
    <x v="4"/>
    <s v="JORDAN"/>
    <s v="GGP"/>
    <x v="147"/>
    <m/>
    <s v="PK102M"/>
    <s v="PK102"/>
    <s v="M"/>
    <m/>
    <m/>
  </r>
  <r>
    <s v="dfm-987"/>
    <x v="4"/>
    <s v="JORDAN"/>
    <s v="GGP"/>
    <x v="147"/>
    <m/>
    <s v="PB105M"/>
    <s v="PB105"/>
    <s v="M"/>
    <m/>
    <m/>
  </r>
  <r>
    <s v="dfm-988"/>
    <x v="4"/>
    <s v="JORDAN"/>
    <s v="GGP"/>
    <x v="147"/>
    <s v="Picture"/>
    <s v="PB204"/>
    <s v="PB204"/>
    <s v="Non-M"/>
    <m/>
    <m/>
  </r>
  <r>
    <s v="dfm-989"/>
    <x v="4"/>
    <s v="JORDAN"/>
    <s v="GGP"/>
    <x v="147"/>
    <m/>
    <s v="HM500"/>
    <s v="HM500"/>
    <s v="Non-M"/>
    <m/>
    <m/>
  </r>
  <r>
    <s v="dfm-990"/>
    <x v="4"/>
    <s v="JORDAN"/>
    <s v="GGP"/>
    <x v="147"/>
    <m/>
    <s v="HM803"/>
    <s v="HM803"/>
    <s v="Non-M"/>
    <m/>
    <m/>
  </r>
  <r>
    <s v="dfm-991"/>
    <x v="4"/>
    <s v="JORDAN"/>
    <s v="GGP"/>
    <x v="147"/>
    <s v="Picture"/>
    <s v="JS105"/>
    <s v="JS105"/>
    <s v="Non-M"/>
    <s v="ISO#516"/>
    <m/>
  </r>
  <r>
    <s v="dfm-992"/>
    <x v="4"/>
    <s v="JORDAN"/>
    <s v="GGP"/>
    <x v="147"/>
    <s v="Picture"/>
    <s v="JS103"/>
    <s v="JS103"/>
    <s v="Non-M"/>
    <s v="ISO#516"/>
    <m/>
  </r>
  <r>
    <s v="dfm-993"/>
    <x v="4"/>
    <s v="JORDAN"/>
    <s v="GGP"/>
    <x v="148"/>
    <m/>
    <s v="LP101"/>
    <s v="LP101"/>
    <s v="Non-M"/>
    <m/>
    <m/>
  </r>
  <r>
    <s v="dfm-994"/>
    <x v="4"/>
    <s v="JORDAN"/>
    <s v="GGP"/>
    <x v="148"/>
    <m/>
    <s v="PK601M"/>
    <s v="PK601"/>
    <s v="M"/>
    <s v="2SIDE BARTACK"/>
    <m/>
  </r>
  <r>
    <s v="dfm-995"/>
    <x v="4"/>
    <s v="JORDAN"/>
    <s v="GGP"/>
    <x v="148"/>
    <m/>
    <s v="HM208M"/>
    <s v="HM208"/>
    <s v="M"/>
    <s v="WITH LINING"/>
    <m/>
  </r>
  <r>
    <s v="dfm-996"/>
    <x v="4"/>
    <s v="JORDAN"/>
    <s v="GGP"/>
    <x v="148"/>
    <m/>
    <s v="LP104M"/>
    <s v="LP104"/>
    <s v="M"/>
    <m/>
    <m/>
  </r>
  <r>
    <s v="dfm-997"/>
    <x v="4"/>
    <s v="JORDAN"/>
    <s v="GGP"/>
    <x v="148"/>
    <m/>
    <s v="ZP108M"/>
    <s v="ZP108"/>
    <s v="M"/>
    <m/>
    <m/>
  </r>
  <r>
    <s v="dfm-998"/>
    <x v="4"/>
    <s v="JORDAN"/>
    <s v="BUYER REF"/>
    <x v="149"/>
    <m/>
    <s v="NK107M"/>
    <s v="NK107"/>
    <s v="M"/>
    <m/>
    <m/>
  </r>
  <r>
    <s v="dfm-999"/>
    <x v="4"/>
    <s v="JORDAN"/>
    <s v="BUYER REF"/>
    <x v="149"/>
    <s v="Picture"/>
    <s v="JS105M "/>
    <s v="JS105M "/>
    <s v="Non-M"/>
    <s v="ISO#516"/>
    <m/>
  </r>
  <r>
    <s v="dfm-1000"/>
    <x v="4"/>
    <s v="JORDAN"/>
    <s v="BUYER REF"/>
    <x v="149"/>
    <m/>
    <s v="JS108M"/>
    <s v="JS108"/>
    <s v="M"/>
    <s v="ISO#516"/>
    <m/>
  </r>
  <r>
    <s v="dfm-1001"/>
    <x v="4"/>
    <s v="JORDAN"/>
    <s v="BUYER REF"/>
    <x v="149"/>
    <m/>
    <s v="PK207"/>
    <s v="PK207"/>
    <s v="Non-M"/>
    <m/>
    <m/>
  </r>
  <r>
    <s v="dfm-1002"/>
    <x v="4"/>
    <s v="JORDAN"/>
    <s v="BUYER REF"/>
    <x v="149"/>
    <m/>
    <s v="PB202"/>
    <s v="PB202"/>
    <s v="Non-M"/>
    <m/>
    <m/>
  </r>
  <r>
    <s v="dfm-1003"/>
    <x v="4"/>
    <s v="JORDAN"/>
    <s v="BUYER REF"/>
    <x v="149"/>
    <m/>
    <s v="HM504"/>
    <s v="HM504"/>
    <s v="Non-M"/>
    <m/>
    <m/>
  </r>
  <r>
    <s v="dfm-1004"/>
    <x v="4"/>
    <s v="W'S SPORTSWEAR"/>
    <s v="P3"/>
    <x v="150"/>
    <s v="Picture"/>
    <s v="WB406M"/>
    <s v="WB406"/>
    <s v="M"/>
    <m/>
    <m/>
  </r>
  <r>
    <s v="dfm-1005"/>
    <x v="4"/>
    <s v="W'S SPORTSWEAR"/>
    <s v="P3"/>
    <x v="150"/>
    <s v="Picture"/>
    <s v="DC101"/>
    <s v="DC101"/>
    <s v="Non-M"/>
    <m/>
    <m/>
  </r>
  <r>
    <s v="dfm-1006"/>
    <x v="4"/>
    <s v="W'S SPORTSWEAR"/>
    <s v="P3"/>
    <x v="150"/>
    <s v="Picture"/>
    <s v="DC300"/>
    <s v="DC300"/>
    <s v="Non-M"/>
    <m/>
    <m/>
  </r>
  <r>
    <s v="dfm-1007"/>
    <x v="4"/>
    <s v="W'S SPORTSWEAR"/>
    <s v="P3"/>
    <x v="150"/>
    <s v="Picture"/>
    <s v="DC400"/>
    <s v="DC400"/>
    <s v="Non-M"/>
    <m/>
    <m/>
  </r>
  <r>
    <s v="dfm-1008"/>
    <x v="4"/>
    <s v="W'S SPORTSWEAR"/>
    <s v="P3"/>
    <x v="150"/>
    <m/>
    <s v="DC200"/>
    <s v="DC200"/>
    <s v="Non-M"/>
    <m/>
    <m/>
  </r>
  <r>
    <s v="dfm-1009"/>
    <x v="4"/>
    <s v="W'S SPORTSWEAR"/>
    <s v="P3"/>
    <x v="150"/>
    <m/>
    <s v="PK201"/>
    <s v="PK201"/>
    <s v="Non-M"/>
    <m/>
    <m/>
  </r>
  <r>
    <s v="dfm-1010"/>
    <x v="4"/>
    <s v="W'S SPORTSWEAR"/>
    <s v="P3"/>
    <x v="150"/>
    <s v="Picture"/>
    <s v="PB214"/>
    <s v="PB214"/>
    <s v="Non-M"/>
    <m/>
    <m/>
  </r>
  <r>
    <s v="dfm-1011"/>
    <x v="4"/>
    <s v="W'S SPORTSWEAR"/>
    <s v="P3"/>
    <x v="150"/>
    <m/>
    <s v="HM506"/>
    <s v="HM506"/>
    <s v="Non-M"/>
    <m/>
    <m/>
  </r>
  <r>
    <s v="dfm-1012"/>
    <x v="4"/>
    <s v="W'S SPORTSWEAR"/>
    <s v="P3"/>
    <x v="150"/>
    <s v="Picture"/>
    <s v="JS105M"/>
    <s v="JS105"/>
    <s v="M"/>
    <s v="ISO#516"/>
    <m/>
  </r>
  <r>
    <s v="dfm-1013"/>
    <x v="4"/>
    <s v="W'S SPORTSWEAR"/>
    <s v="P3"/>
    <x v="150"/>
    <s v="Picture"/>
    <s v="JS124M"/>
    <s v="JS124"/>
    <s v="M"/>
    <s v="ISO#516"/>
    <m/>
  </r>
  <r>
    <s v="dfm-1014"/>
    <x v="4"/>
    <s v="W'S SPORTSWEAR"/>
    <s v="P3"/>
    <x v="150"/>
    <s v="Picture"/>
    <s v="JS400"/>
    <s v="JS400"/>
    <s v="Non-M"/>
    <m/>
    <m/>
  </r>
  <r>
    <s v="dfm-1015"/>
    <x v="4"/>
    <s v="M'S TENNIS"/>
    <s v="GGP"/>
    <x v="151"/>
    <m/>
    <s v="WB211M"/>
    <s v="WB211"/>
    <s v="M"/>
    <m/>
    <m/>
  </r>
  <r>
    <s v="dfm-1016"/>
    <x v="4"/>
    <s v="M'S TENNIS"/>
    <s v="GGP"/>
    <x v="151"/>
    <s v="Picture"/>
    <s v="DC101"/>
    <s v="DC101"/>
    <s v="Non-M"/>
    <m/>
    <m/>
  </r>
  <r>
    <s v="dfm-1017"/>
    <x v="4"/>
    <s v="M'S TENNIS"/>
    <s v="GGP"/>
    <x v="151"/>
    <s v="Picture"/>
    <s v="DC400"/>
    <s v="DC400"/>
    <s v="Non-M"/>
    <m/>
    <m/>
  </r>
  <r>
    <s v="dfm-1018"/>
    <x v="4"/>
    <s v="M'S TENNIS"/>
    <s v="GGP"/>
    <x v="151"/>
    <s v="Picture"/>
    <s v="DC202"/>
    <s v="DC202"/>
    <s v="Non-M"/>
    <m/>
    <m/>
  </r>
  <r>
    <s v="dfm-1019"/>
    <x v="4"/>
    <s v="M'S TENNIS"/>
    <s v="GGP"/>
    <x v="151"/>
    <s v="Picture"/>
    <s v="PK301"/>
    <s v="PK301"/>
    <s v="Non-M"/>
    <m/>
    <m/>
  </r>
  <r>
    <s v="dfm-1020"/>
    <x v="4"/>
    <s v="M'S TENNIS"/>
    <s v="GGP"/>
    <x v="151"/>
    <m/>
    <s v="PB301"/>
    <s v="PB301"/>
    <s v="Non-M"/>
    <m/>
    <m/>
  </r>
  <r>
    <s v="dfm-1021"/>
    <x v="4"/>
    <s v="M'S TENNIS"/>
    <s v="GGP"/>
    <x v="151"/>
    <m/>
    <s v="VT301M"/>
    <s v="VT301"/>
    <s v="M"/>
    <m/>
    <m/>
  </r>
  <r>
    <s v="dfm-1022"/>
    <x v="4"/>
    <s v="M'S TENNIS"/>
    <s v="GGP"/>
    <x v="151"/>
    <s v="Picture"/>
    <s v="HM404"/>
    <s v="HM404"/>
    <s v="Non-M"/>
    <m/>
    <m/>
  </r>
  <r>
    <s v="dfm-1023"/>
    <x v="4"/>
    <s v="M'S TENNIS"/>
    <s v="GGP"/>
    <x v="151"/>
    <s v="Picture"/>
    <s v="JS105"/>
    <s v="JS105"/>
    <s v="Non-M"/>
    <m/>
    <m/>
  </r>
  <r>
    <s v="dfm-1024"/>
    <x v="3"/>
    <s v="JORDAN"/>
    <s v="2ND BUYER_x000a_ REF"/>
    <x v="152"/>
    <m/>
    <s v="HD104"/>
    <s v="HD104"/>
    <s v="Non-M"/>
    <m/>
    <m/>
  </r>
  <r>
    <s v="dfm-1025"/>
    <x v="3"/>
    <s v="JORDAN"/>
    <s v="2ND BUYER_x000a_ REF"/>
    <x v="152"/>
    <m/>
    <s v="JS401"/>
    <s v="JS401"/>
    <s v="Non-M"/>
    <m/>
    <m/>
  </r>
  <r>
    <s v="dfm-1026"/>
    <x v="3"/>
    <s v="JORDAN"/>
    <s v="2ND BUYER_x000a_ REF"/>
    <x v="152"/>
    <m/>
    <s v="JS402"/>
    <s v="JS402"/>
    <s v="Non-M"/>
    <m/>
    <m/>
  </r>
  <r>
    <s v="dfm-1027"/>
    <x v="3"/>
    <s v="JORDAN"/>
    <s v="2ND BUYER_x000a_ REF"/>
    <x v="152"/>
    <m/>
    <s v="HD602"/>
    <s v="HD602"/>
    <s v="Non-M"/>
    <s v="DOUBLE NEEDLE _x000a_TOP STITCH"/>
    <m/>
  </r>
  <r>
    <s v="dfm-1028"/>
    <x v="3"/>
    <s v="JORDAN"/>
    <s v="2ND BUYER_x000a_ REF"/>
    <x v="152"/>
    <m/>
    <s v="ZP106"/>
    <s v="ZP106"/>
    <s v="Non-M"/>
    <m/>
    <m/>
  </r>
  <r>
    <s v="dfm-1029"/>
    <x v="3"/>
    <s v="JORDAN"/>
    <s v="2ND BUYER_x000a_ REF"/>
    <x v="152"/>
    <m/>
    <s v="PK111"/>
    <s v="PK111"/>
    <s v="Non-M"/>
    <m/>
    <m/>
  </r>
  <r>
    <s v="dfm-1030"/>
    <x v="3"/>
    <s v="JORDAN"/>
    <s v="2ND BUYER_x000a_ REF"/>
    <x v="152"/>
    <m/>
    <s v="PB101"/>
    <s v="PB101"/>
    <s v="Non-M"/>
    <m/>
    <m/>
  </r>
  <r>
    <s v="dfm-1031"/>
    <x v="3"/>
    <s v="JORDAN"/>
    <s v="2ND BUYER_x000a_ REF"/>
    <x v="152"/>
    <m/>
    <s v="JS105"/>
    <s v="JS105"/>
    <s v="Non-M"/>
    <m/>
    <m/>
  </r>
  <r>
    <s v="dfm-1032"/>
    <x v="3"/>
    <s v="JORDAN"/>
    <s v="2ND BUYER_x000a_ REF"/>
    <x v="152"/>
    <m/>
    <s v="JS124"/>
    <s v="JS124"/>
    <s v="Non-M"/>
    <m/>
    <m/>
  </r>
  <r>
    <s v="dfm-1033"/>
    <x v="3"/>
    <s v="JORDAN"/>
    <s v="2ND BUYER_x000a_ REF"/>
    <x v="152"/>
    <m/>
    <s v="HM420M"/>
    <s v="HM420"/>
    <s v="M"/>
    <m/>
    <m/>
  </r>
  <r>
    <s v="dfm-1034"/>
    <x v="3"/>
    <s v="JORDAN"/>
    <s v="2ND BUYER_x000a_ REF"/>
    <x v="152"/>
    <m/>
    <s v="HM420M"/>
    <s v="HM420"/>
    <s v="M"/>
    <s v="ISO#301"/>
    <m/>
  </r>
  <r>
    <s v="dfm-1035"/>
    <x v="4"/>
    <s v="KIDS"/>
    <s v="P1"/>
    <x v="153"/>
    <m/>
    <s v="HD100M"/>
    <s v="HD100"/>
    <s v="M"/>
    <m/>
    <m/>
  </r>
  <r>
    <s v="dfm-1036"/>
    <x v="4"/>
    <s v="KIDS"/>
    <s v="P1"/>
    <x v="153"/>
    <m/>
    <s v="LP100"/>
    <s v="LP100"/>
    <s v="Non-M"/>
    <m/>
    <m/>
  </r>
  <r>
    <s v="dfm-1037"/>
    <x v="4"/>
    <s v="KIDS"/>
    <s v="P1"/>
    <x v="153"/>
    <m/>
    <s v="ZP101"/>
    <s v="ZP101"/>
    <s v="Non-M"/>
    <m/>
    <m/>
  </r>
  <r>
    <s v="dfm-1038"/>
    <x v="4"/>
    <s v="KIDS"/>
    <s v="P1"/>
    <x v="153"/>
    <m/>
    <s v="PK602"/>
    <s v="PK602"/>
    <s v="Non-M"/>
    <s v="ADD BARTACK"/>
    <m/>
  </r>
  <r>
    <s v="dfm-1039"/>
    <x v="4"/>
    <s v="KIDS"/>
    <s v="P1"/>
    <x v="153"/>
    <m/>
    <s v="PB207"/>
    <s v="PB207"/>
    <s v="Non-M"/>
    <s v="ISO#401"/>
    <m/>
  </r>
  <r>
    <s v="dfm-1040"/>
    <x v="4"/>
    <s v="KIDS"/>
    <s v="P1"/>
    <x v="153"/>
    <m/>
    <s v="JS105"/>
    <s v="JS105"/>
    <s v="Non-M"/>
    <s v="ISO#516"/>
    <m/>
  </r>
  <r>
    <s v="dfm-1041"/>
    <x v="4"/>
    <s v="KIDS"/>
    <s v="P1"/>
    <x v="153"/>
    <m/>
    <s v="JS111"/>
    <s v="JS111"/>
    <s v="Non-M"/>
    <m/>
    <m/>
  </r>
  <r>
    <s v="dfm-1042"/>
    <x v="4"/>
    <s v="KIDS"/>
    <s v="P1"/>
    <x v="153"/>
    <m/>
    <s v="JS124"/>
    <s v="JS124"/>
    <s v="Non-M"/>
    <m/>
    <m/>
  </r>
  <r>
    <s v="dfm-1043"/>
    <x v="4"/>
    <s v="KIDS"/>
    <s v="P1"/>
    <x v="153"/>
    <m/>
    <s v="HM504"/>
    <s v="HM504"/>
    <s v="Non-M"/>
    <m/>
    <m/>
  </r>
  <r>
    <s v="dfm-1044"/>
    <x v="5"/>
    <s v="GFA LIFESTYLE"/>
    <s v="P1"/>
    <x v="154"/>
    <m/>
    <s v="CL413"/>
    <s v="CL413"/>
    <s v="Non-M"/>
    <m/>
    <m/>
  </r>
  <r>
    <s v="dfm-1045"/>
    <x v="5"/>
    <s v="GFA LIFESTYLE"/>
    <s v="P1"/>
    <x v="154"/>
    <m/>
    <s v="ZP106M"/>
    <s v="ZP106"/>
    <s v="M"/>
    <m/>
    <m/>
  </r>
  <r>
    <s v="dfm-1046"/>
    <x v="5"/>
    <s v="GFA LIFESTYLE"/>
    <s v="P1"/>
    <x v="154"/>
    <m/>
    <s v="PK205"/>
    <s v="PK205"/>
    <s v="Non-M"/>
    <m/>
    <m/>
  </r>
  <r>
    <s v="dfm-1047"/>
    <x v="5"/>
    <s v="GFA LIFESTYLE"/>
    <s v="P1"/>
    <x v="154"/>
    <m/>
    <s v="PB201"/>
    <s v="PB201"/>
    <s v="Non-M"/>
    <m/>
    <m/>
  </r>
  <r>
    <s v="dfm-1048"/>
    <x v="5"/>
    <s v="GFA LIFESTYLE"/>
    <s v="P1"/>
    <x v="154"/>
    <m/>
    <s v="HM315"/>
    <s v="HM315"/>
    <s v="Non-M"/>
    <m/>
    <m/>
  </r>
  <r>
    <s v="dfm-1049"/>
    <x v="5"/>
    <s v="GFA LIFESTYLE"/>
    <s v="P1"/>
    <x v="154"/>
    <m/>
    <s v="HM420M"/>
    <s v="HM420"/>
    <s v="M"/>
    <s v="ISO#301"/>
    <m/>
  </r>
  <r>
    <s v="dfm-1050"/>
    <x v="5"/>
    <s v="GFA LIFESTYLE"/>
    <s v="P1"/>
    <x v="154"/>
    <m/>
    <s v="LP100"/>
    <s v="LP100"/>
    <s v="Non-M"/>
    <m/>
    <m/>
  </r>
  <r>
    <s v="dfm-1051"/>
    <x v="5"/>
    <s v="GFA LIFESTYLE"/>
    <s v="P1"/>
    <x v="154"/>
    <m/>
    <s v="DC104M"/>
    <s v="DC104"/>
    <s v="M"/>
    <m/>
    <m/>
  </r>
  <r>
    <s v="dfm-1052"/>
    <x v="5"/>
    <s v="GFA LIFESTYLE"/>
    <s v="P1"/>
    <x v="154"/>
    <m/>
    <s v="JS105"/>
    <s v="JS105"/>
    <s v="Non-M"/>
    <m/>
    <m/>
  </r>
  <r>
    <s v="dfm-1053"/>
    <x v="5"/>
    <s v="GFA LIFESTYLE"/>
    <s v="P1"/>
    <x v="154"/>
    <m/>
    <s v="JS401"/>
    <s v="JS401"/>
    <s v="Non-M"/>
    <m/>
    <m/>
  </r>
  <r>
    <s v="dfm-1054"/>
    <x v="5"/>
    <s v="GFA LIFESTYLE"/>
    <s v="P1"/>
    <x v="154"/>
    <m/>
    <s v="JS124"/>
    <s v="JS124"/>
    <s v="Non-M"/>
    <m/>
    <m/>
  </r>
  <r>
    <s v="dfm-1055"/>
    <x v="4"/>
    <s v="M'S FITNESS"/>
    <s v="GGP"/>
    <x v="155"/>
    <m/>
    <s v="WB501"/>
    <s v="WB501"/>
    <s v="Non-M"/>
    <m/>
    <m/>
  </r>
  <r>
    <s v="dfm-1056"/>
    <x v="4"/>
    <s v="M'S FITNESS"/>
    <s v="GGP"/>
    <x v="155"/>
    <m/>
    <s v="DC101"/>
    <s v="DC101"/>
    <s v="Non-M"/>
    <m/>
    <m/>
  </r>
  <r>
    <s v="dfm-1057"/>
    <x v="4"/>
    <s v="M'S FITNESS"/>
    <s v="GGP"/>
    <x v="155"/>
    <m/>
    <s v="DC300"/>
    <s v="DC300"/>
    <s v="Non-M"/>
    <m/>
    <m/>
  </r>
  <r>
    <s v="dfm-1058"/>
    <x v="4"/>
    <s v="M'S FITNESS"/>
    <s v="GGP"/>
    <x v="155"/>
    <m/>
    <s v="DC400"/>
    <s v="DC400"/>
    <s v="Non-M"/>
    <m/>
    <m/>
  </r>
  <r>
    <s v="dfm-1059"/>
    <x v="4"/>
    <s v="M'S FITNESS"/>
    <s v="GGP"/>
    <x v="155"/>
    <m/>
    <s v="DC200"/>
    <s v="DC200"/>
    <s v="Non-M"/>
    <m/>
    <m/>
  </r>
  <r>
    <s v="dfm-1060"/>
    <x v="4"/>
    <s v="M'S FITNESS"/>
    <s v="GGP"/>
    <x v="155"/>
    <m/>
    <s v="PK301"/>
    <s v="PK301"/>
    <s v="Non-M"/>
    <m/>
    <m/>
  </r>
  <r>
    <s v="dfm-1061"/>
    <x v="4"/>
    <s v="M'S FITNESS"/>
    <s v="GGP"/>
    <x v="155"/>
    <m/>
    <s v="PB305"/>
    <s v="PB305"/>
    <s v="Non-M"/>
    <m/>
    <m/>
  </r>
  <r>
    <s v="dfm-1062"/>
    <x v="4"/>
    <s v="M'S FITNESS"/>
    <s v="GGP"/>
    <x v="155"/>
    <m/>
    <s v="LP103M"/>
    <s v="LP103"/>
    <s v="M"/>
    <m/>
    <m/>
  </r>
  <r>
    <s v="dfm-1063"/>
    <x v="4"/>
    <s v="M'S FITNESS"/>
    <s v="GGP"/>
    <x v="155"/>
    <m/>
    <s v="HM500"/>
    <s v="HM500"/>
    <s v="Non-M"/>
    <m/>
    <m/>
  </r>
  <r>
    <s v="dfm-1064"/>
    <x v="4"/>
    <s v="M'S FITNESS"/>
    <s v="GGP"/>
    <x v="155"/>
    <m/>
    <s v="JS105"/>
    <s v="JS105"/>
    <s v="Non-M"/>
    <s v="ISO#516"/>
    <m/>
  </r>
  <r>
    <s v="dfm-1065"/>
    <x v="4"/>
    <s v="M'S FITNESS"/>
    <s v="GGP"/>
    <x v="155"/>
    <m/>
    <s v="JS124"/>
    <s v="JS124"/>
    <s v="Non-M"/>
    <s v="ISO#516"/>
    <m/>
  </r>
  <r>
    <s v="dfm-1066"/>
    <x v="5"/>
    <s v="GFA LIFESTYLE"/>
    <s v="P1"/>
    <x v="156"/>
    <m/>
    <s v="CL413"/>
    <s v="CL413"/>
    <s v="Non-M"/>
    <m/>
    <m/>
  </r>
  <r>
    <s v="dfm-1067"/>
    <x v="5"/>
    <s v="GFA LIFESTYLE"/>
    <s v="P1"/>
    <x v="156"/>
    <m/>
    <s v="LP100"/>
    <s v="LP100"/>
    <s v="Non-M"/>
    <m/>
    <m/>
  </r>
  <r>
    <s v="dfm-1068"/>
    <x v="5"/>
    <s v="GFA LIFESTYLE"/>
    <s v="P1"/>
    <x v="156"/>
    <m/>
    <s v="ZP106M"/>
    <s v="ZP106"/>
    <s v="M"/>
    <m/>
    <m/>
  </r>
  <r>
    <s v="dfm-1069"/>
    <x v="5"/>
    <s v="GFA LIFESTYLE"/>
    <s v="P1"/>
    <x v="156"/>
    <m/>
    <s v="PK205"/>
    <s v="PK205"/>
    <s v="Non-M"/>
    <m/>
    <m/>
  </r>
  <r>
    <s v="dfm-1070"/>
    <x v="5"/>
    <s v="GFA LIFESTYLE"/>
    <s v="P1"/>
    <x v="156"/>
    <m/>
    <s v="PB201"/>
    <s v="PB201"/>
    <s v="Non-M"/>
    <m/>
    <m/>
  </r>
  <r>
    <s v="dfm-1071"/>
    <x v="5"/>
    <s v="GFA LIFESTYLE"/>
    <s v="P1"/>
    <x v="156"/>
    <m/>
    <s v="HM420M"/>
    <s v="HM420"/>
    <s v="M"/>
    <s v="ISO#301"/>
    <m/>
  </r>
  <r>
    <s v="dfm-1072"/>
    <x v="5"/>
    <s v="GFA LIFESTYLE"/>
    <s v="P1"/>
    <x v="156"/>
    <m/>
    <s v="HM315M"/>
    <s v="HM315"/>
    <s v="M"/>
    <s v="ISO#301"/>
    <m/>
  </r>
  <r>
    <s v="dfm-1073"/>
    <x v="5"/>
    <s v="GFA LIFESTYLE"/>
    <s v="P1"/>
    <x v="156"/>
    <m/>
    <s v="DC104M"/>
    <s v="DC104"/>
    <s v="M"/>
    <m/>
    <m/>
  </r>
  <r>
    <s v="dfm-1074"/>
    <x v="5"/>
    <s v="GFA LIFESTYLE"/>
    <s v="P1"/>
    <x v="156"/>
    <m/>
    <s v="JS105"/>
    <s v="JS105"/>
    <s v="Non-M"/>
    <m/>
    <m/>
  </r>
  <r>
    <s v="dfm-1075"/>
    <x v="5"/>
    <s v="GFA LIFESTYLE"/>
    <s v="P1"/>
    <x v="156"/>
    <m/>
    <s v="JS401"/>
    <s v="JS401"/>
    <s v="Non-M"/>
    <m/>
    <m/>
  </r>
  <r>
    <s v="dfm-1076"/>
    <x v="5"/>
    <s v="GFA LIFESTYLE"/>
    <s v="P1"/>
    <x v="156"/>
    <m/>
    <s v="JS124"/>
    <s v="JS124"/>
    <s v="Non-M"/>
    <m/>
    <m/>
  </r>
  <r>
    <s v="dfm-1077"/>
    <x v="4"/>
    <s v="JORDAN"/>
    <s v="P3"/>
    <x v="148"/>
    <m/>
    <s v="LP104"/>
    <s v="LP104"/>
    <s v="Non-M"/>
    <m/>
    <m/>
  </r>
  <r>
    <s v="dfm-1078"/>
    <x v="4"/>
    <s v="JORDAN"/>
    <s v="P3"/>
    <x v="148"/>
    <m/>
    <s v="PK601M"/>
    <s v="PK601"/>
    <s v="M"/>
    <s v="2SIDE BARTACK"/>
    <m/>
  </r>
  <r>
    <s v="dfm-1079"/>
    <x v="4"/>
    <s v="JORDAN"/>
    <s v="P3"/>
    <x v="148"/>
    <m/>
    <s v="HM208M"/>
    <s v="HM208"/>
    <s v="M"/>
    <s v="WITH LINING"/>
    <m/>
  </r>
  <r>
    <s v="dfm-1080"/>
    <x v="4"/>
    <s v="JORDAN"/>
    <s v="P3"/>
    <x v="148"/>
    <m/>
    <s v="ZP108M"/>
    <s v="ZP108"/>
    <s v="M"/>
    <m/>
    <m/>
  </r>
  <r>
    <s v="dfm-1081"/>
    <x v="4"/>
    <s v="KIDS"/>
    <s v="GGP"/>
    <x v="157"/>
    <m/>
    <s v="WB306M"/>
    <s v="WB306"/>
    <s v="M"/>
    <m/>
    <m/>
  </r>
  <r>
    <s v="dfm-1082"/>
    <x v="4"/>
    <s v="KIDS"/>
    <s v="GGP"/>
    <x v="157"/>
    <m/>
    <s v="PK201"/>
    <s v="PK201"/>
    <s v="Non-M"/>
    <m/>
    <m/>
  </r>
  <r>
    <s v="dfm-1083"/>
    <x v="4"/>
    <s v="KIDS"/>
    <s v="GGP"/>
    <x v="157"/>
    <m/>
    <s v="PB204"/>
    <s v="PB204"/>
    <s v="Non-M"/>
    <m/>
    <m/>
  </r>
  <r>
    <s v="dfm-1084"/>
    <x v="4"/>
    <s v="KIDS"/>
    <s v="GGP"/>
    <x v="157"/>
    <m/>
    <s v="VT102"/>
    <s v="VT102"/>
    <s v="Non-M"/>
    <m/>
    <m/>
  </r>
  <r>
    <s v="dfm-1085"/>
    <x v="4"/>
    <s v="KIDS"/>
    <s v="GGP"/>
    <x v="157"/>
    <m/>
    <s v="HM502"/>
    <s v="HM502"/>
    <s v="Non-M"/>
    <m/>
    <m/>
  </r>
  <r>
    <s v="dfm-1086"/>
    <x v="4"/>
    <s v="KIDS"/>
    <s v="GGP"/>
    <x v="157"/>
    <m/>
    <s v="JS105M"/>
    <s v="JS105"/>
    <s v="M"/>
    <s v="ISO#516"/>
    <m/>
  </r>
  <r>
    <s v="dfm-1087"/>
    <x v="4"/>
    <s v="KIDS"/>
    <s v="GGP"/>
    <x v="157"/>
    <m/>
    <s v="JS200M"/>
    <s v="JS200"/>
    <s v="M"/>
    <s v="NO BARTACK"/>
    <m/>
  </r>
  <r>
    <s v="dfm-1088"/>
    <x v="4"/>
    <s v="M'S TRAINING"/>
    <s v="P3"/>
    <x v="158"/>
    <m/>
    <s v="WB303"/>
    <s v="WB303"/>
    <s v="Non-M"/>
    <m/>
    <m/>
  </r>
  <r>
    <s v="dfm-1089"/>
    <x v="4"/>
    <s v="M'S TRAINING"/>
    <s v="P3"/>
    <x v="158"/>
    <m/>
    <s v="DC100"/>
    <s v="DC100"/>
    <s v="Non-M"/>
    <m/>
    <m/>
  </r>
  <r>
    <s v="dfm-1090"/>
    <x v="4"/>
    <s v="M'S TRAINING"/>
    <s v="P3"/>
    <x v="158"/>
    <m/>
    <s v="DC300"/>
    <s v="DC300"/>
    <s v="Non-M"/>
    <m/>
    <m/>
  </r>
  <r>
    <s v="dfm-1091"/>
    <x v="4"/>
    <s v="M'S TRAINING"/>
    <s v="P3"/>
    <x v="158"/>
    <m/>
    <s v="DC400"/>
    <s v="DC400"/>
    <s v="Non-M"/>
    <m/>
    <m/>
  </r>
  <r>
    <s v="dfm-1092"/>
    <x v="4"/>
    <s v="M'S TRAINING"/>
    <s v="P3"/>
    <x v="158"/>
    <m/>
    <s v="DC200"/>
    <s v="DC200"/>
    <s v="Non-M"/>
    <m/>
    <m/>
  </r>
  <r>
    <s v="dfm-1093"/>
    <x v="4"/>
    <s v="M'S TRAINING"/>
    <s v="P3"/>
    <x v="158"/>
    <m/>
    <s v="PK100"/>
    <s v="PK100"/>
    <s v="Non-M"/>
    <m/>
    <m/>
  </r>
  <r>
    <s v="dfm-1094"/>
    <x v="4"/>
    <s v="M'S TRAINING"/>
    <s v="P3"/>
    <x v="158"/>
    <m/>
    <s v="PB108"/>
    <s v="PB108"/>
    <s v="Non-M"/>
    <m/>
    <m/>
  </r>
  <r>
    <s v="dfm-1095"/>
    <x v="4"/>
    <s v="M'S TRAINING"/>
    <s v="P3"/>
    <x v="158"/>
    <m/>
    <s v="HM500"/>
    <s v="HM500"/>
    <s v="Non-M"/>
    <m/>
    <m/>
  </r>
  <r>
    <s v="dfm-1096"/>
    <x v="4"/>
    <s v="M'S TRAINING"/>
    <s v="P3"/>
    <x v="158"/>
    <m/>
    <s v="HM803M"/>
    <s v="HM803"/>
    <s v="M"/>
    <m/>
    <m/>
  </r>
  <r>
    <s v="dfm-1097"/>
    <x v="4"/>
    <s v="M'S TRAINING"/>
    <s v="P3"/>
    <x v="158"/>
    <m/>
    <s v="GT207M"/>
    <s v="GT207"/>
    <s v="M"/>
    <m/>
    <m/>
  </r>
  <r>
    <s v="dfm-1098"/>
    <x v="4"/>
    <s v="M'S TRAINING"/>
    <s v="P3"/>
    <x v="158"/>
    <m/>
    <s v="JS120"/>
    <s v="JS120"/>
    <s v="Non-M"/>
    <m/>
    <m/>
  </r>
  <r>
    <s v="dfm-1099"/>
    <x v="5"/>
    <s v="W'S SPORTSWEAR"/>
    <s v="P2"/>
    <x v="159"/>
    <m/>
    <s v="WB202"/>
    <s v="WB202"/>
    <s v="Non-M"/>
    <m/>
    <m/>
  </r>
  <r>
    <s v="dfm-1100"/>
    <x v="5"/>
    <s v="W'S SPORTSWEAR"/>
    <s v="P2"/>
    <x v="159"/>
    <m/>
    <s v="DC101"/>
    <s v="DC101"/>
    <s v="Non-M"/>
    <m/>
    <m/>
  </r>
  <r>
    <s v="dfm-1101"/>
    <x v="5"/>
    <s v="W'S SPORTSWEAR"/>
    <s v="P2"/>
    <x v="159"/>
    <m/>
    <s v="DC300"/>
    <s v="DC300"/>
    <s v="Non-M"/>
    <m/>
    <m/>
  </r>
  <r>
    <s v="dfm-1102"/>
    <x v="5"/>
    <s v="W'S SPORTSWEAR"/>
    <s v="P2"/>
    <x v="159"/>
    <m/>
    <s v="DC400"/>
    <s v="DC400"/>
    <s v="Non-M"/>
    <m/>
    <m/>
  </r>
  <r>
    <s v="dfm-1103"/>
    <x v="5"/>
    <s v="W'S SPORTSWEAR"/>
    <s v="P2"/>
    <x v="159"/>
    <m/>
    <s v="DC200"/>
    <s v="DC200"/>
    <s v="Non-M"/>
    <m/>
    <m/>
  </r>
  <r>
    <s v="dfm-1104"/>
    <x v="5"/>
    <s v="W'S SPORTSWEAR"/>
    <s v="P2"/>
    <x v="159"/>
    <m/>
    <s v="PK207"/>
    <s v="PK207"/>
    <s v="Non-M"/>
    <m/>
    <m/>
  </r>
  <r>
    <s v="dfm-1105"/>
    <x v="5"/>
    <s v="W'S SPORTSWEAR"/>
    <s v="P2"/>
    <x v="159"/>
    <m/>
    <s v="PB204"/>
    <s v="PB204"/>
    <s v="Non-M"/>
    <m/>
    <m/>
  </r>
  <r>
    <s v="dfm-1106"/>
    <x v="5"/>
    <s v="W'S SPORTSWEAR"/>
    <s v="P2"/>
    <x v="159"/>
    <m/>
    <s v="JS124"/>
    <s v="JS124"/>
    <s v="Non-M"/>
    <m/>
    <m/>
  </r>
  <r>
    <s v="dfm-1107"/>
    <x v="5"/>
    <s v="W'S SPORTSWEAR"/>
    <s v="P2"/>
    <x v="159"/>
    <m/>
    <s v="JS105"/>
    <s v="JS105"/>
    <s v="Non-M"/>
    <m/>
    <m/>
  </r>
  <r>
    <s v="dfm-1108"/>
    <x v="5"/>
    <s v="W'S SPORTSWEAR"/>
    <s v="P2"/>
    <x v="159"/>
    <m/>
    <s v="HM413M"/>
    <s v="HM413"/>
    <s v="M"/>
    <m/>
    <m/>
  </r>
  <r>
    <s v="dfm-1109"/>
    <x v="4"/>
    <s v="GFA LIFESTYLE"/>
    <s v="REF"/>
    <x v="160"/>
    <m/>
    <s v="WB210&amp;WB406"/>
    <s v="WB210&amp;WB406"/>
    <s v="Non-M"/>
    <m/>
    <m/>
  </r>
  <r>
    <s v="dfm-1110"/>
    <x v="4"/>
    <s v="GFA LIFESTYLE"/>
    <s v="REF"/>
    <x v="160"/>
    <m/>
    <s v="DC101"/>
    <s v="DC101"/>
    <s v="Non-M"/>
    <m/>
    <m/>
  </r>
  <r>
    <s v="dfm-1111"/>
    <x v="4"/>
    <s v="GFA LIFESTYLE"/>
    <s v="REF"/>
    <x v="160"/>
    <m/>
    <s v="DC300"/>
    <s v="DC300"/>
    <s v="Non-M"/>
    <m/>
    <m/>
  </r>
  <r>
    <s v="dfm-1112"/>
    <x v="4"/>
    <s v="GFA LIFESTYLE"/>
    <s v="REF"/>
    <x v="160"/>
    <m/>
    <s v="DC200"/>
    <s v="DC200"/>
    <s v="Non-M"/>
    <m/>
    <m/>
  </r>
  <r>
    <s v="dfm-1113"/>
    <x v="4"/>
    <s v="GFA LIFESTYLE"/>
    <s v="REF"/>
    <x v="160"/>
    <m/>
    <s v="DC400"/>
    <s v="DC400"/>
    <s v="Non-M"/>
    <m/>
    <m/>
  </r>
  <r>
    <s v="dfm-1114"/>
    <x v="4"/>
    <s v="GFA LIFESTYLE"/>
    <s v="REF"/>
    <x v="160"/>
    <m/>
    <s v="PK205"/>
    <s v="PK205"/>
    <s v="Non-M"/>
    <m/>
    <m/>
  </r>
  <r>
    <s v="dfm-1115"/>
    <x v="4"/>
    <s v="GFA LIFESTYLE"/>
    <s v="REF"/>
    <x v="160"/>
    <m/>
    <s v="PB206&amp;PB204"/>
    <s v="PB206&amp;PB204"/>
    <s v="Non-M"/>
    <m/>
    <m/>
  </r>
  <r>
    <s v="dfm-1116"/>
    <x v="4"/>
    <s v="GFA LIFESTYLE"/>
    <s v="REF"/>
    <x v="160"/>
    <m/>
    <s v="HM506"/>
    <s v="HM506"/>
    <s v="Non-M"/>
    <m/>
    <m/>
  </r>
  <r>
    <s v="dfm-1117"/>
    <x v="4"/>
    <s v="GFA LIFESTYLE"/>
    <s v="REF"/>
    <x v="160"/>
    <m/>
    <s v="HM701&amp;DC104"/>
    <s v="HM701&amp;DC104"/>
    <s v="Non-M"/>
    <m/>
    <m/>
  </r>
  <r>
    <s v="dfm-1118"/>
    <x v="4"/>
    <s v="GFA LIFESTYLE"/>
    <s v="REF"/>
    <x v="160"/>
    <m/>
    <s v="JS105"/>
    <s v="JS105"/>
    <s v="Non-M"/>
    <m/>
    <m/>
  </r>
  <r>
    <s v="dfm-1119"/>
    <x v="4"/>
    <s v="GFA LIFESTYLE"/>
    <s v="REF"/>
    <x v="160"/>
    <m/>
    <s v="JS124"/>
    <s v="JS124"/>
    <s v="Non-M"/>
    <m/>
    <m/>
  </r>
  <r>
    <s v="dfm-1120"/>
    <x v="4"/>
    <s v="GFA LIFESTYLE"/>
    <s v="REF"/>
    <x v="160"/>
    <m/>
    <s v="JS117&amp;JS107"/>
    <s v="JS117&amp;JS107"/>
    <s v="Non-M"/>
    <m/>
    <m/>
  </r>
  <r>
    <s v="dfm-1121"/>
    <x v="4"/>
    <s v="GFA LIFESTYLE"/>
    <s v="REF"/>
    <x v="160"/>
    <m/>
    <s v="JS400"/>
    <s v="JS400"/>
    <s v="Non-M"/>
    <m/>
    <m/>
  </r>
  <r>
    <s v="dfm-1122"/>
    <x v="4"/>
    <s v="M'S TRAINING"/>
    <s v="P5"/>
    <x v="161"/>
    <m/>
    <s v="WB208M"/>
    <s v="WB208"/>
    <s v="M"/>
    <m/>
    <m/>
  </r>
  <r>
    <s v="dfm-1123"/>
    <x v="4"/>
    <s v="M'S TRAINING"/>
    <s v="P5"/>
    <x v="161"/>
    <m/>
    <s v="JS205M"/>
    <s v="JS205"/>
    <s v="M"/>
    <m/>
    <m/>
  </r>
  <r>
    <s v="dfm-1124"/>
    <x v="4"/>
    <s v="M'S TRAINING"/>
    <s v="P5"/>
    <x v="161"/>
    <m/>
    <s v="DC101"/>
    <s v="DC101"/>
    <s v="Non-M"/>
    <m/>
    <m/>
  </r>
  <r>
    <s v="dfm-1125"/>
    <x v="4"/>
    <s v="M'S TRAINING"/>
    <s v="P5"/>
    <x v="161"/>
    <m/>
    <s v="DC202"/>
    <s v="DC202"/>
    <s v="Non-M"/>
    <m/>
    <m/>
  </r>
  <r>
    <s v="dfm-1126"/>
    <x v="4"/>
    <s v="M'S TRAINING"/>
    <s v="P5"/>
    <x v="161"/>
    <m/>
    <s v="DC300"/>
    <s v="DC300"/>
    <s v="Non-M"/>
    <m/>
    <m/>
  </r>
  <r>
    <s v="dfm-1127"/>
    <x v="4"/>
    <s v="M'S TRAINING"/>
    <s v="P5"/>
    <x v="161"/>
    <m/>
    <s v="PK206&amp;PK202"/>
    <s v="PK206&amp;PK202"/>
    <s v="Non-M"/>
    <m/>
    <m/>
  </r>
  <r>
    <s v="dfm-1128"/>
    <x v="4"/>
    <s v="M'S TRAINING"/>
    <s v="P5"/>
    <x v="161"/>
    <m/>
    <s v="PB214"/>
    <s v="PB214"/>
    <s v="Non-M"/>
    <m/>
    <m/>
  </r>
  <r>
    <s v="dfm-1129"/>
    <x v="4"/>
    <s v="M'S TRAINING"/>
    <s v="P5"/>
    <x v="161"/>
    <m/>
    <s v="JS121"/>
    <s v="JS121"/>
    <s v="Non-M"/>
    <m/>
    <m/>
  </r>
  <r>
    <s v="dfm-1130"/>
    <x v="4"/>
    <s v="M'S TRAINING"/>
    <s v="P5"/>
    <x v="161"/>
    <m/>
    <s v="HM309"/>
    <s v="HM309"/>
    <s v="Non-M"/>
    <m/>
    <m/>
  </r>
  <r>
    <s v="dfm-1131"/>
    <x v="4"/>
    <s v="M'S TRAINING"/>
    <s v="P5"/>
    <x v="161"/>
    <m/>
    <s v="VT302M"/>
    <s v="VT302"/>
    <s v="M"/>
    <m/>
    <m/>
  </r>
  <r>
    <s v="dfm-1132"/>
    <x v="4"/>
    <s v="M'S TRAINING"/>
    <s v="P5"/>
    <x v="161"/>
    <m/>
    <s v="GT207"/>
    <s v="GT207"/>
    <s v="Non-M"/>
    <m/>
    <m/>
  </r>
  <r>
    <s v="dfm-1133"/>
    <x v="4"/>
    <s v="W'S SPORTSWEAR"/>
    <s v="P3"/>
    <x v="162"/>
    <m/>
    <s v="CL500"/>
    <s v="CL500"/>
    <s v="Non-M"/>
    <m/>
    <m/>
  </r>
  <r>
    <s v="dfm-1134"/>
    <x v="4"/>
    <s v="W'S SPORTSWEAR"/>
    <s v="P3"/>
    <x v="162"/>
    <m/>
    <s v="ZP101M"/>
    <s v="ZP101"/>
    <s v="M"/>
    <m/>
    <m/>
  </r>
  <r>
    <s v="dfm-1135"/>
    <x v="4"/>
    <s v="W'S SPORTSWEAR"/>
    <s v="P3"/>
    <x v="162"/>
    <m/>
    <s v="LP100"/>
    <s v="LP100"/>
    <s v="Non-M"/>
    <m/>
    <m/>
  </r>
  <r>
    <s v="dfm-1136"/>
    <x v="4"/>
    <s v="W'S SPORTSWEAR"/>
    <s v="P3"/>
    <x v="162"/>
    <m/>
    <s v="PK100&amp;PK103"/>
    <s v="PK100&amp;PK103"/>
    <s v="Non-M"/>
    <m/>
    <m/>
  </r>
  <r>
    <s v="dfm-1137"/>
    <x v="4"/>
    <s v="W'S SPORTSWEAR"/>
    <s v="P3"/>
    <x v="162"/>
    <m/>
    <s v="PK214"/>
    <s v="PK214"/>
    <s v="Non-M"/>
    <m/>
    <m/>
  </r>
  <r>
    <s v="dfm-1138"/>
    <x v="4"/>
    <s v="W'S SPORTSWEAR"/>
    <s v="P3"/>
    <x v="162"/>
    <m/>
    <s v="PB202&amp;PB204"/>
    <s v="PB202&amp;PB204"/>
    <s v="Non-M"/>
    <m/>
    <m/>
  </r>
  <r>
    <s v="dfm-1139"/>
    <x v="4"/>
    <s v="W'S SPORTSWEAR"/>
    <s v="P3"/>
    <x v="162"/>
    <m/>
    <s v="PB201"/>
    <s v="PB201"/>
    <s v="Non-M"/>
    <m/>
    <m/>
  </r>
  <r>
    <s v="dfm-1140"/>
    <x v="4"/>
    <s v="W'S SPORTSWEAR"/>
    <s v="P3"/>
    <x v="162"/>
    <m/>
    <s v="HM502M"/>
    <s v="HM502"/>
    <s v="M"/>
    <m/>
    <m/>
  </r>
  <r>
    <s v="dfm-1141"/>
    <x v="4"/>
    <s v="W'S SPORTSWEAR"/>
    <s v="P3"/>
    <x v="162"/>
    <m/>
    <s v="HM806&amp;HM805"/>
    <s v="HM806&amp;HM805"/>
    <s v="Non-M"/>
    <m/>
    <m/>
  </r>
  <r>
    <s v="dfm-1142"/>
    <x v="4"/>
    <s v="W'S SPORTSWEAR"/>
    <s v="P3"/>
    <x v="162"/>
    <m/>
    <s v="JS105M"/>
    <s v="JS105"/>
    <s v="M"/>
    <s v="ISO#516"/>
    <m/>
  </r>
  <r>
    <s v="dfm-1143"/>
    <x v="4"/>
    <s v="W'S SPORTSWEAR"/>
    <s v="P3"/>
    <x v="162"/>
    <m/>
    <s v="HM309"/>
    <s v="HM309"/>
    <s v="Non-M"/>
    <m/>
    <m/>
  </r>
  <r>
    <s v="dfm-1144"/>
    <x v="4"/>
    <s v="W'S SPORTSWEAR"/>
    <s v="P3"/>
    <x v="162"/>
    <m/>
    <s v="JS117"/>
    <s v="JS117"/>
    <s v="Non-M"/>
    <m/>
    <m/>
  </r>
  <r>
    <s v="dfm-1145"/>
    <x v="4"/>
    <s v="W'S SPORTSWEAR"/>
    <s v="P3"/>
    <x v="162"/>
    <m/>
    <s v="JS120"/>
    <s v="JS120"/>
    <s v="Non-M"/>
    <m/>
    <m/>
  </r>
  <r>
    <s v="dfm-1146"/>
    <x v="0"/>
    <s v="JORDAN"/>
    <s v="P1"/>
    <x v="163"/>
    <m/>
    <s v="WB205M"/>
    <s v="WB205"/>
    <s v="M"/>
    <m/>
    <n v="14695"/>
  </r>
  <r>
    <s v="dfm-1147"/>
    <x v="0"/>
    <s v="JORDAN"/>
    <s v="P1"/>
    <x v="163"/>
    <m/>
    <s v="DC101"/>
    <s v="DC101"/>
    <s v="Non-M"/>
    <m/>
    <n v="14695"/>
  </r>
  <r>
    <s v="dfm-1148"/>
    <x v="0"/>
    <s v="JORDAN"/>
    <s v="P1"/>
    <x v="163"/>
    <m/>
    <s v="DC202"/>
    <s v="DC202"/>
    <s v="Non-M"/>
    <m/>
    <n v="14695"/>
  </r>
  <r>
    <s v="dfm-1149"/>
    <x v="0"/>
    <s v="JORDAN"/>
    <s v="P1"/>
    <x v="163"/>
    <m/>
    <s v="DC300"/>
    <s v="DC300"/>
    <s v="Non-M"/>
    <m/>
    <n v="14695"/>
  </r>
  <r>
    <s v="dfm-1150"/>
    <x v="0"/>
    <s v="JORDAN"/>
    <s v="P1"/>
    <x v="163"/>
    <m/>
    <s v="DC400"/>
    <s v="DC400"/>
    <s v="Non-M"/>
    <m/>
    <n v="14695"/>
  </r>
  <r>
    <s v="dfm-1151"/>
    <x v="0"/>
    <s v="JORDAN"/>
    <s v="P1"/>
    <x v="163"/>
    <m/>
    <s v="PK201"/>
    <s v="PK201"/>
    <s v="Non-M"/>
    <m/>
    <n v="14695"/>
  </r>
  <r>
    <s v="dfm-1152"/>
    <x v="0"/>
    <s v="JORDAN"/>
    <s v="P1"/>
    <x v="163"/>
    <m/>
    <s v="PB204"/>
    <s v="PB204"/>
    <s v="Non-M"/>
    <m/>
    <n v="14695"/>
  </r>
  <r>
    <s v="dfm-1153"/>
    <x v="0"/>
    <s v="JORDAN"/>
    <s v="P1"/>
    <x v="163"/>
    <m/>
    <s v="JS105"/>
    <s v="JS105"/>
    <s v="Non-M"/>
    <m/>
    <n v="14695"/>
  </r>
  <r>
    <s v="dfm-1154"/>
    <x v="0"/>
    <s v="JORDAN"/>
    <s v="P1"/>
    <x v="163"/>
    <m/>
    <s v="JS120"/>
    <s v="JS120"/>
    <s v="Non-M"/>
    <m/>
    <n v="14695"/>
  </r>
  <r>
    <s v="dfm-1155"/>
    <x v="0"/>
    <s v="JORDAN"/>
    <s v="P1"/>
    <x v="163"/>
    <m/>
    <s v="HM103M"/>
    <s v="HM103"/>
    <s v="M"/>
    <s v="ISO#406"/>
    <n v="14695"/>
  </r>
  <r>
    <s v="dfm-1156"/>
    <x v="4"/>
    <s v="JORDAN"/>
    <s v="REMAKE P3"/>
    <x v="164"/>
    <m/>
    <s v="WB202M"/>
    <s v="WB202"/>
    <s v="M"/>
    <m/>
    <m/>
  </r>
  <r>
    <s v="dfm-1157"/>
    <x v="4"/>
    <s v="JORDAN"/>
    <s v="REMAKE P3"/>
    <x v="164"/>
    <m/>
    <s v="DC400"/>
    <s v="DC400"/>
    <s v="Non-M"/>
    <m/>
    <m/>
  </r>
  <r>
    <s v="dfm-1158"/>
    <x v="4"/>
    <s v="JORDAN"/>
    <s v="REMAKE P3"/>
    <x v="164"/>
    <m/>
    <s v="LP203"/>
    <s v="LP203"/>
    <s v="Non-M"/>
    <m/>
    <m/>
  </r>
  <r>
    <s v="dfm-1159"/>
    <x v="4"/>
    <s v="JORDAN"/>
    <s v="REMAKE P3"/>
    <x v="164"/>
    <m/>
    <s v="ST300"/>
    <s v="ST300"/>
    <s v="Non-M"/>
    <m/>
    <m/>
  </r>
  <r>
    <s v="dfm-1160"/>
    <x v="4"/>
    <s v="JORDAN"/>
    <s v="REMAKE P3"/>
    <x v="164"/>
    <m/>
    <s v="LP104"/>
    <s v="LP104"/>
    <s v="Non-M"/>
    <m/>
    <m/>
  </r>
  <r>
    <s v="dfm-1161"/>
    <x v="4"/>
    <s v="JORDAN"/>
    <s v="REMAKE P3"/>
    <x v="164"/>
    <m/>
    <s v="PK304"/>
    <s v="PK304"/>
    <s v="Non-M"/>
    <m/>
    <m/>
  </r>
  <r>
    <s v="dfm-1162"/>
    <x v="4"/>
    <s v="JORDAN"/>
    <s v="REMAKE P3"/>
    <x v="164"/>
    <m/>
    <s v="PB304"/>
    <s v="PB304"/>
    <s v="Non-M"/>
    <m/>
    <m/>
  </r>
  <r>
    <s v="dfm-1163"/>
    <x v="4"/>
    <s v="JORDAN"/>
    <s v="REMAKE P3"/>
    <x v="164"/>
    <m/>
    <s v="HM500"/>
    <s v="HM500"/>
    <s v="Non-M"/>
    <m/>
    <m/>
  </r>
  <r>
    <s v="dfm-1164"/>
    <x v="4"/>
    <s v="JORDAN"/>
    <s v="REMAKE P3"/>
    <x v="164"/>
    <m/>
    <s v="JS124"/>
    <s v="JS124"/>
    <s v="Non-M"/>
    <m/>
    <m/>
  </r>
  <r>
    <s v="dfm-1165"/>
    <x v="4"/>
    <s v="JORDAN"/>
    <s v="REMAKE P3"/>
    <x v="164"/>
    <m/>
    <s v="JS105"/>
    <s v="JS105"/>
    <s v="Non-M"/>
    <m/>
    <m/>
  </r>
  <r>
    <s v="dfm-1166"/>
    <x v="4"/>
    <s v="NIKE KIDS"/>
    <s v="GGP"/>
    <x v="165"/>
    <m/>
    <s v="WB210"/>
    <s v="WB210"/>
    <s v="Non-M"/>
    <m/>
    <m/>
  </r>
  <r>
    <s v="dfm-1167"/>
    <x v="4"/>
    <s v="NIKE KIDS"/>
    <s v="GGP"/>
    <x v="165"/>
    <m/>
    <s v="DC101"/>
    <s v="DC101"/>
    <s v="Non-M"/>
    <m/>
    <m/>
  </r>
  <r>
    <s v="dfm-1168"/>
    <x v="4"/>
    <s v="NIKE KIDS"/>
    <s v="GGP"/>
    <x v="165"/>
    <m/>
    <s v="DC300"/>
    <s v="DC300"/>
    <s v="Non-M"/>
    <m/>
    <m/>
  </r>
  <r>
    <s v="dfm-1169"/>
    <x v="4"/>
    <s v="NIKE KIDS"/>
    <s v="GGP"/>
    <x v="165"/>
    <m/>
    <s v="DC202"/>
    <s v="DC202"/>
    <s v="Non-M"/>
    <m/>
    <m/>
  </r>
  <r>
    <s v="dfm-1170"/>
    <x v="4"/>
    <s v="NIKE KIDS"/>
    <s v="GGP"/>
    <x v="165"/>
    <m/>
    <s v="DC400"/>
    <s v="DC400"/>
    <s v="Non-M"/>
    <m/>
    <m/>
  </r>
  <r>
    <s v="dfm-1171"/>
    <x v="4"/>
    <s v="NIKE KIDS"/>
    <s v="GGP"/>
    <x v="165"/>
    <m/>
    <s v="PK200"/>
    <s v="PK200"/>
    <s v="Non-M"/>
    <m/>
    <m/>
  </r>
  <r>
    <s v="dfm-1172"/>
    <x v="4"/>
    <s v="NIKE KIDS"/>
    <s v="GGP"/>
    <x v="165"/>
    <m/>
    <s v="PB204"/>
    <s v="PB204"/>
    <s v="Non-M"/>
    <m/>
    <m/>
  </r>
  <r>
    <s v="dfm-1173"/>
    <x v="4"/>
    <s v="NIKE KIDS"/>
    <s v="GGP"/>
    <x v="165"/>
    <m/>
    <s v="GT208&amp;GT401"/>
    <s v="GT208&amp;GT401"/>
    <s v="Non-M"/>
    <m/>
    <m/>
  </r>
  <r>
    <s v="dfm-1174"/>
    <x v="4"/>
    <s v="NIKE KIDS"/>
    <s v="GGP"/>
    <x v="165"/>
    <m/>
    <s v="HM306"/>
    <s v="HM306"/>
    <s v="Non-M"/>
    <m/>
    <m/>
  </r>
  <r>
    <s v="dfm-1175"/>
    <x v="4"/>
    <s v="NIKE KIDS"/>
    <s v="GGP"/>
    <x v="165"/>
    <m/>
    <s v="JS105"/>
    <s v="JS105"/>
    <s v="Non-M"/>
    <m/>
    <m/>
  </r>
  <r>
    <s v="dfm-1176"/>
    <x v="3"/>
    <s v="KIDS"/>
    <s v="P2"/>
    <x v="166"/>
    <m/>
    <s v="WB503"/>
    <s v="WB503"/>
    <s v="Non-M"/>
    <m/>
    <m/>
  </r>
  <r>
    <s v="dfm-1177"/>
    <x v="3"/>
    <s v="KIDS"/>
    <s v="P2"/>
    <x v="166"/>
    <m/>
    <s v="DC101"/>
    <s v="DC101"/>
    <s v="Non-M"/>
    <m/>
    <m/>
  </r>
  <r>
    <s v="dfm-1178"/>
    <x v="3"/>
    <s v="KIDS"/>
    <s v="P2"/>
    <x v="166"/>
    <m/>
    <s v="DC202"/>
    <s v="DC202"/>
    <s v="Non-M"/>
    <m/>
    <m/>
  </r>
  <r>
    <s v="dfm-1179"/>
    <x v="3"/>
    <s v="KIDS"/>
    <s v="P2"/>
    <x v="166"/>
    <m/>
    <s v="DC300"/>
    <s v="DC300"/>
    <s v="Non-M"/>
    <m/>
    <m/>
  </r>
  <r>
    <s v="dfm-1180"/>
    <x v="3"/>
    <s v="KIDS"/>
    <s v="P2"/>
    <x v="166"/>
    <m/>
    <s v="DC400"/>
    <s v="DC400"/>
    <s v="Non-M"/>
    <m/>
    <m/>
  </r>
  <r>
    <s v="dfm-1181"/>
    <x v="3"/>
    <s v="KIDS"/>
    <s v="P2"/>
    <x v="166"/>
    <m/>
    <s v="PK201"/>
    <s v="PK201"/>
    <s v="Non-M"/>
    <m/>
    <m/>
  </r>
  <r>
    <s v="dfm-1182"/>
    <x v="3"/>
    <s v="KIDS"/>
    <s v="P2"/>
    <x v="166"/>
    <m/>
    <s v="PB204"/>
    <s v="PB204"/>
    <s v="Non-M"/>
    <m/>
    <m/>
  </r>
  <r>
    <s v="dfm-1183"/>
    <x v="3"/>
    <s v="KIDS"/>
    <s v="P2"/>
    <x v="166"/>
    <m/>
    <s v="GT203"/>
    <s v="GT203"/>
    <s v="Non-M"/>
    <m/>
    <m/>
  </r>
  <r>
    <s v="dfm-1184"/>
    <x v="3"/>
    <s v="KIDS"/>
    <s v="P2"/>
    <x v="166"/>
    <m/>
    <s v="HM422"/>
    <s v="HM422"/>
    <s v="Non-M"/>
    <m/>
    <m/>
  </r>
  <r>
    <s v="dfm-1185"/>
    <x v="3"/>
    <s v="KIDS"/>
    <s v="P2"/>
    <x v="166"/>
    <m/>
    <s v="VT805"/>
    <s v="VT805"/>
    <s v="Non-M"/>
    <m/>
    <m/>
  </r>
  <r>
    <s v="dfm-1186"/>
    <x v="3"/>
    <s v="KIDS"/>
    <s v="P2"/>
    <x v="166"/>
    <m/>
    <s v="JS105"/>
    <s v="JS105"/>
    <s v="Non-M"/>
    <m/>
    <m/>
  </r>
  <r>
    <s v="dfm-1187"/>
    <x v="3"/>
    <s v="KIDS"/>
    <s v="P2"/>
    <x v="166"/>
    <m/>
    <s v="JS124"/>
    <s v="JS124"/>
    <s v="Non-M"/>
    <m/>
    <m/>
  </r>
  <r>
    <s v="dfm-1188"/>
    <x v="4"/>
    <s v="W'S SPORTSWEAR"/>
    <s v="GGP"/>
    <x v="167"/>
    <m/>
    <s v="ZP105"/>
    <s v="ZP105"/>
    <s v="Non-M"/>
    <m/>
    <m/>
  </r>
  <r>
    <s v="dfm-1189"/>
    <x v="4"/>
    <s v="W'S SPORTSWEAR"/>
    <s v="GGP"/>
    <x v="167"/>
    <m/>
    <s v="HM419&amp;HM420"/>
    <s v="HM419&amp;HM420"/>
    <s v="Non-M"/>
    <m/>
    <m/>
  </r>
  <r>
    <s v="dfm-1190"/>
    <x v="4"/>
    <s v="W'S SPORTSWEAR"/>
    <s v="GGP"/>
    <x v="167"/>
    <m/>
    <s v="PK105M"/>
    <s v="PK105"/>
    <s v="M"/>
    <s v="VERTICAL"/>
    <m/>
  </r>
  <r>
    <s v="dfm-1191"/>
    <x v="4"/>
    <s v="W'S SPORTSWEAR"/>
    <s v="GGP"/>
    <x v="167"/>
    <m/>
    <s v="PB201"/>
    <s v="PB201"/>
    <s v="Non-M"/>
    <m/>
    <m/>
  </r>
  <r>
    <s v="dfm-1192"/>
    <x v="4"/>
    <s v="W'S SPORTSWEAR"/>
    <s v="GGP"/>
    <x v="167"/>
    <m/>
    <s v="HM213M"/>
    <s v="HM213"/>
    <s v="M"/>
    <s v="ADD LINING"/>
    <m/>
  </r>
  <r>
    <s v="dfm-1193"/>
    <x v="4"/>
    <s v="W'S SPORTSWEAR"/>
    <s v="GGP"/>
    <x v="167"/>
    <m/>
    <s v="JS401"/>
    <s v="JS401"/>
    <s v="Non-M"/>
    <m/>
    <m/>
  </r>
  <r>
    <s v="dfm-1194"/>
    <x v="4"/>
    <s v="W'S SPORTSWEAR"/>
    <s v="GGP"/>
    <x v="167"/>
    <m/>
    <s v="JS105"/>
    <s v="JS105"/>
    <s v="Non-M"/>
    <m/>
    <m/>
  </r>
  <r>
    <s v="dfm-1195"/>
    <x v="4"/>
    <s v="W'S SPORTSWEAR"/>
    <s v="GGP"/>
    <x v="167"/>
    <m/>
    <s v="JS124"/>
    <s v="JS124"/>
    <s v="Non-M"/>
    <m/>
    <m/>
  </r>
  <r>
    <s v="dfm-1196"/>
    <x v="4"/>
    <s v="W'S SPORTSWEAR"/>
    <s v="GGP"/>
    <x v="168"/>
    <m/>
    <s v="WB505&amp;WB309"/>
    <s v="WB505&amp;WB309"/>
    <s v="Non-M"/>
    <s v="NO ELEASTIC&amp;_x000a_ISO#301"/>
    <m/>
  </r>
  <r>
    <s v="dfm-1197"/>
    <x v="4"/>
    <s v="W'S SPORTSWEAR"/>
    <s v="GGP"/>
    <x v="168"/>
    <m/>
    <s v="WU401M"/>
    <s v="WU401"/>
    <s v="M"/>
    <s v="ZIPPER&amp;BUTTON_x000a_DRAWCORD"/>
    <m/>
  </r>
  <r>
    <s v="dfm-1198"/>
    <x v="4"/>
    <s v="W'S SPORTSWEAR"/>
    <s v="GGP"/>
    <x v="168"/>
    <m/>
    <s v="PK200"/>
    <s v="PK200"/>
    <s v="Non-M"/>
    <m/>
    <m/>
  </r>
  <r>
    <s v="dfm-1199"/>
    <x v="4"/>
    <s v="W'S SPORTSWEAR"/>
    <s v="GGP"/>
    <x v="168"/>
    <m/>
    <s v="PB204"/>
    <s v="PB204"/>
    <s v="Non-M"/>
    <m/>
    <m/>
  </r>
  <r>
    <s v="dfm-1200"/>
    <x v="4"/>
    <s v="W'S SPORTSWEAR"/>
    <s v="GGP"/>
    <x v="168"/>
    <m/>
    <s v="JS107"/>
    <s v="JS107"/>
    <s v="Non-M"/>
    <m/>
    <m/>
  </r>
  <r>
    <s v="dfm-1201"/>
    <x v="4"/>
    <s v="W'S SPORTSWEAR"/>
    <s v="GGP"/>
    <x v="168"/>
    <m/>
    <s v="PT200M"/>
    <s v="PT200"/>
    <s v="M"/>
    <m/>
    <m/>
  </r>
  <r>
    <s v="dfm-1202"/>
    <x v="4"/>
    <s v="W'S SPORTSWEAR"/>
    <s v="GGP"/>
    <x v="168"/>
    <m/>
    <s v="HM801M"/>
    <s v="HM801"/>
    <s v="M"/>
    <m/>
    <m/>
  </r>
  <r>
    <s v="dfm-1203"/>
    <x v="4"/>
    <s v="W'S SPORTSWEAR"/>
    <s v="GGP"/>
    <x v="168"/>
    <m/>
    <s v="HM502"/>
    <s v="HM502"/>
    <s v="Non-M"/>
    <m/>
    <m/>
  </r>
  <r>
    <s v="dfm-1204"/>
    <x v="4"/>
    <s v="JORDAN"/>
    <s v="P3"/>
    <x v="169"/>
    <m/>
    <s v="WB202M"/>
    <s v="WB202"/>
    <s v="M"/>
    <m/>
    <m/>
  </r>
  <r>
    <s v="dfm-1205"/>
    <x v="4"/>
    <s v="JORDAN"/>
    <s v="P3"/>
    <x v="169"/>
    <m/>
    <s v="DC400"/>
    <s v="DC400"/>
    <s v="Non-M"/>
    <m/>
    <m/>
  </r>
  <r>
    <s v="dfm-1206"/>
    <x v="4"/>
    <s v="JORDAN"/>
    <s v="P3"/>
    <x v="169"/>
    <m/>
    <s v="LP104M"/>
    <s v="LP104"/>
    <s v="M"/>
    <m/>
    <m/>
  </r>
  <r>
    <s v="dfm-1207"/>
    <x v="4"/>
    <s v="JORDAN"/>
    <s v="P3"/>
    <x v="169"/>
    <m/>
    <s v="PK214"/>
    <s v="PK214"/>
    <s v="Non-M"/>
    <m/>
    <m/>
  </r>
  <r>
    <s v="dfm-1208"/>
    <x v="4"/>
    <s v="JORDAN"/>
    <s v="P3"/>
    <x v="169"/>
    <m/>
    <s v="PB204"/>
    <s v="PB204"/>
    <s v="Non-M"/>
    <m/>
    <m/>
  </r>
  <r>
    <s v="dfm-1209"/>
    <x v="4"/>
    <s v="JORDAN"/>
    <s v="P3"/>
    <x v="169"/>
    <m/>
    <s v="HM503"/>
    <s v="HM503"/>
    <s v="Non-M"/>
    <m/>
    <m/>
  </r>
  <r>
    <s v="dfm-1210"/>
    <x v="4"/>
    <s v="JORDAN"/>
    <s v="P3"/>
    <x v="169"/>
    <m/>
    <s v="JS105"/>
    <s v="JS105"/>
    <s v="Non-M"/>
    <m/>
    <m/>
  </r>
  <r>
    <s v="dfm-1211"/>
    <x v="4"/>
    <s v="JORDAN"/>
    <s v="P3"/>
    <x v="169"/>
    <m/>
    <s v="LP211"/>
    <s v="LP211"/>
    <s v="Non-M"/>
    <m/>
    <m/>
  </r>
  <r>
    <s v="dfm-1212"/>
    <x v="4"/>
    <s v="W'S SPORTSWEAR"/>
    <s v="REF"/>
    <x v="170"/>
    <m/>
    <s v="WB306"/>
    <s v="WB306"/>
    <s v="Non-M"/>
    <m/>
    <m/>
  </r>
  <r>
    <s v="dfm-1213"/>
    <x v="4"/>
    <s v="W'S SPORTSWEAR"/>
    <s v="REF"/>
    <x v="170"/>
    <m/>
    <s v="LP202"/>
    <s v="LP202"/>
    <s v="Non-M"/>
    <m/>
    <m/>
  </r>
  <r>
    <s v="dfm-1214"/>
    <x v="4"/>
    <s v="W'S SPORTSWEAR"/>
    <s v="REF"/>
    <x v="170"/>
    <m/>
    <s v="WU202M"/>
    <s v="WU202"/>
    <s v="M"/>
    <s v="SNAP"/>
    <m/>
  </r>
  <r>
    <s v="dfm-1215"/>
    <x v="4"/>
    <s v="W'S SPORTSWEAR"/>
    <s v="REF"/>
    <x v="170"/>
    <m/>
    <s v="HM500"/>
    <s v="HM500"/>
    <s v="Non-M"/>
    <m/>
    <m/>
  </r>
  <r>
    <s v="dfm-1216"/>
    <x v="4"/>
    <s v="W'S SPORTSWEAR"/>
    <s v="REF"/>
    <x v="170"/>
    <m/>
    <s v="GT207"/>
    <s v="GT207"/>
    <s v="Non-M"/>
    <m/>
    <m/>
  </r>
  <r>
    <s v="dfm-1217"/>
    <x v="4"/>
    <s v="W'S SPORTSWEAR"/>
    <s v="REF"/>
    <x v="170"/>
    <m/>
    <s v="JS124"/>
    <s v="JS124"/>
    <s v="Non-M"/>
    <s v="ISO#516"/>
    <m/>
  </r>
  <r>
    <s v="dfm-1218"/>
    <x v="4"/>
    <s v="W'S SPORTSWEAR"/>
    <s v="REF"/>
    <x v="170"/>
    <m/>
    <s v="HM807"/>
    <s v="HM807"/>
    <s v="Non-M"/>
    <s v="EMB EYELET_x000a_GROSGRAIN"/>
    <m/>
  </r>
  <r>
    <s v="dfm-1219"/>
    <x v="4"/>
    <s v="W'S SPORTSWEAR"/>
    <s v="REF"/>
    <x v="170"/>
    <m/>
    <s v="PK304"/>
    <s v="PK304"/>
    <s v="Non-M"/>
    <m/>
    <m/>
  </r>
  <r>
    <s v="dfm-1220"/>
    <x v="0"/>
    <s v="KIDS"/>
    <s v="REFERENCE"/>
    <x v="171"/>
    <m/>
    <s v="WB405M"/>
    <s v="WB405"/>
    <s v="M"/>
    <m/>
    <n v="12212"/>
  </r>
  <r>
    <s v="dfm-1221"/>
    <x v="0"/>
    <s v="KIDS"/>
    <s v="REFERENCE"/>
    <x v="171"/>
    <m/>
    <s v="DC101"/>
    <s v="DC101"/>
    <s v="Non-M"/>
    <m/>
    <n v="12212"/>
  </r>
  <r>
    <s v="dfm-1222"/>
    <x v="0"/>
    <s v="KIDS"/>
    <s v="REFERENCE"/>
    <x v="171"/>
    <m/>
    <s v="DC202"/>
    <s v="DC202"/>
    <s v="Non-M"/>
    <m/>
    <n v="12212"/>
  </r>
  <r>
    <s v="dfm-1223"/>
    <x v="0"/>
    <s v="KIDS"/>
    <s v="REFERENCE"/>
    <x v="171"/>
    <m/>
    <s v="DC300"/>
    <s v="DC300"/>
    <s v="Non-M"/>
    <m/>
    <n v="12212"/>
  </r>
  <r>
    <s v="dfm-1224"/>
    <x v="0"/>
    <s v="KIDS"/>
    <s v="REFERENCE"/>
    <x v="171"/>
    <m/>
    <s v="DC400"/>
    <s v="DC400"/>
    <s v="Non-M"/>
    <m/>
    <n v="12212"/>
  </r>
  <r>
    <s v="dfm-1225"/>
    <x v="0"/>
    <s v="KIDS"/>
    <s v="REFERENCE"/>
    <x v="171"/>
    <m/>
    <s v="PK200"/>
    <s v="PK200"/>
    <s v="Non-M"/>
    <m/>
    <n v="12212"/>
  </r>
  <r>
    <s v="dfm-1226"/>
    <x v="0"/>
    <s v="KIDS"/>
    <s v="REFERENCE"/>
    <x v="171"/>
    <m/>
    <s v="PB214"/>
    <s v="PB214"/>
    <s v="Non-M"/>
    <m/>
    <n v="12212"/>
  </r>
  <r>
    <s v="dfm-1227"/>
    <x v="0"/>
    <s v="KIDS"/>
    <s v="REFERENCE"/>
    <x v="171"/>
    <m/>
    <s v="HM402"/>
    <s v="HM402"/>
    <s v="Non-M"/>
    <m/>
    <n v="12212"/>
  </r>
  <r>
    <s v="dfm-1228"/>
    <x v="0"/>
    <s v="KIDS"/>
    <s v="REFERENCE"/>
    <x v="171"/>
    <m/>
    <s v="JS105"/>
    <s v="JS105"/>
    <s v="Non-M"/>
    <m/>
    <n v="12212"/>
  </r>
  <r>
    <s v="dfm-1229"/>
    <x v="4"/>
    <s v="GEL EMEA(FOOTBALL)"/>
    <s v="P1"/>
    <x v="172"/>
    <m/>
    <s v="HD104M"/>
    <s v="HD104"/>
    <s v="M"/>
    <s v="ISO#321"/>
    <m/>
  </r>
  <r>
    <s v="dfm-1230"/>
    <x v="4"/>
    <s v="GEL EMEA(FOOTBALL)"/>
    <s v="P1"/>
    <x v="172"/>
    <m/>
    <s v="ZP109"/>
    <s v="ZP109"/>
    <s v="Non-M"/>
    <m/>
    <m/>
  </r>
  <r>
    <s v="dfm-1231"/>
    <x v="4"/>
    <s v="GEL EMEA(FOOTBALL)"/>
    <s v="P1"/>
    <x v="172"/>
    <m/>
    <s v="CL503M"/>
    <s v="CL503"/>
    <s v="M"/>
    <s v="DOUBLE NEEDLE _x000a_TOP STITCH"/>
    <m/>
  </r>
  <r>
    <s v="dfm-1232"/>
    <x v="4"/>
    <s v="GEL EMEA(FOOTBALL)"/>
    <s v="P1"/>
    <x v="172"/>
    <m/>
    <s v="PK601M"/>
    <s v="PK601"/>
    <s v="M"/>
    <m/>
    <m/>
  </r>
  <r>
    <s v="dfm-1233"/>
    <x v="4"/>
    <s v="GEL EMEA(FOOTBALL)"/>
    <s v="P1"/>
    <x v="172"/>
    <m/>
    <s v="PK204"/>
    <s v="PK204"/>
    <s v="Non-M"/>
    <m/>
    <m/>
  </r>
  <r>
    <s v="dfm-1234"/>
    <x v="4"/>
    <s v="GEL EMEA(FOOTBALL)"/>
    <s v="P1"/>
    <x v="172"/>
    <m/>
    <s v="JS105M"/>
    <s v="JS105"/>
    <s v="M"/>
    <s v="ADD ISO#321"/>
    <m/>
  </r>
  <r>
    <s v="dfm-1235"/>
    <x v="4"/>
    <s v="GEL EMEA(FOOTBALL)"/>
    <s v="P1"/>
    <x v="172"/>
    <m/>
    <s v="HM309M"/>
    <s v="HM309"/>
    <s v="M"/>
    <s v="ADD ELASTIC_x000a_ STITCHING"/>
    <m/>
  </r>
  <r>
    <s v="dfm-1236"/>
    <x v="4"/>
    <s v="NIKE KIDS"/>
    <s v="GGP"/>
    <x v="173"/>
    <m/>
    <s v="HD104"/>
    <s v="HD104"/>
    <s v="Non-M"/>
    <m/>
    <m/>
  </r>
  <r>
    <s v="dfm-1237"/>
    <x v="4"/>
    <s v="NIKE KIDS"/>
    <s v="GGP"/>
    <x v="173"/>
    <m/>
    <s v="ZP109&amp;ZP101&amp;ZP301"/>
    <s v="ZP109&amp;ZP101&amp;ZP301"/>
    <s v="Non-M"/>
    <m/>
    <m/>
  </r>
  <r>
    <s v="dfm-1238"/>
    <x v="4"/>
    <s v="NIKE KIDS"/>
    <s v="GGP"/>
    <x v="173"/>
    <m/>
    <s v="HM504"/>
    <s v="HM504"/>
    <s v="Non-M"/>
    <m/>
    <m/>
  </r>
  <r>
    <s v="dfm-1239"/>
    <x v="4"/>
    <s v="NIKE KIDS"/>
    <s v="GGP"/>
    <x v="173"/>
    <m/>
    <s v="PK200"/>
    <s v="PK200"/>
    <s v="Non-M"/>
    <m/>
    <m/>
  </r>
  <r>
    <s v="dfm-1240"/>
    <x v="4"/>
    <s v="NIKE KIDS"/>
    <s v="GGP"/>
    <x v="173"/>
    <m/>
    <s v="JS105"/>
    <s v="JS105"/>
    <s v="Non-M"/>
    <s v="ISO#516"/>
    <m/>
  </r>
  <r>
    <s v="dfm-1241"/>
    <x v="4"/>
    <s v="JORDAN"/>
    <s v="P2"/>
    <x v="174"/>
    <m/>
    <s v="WB301"/>
    <s v="WB301"/>
    <s v="Non-M"/>
    <m/>
    <m/>
  </r>
  <r>
    <s v="dfm-1242"/>
    <x v="4"/>
    <s v="JORDAN"/>
    <s v="P2"/>
    <x v="174"/>
    <m/>
    <s v="DC101"/>
    <s v="DC101"/>
    <s v="Non-M"/>
    <m/>
    <m/>
  </r>
  <r>
    <s v="dfm-1243"/>
    <x v="4"/>
    <s v="JORDAN"/>
    <s v="P2"/>
    <x v="174"/>
    <m/>
    <s v="DC300"/>
    <s v="DC300"/>
    <s v="Non-M"/>
    <m/>
    <m/>
  </r>
  <r>
    <s v="dfm-1244"/>
    <x v="4"/>
    <s v="JORDAN"/>
    <s v="P2"/>
    <x v="174"/>
    <m/>
    <s v="DC200"/>
    <s v="DC200"/>
    <s v="Non-M"/>
    <m/>
    <m/>
  </r>
  <r>
    <s v="dfm-1245"/>
    <x v="4"/>
    <s v="JORDAN"/>
    <s v="P2"/>
    <x v="174"/>
    <m/>
    <s v="DC400"/>
    <s v="DC400"/>
    <s v="Non-M"/>
    <m/>
    <m/>
  </r>
  <r>
    <s v="dfm-1246"/>
    <x v="4"/>
    <s v="JORDAN"/>
    <s v="P2"/>
    <x v="174"/>
    <m/>
    <s v="GT204"/>
    <s v="GT204"/>
    <s v="Non-M"/>
    <m/>
    <m/>
  </r>
  <r>
    <s v="dfm-1247"/>
    <x v="4"/>
    <s v="JORDAN"/>
    <s v="P2"/>
    <x v="174"/>
    <m/>
    <s v="PK301M"/>
    <s v="PK301"/>
    <s v="M"/>
    <s v="NO NEED ISO#301"/>
    <m/>
  </r>
  <r>
    <s v="dfm-1248"/>
    <x v="4"/>
    <s v="JORDAN"/>
    <s v="P2"/>
    <x v="174"/>
    <m/>
    <s v="PB301"/>
    <s v="PB301"/>
    <s v="Non-M"/>
    <m/>
    <m/>
  </r>
  <r>
    <s v="dfm-1249"/>
    <x v="4"/>
    <s v="JORDAN"/>
    <s v="P2"/>
    <x v="174"/>
    <m/>
    <s v="PK214"/>
    <s v="PK214"/>
    <s v="Non-M"/>
    <m/>
    <m/>
  </r>
  <r>
    <s v="dfm-1250"/>
    <x v="4"/>
    <s v="JORDAN"/>
    <s v="P2"/>
    <x v="174"/>
    <m/>
    <s v="PB106M"/>
    <s v="PB106"/>
    <s v="M"/>
    <s v="ADD BARTACK"/>
    <m/>
  </r>
  <r>
    <s v="dfm-1251"/>
    <x v="4"/>
    <s v="JORDAN"/>
    <s v="P2"/>
    <x v="174"/>
    <m/>
    <s v="JS105"/>
    <s v="JS105"/>
    <s v="Non-M"/>
    <m/>
    <m/>
  </r>
  <r>
    <s v="dfm-1252"/>
    <x v="4"/>
    <s v="JORDAN"/>
    <s v="P2"/>
    <x v="174"/>
    <m/>
    <s v="JS121"/>
    <s v="JS121"/>
    <s v="Non-M"/>
    <m/>
    <m/>
  </r>
  <r>
    <s v="dfm-1253"/>
    <x v="4"/>
    <s v="JORDAN"/>
    <s v="P2"/>
    <x v="174"/>
    <m/>
    <s v="VT100"/>
    <s v="VT100"/>
    <s v="Non-M"/>
    <m/>
    <m/>
  </r>
  <r>
    <s v="dfm-1254"/>
    <x v="3"/>
    <s v="GEL EMEA(MEN'S)"/>
    <s v="FINAL"/>
    <x v="175"/>
    <m/>
    <s v="WB204"/>
    <s v="WB204"/>
    <s v="Non-M"/>
    <m/>
    <n v="53916"/>
  </r>
  <r>
    <s v="dfm-1255"/>
    <x v="3"/>
    <s v="GEL EMEA(MEN'S)"/>
    <s v="FINAL"/>
    <x v="175"/>
    <m/>
    <s v="DC101"/>
    <s v="DC101"/>
    <s v="Non-M"/>
    <m/>
    <n v="53916"/>
  </r>
  <r>
    <s v="dfm-1256"/>
    <x v="3"/>
    <s v="GEL EMEA(MEN'S)"/>
    <s v="FINAL"/>
    <x v="175"/>
    <m/>
    <s v="DC200"/>
    <s v="DC200"/>
    <s v="Non-M"/>
    <m/>
    <n v="53916"/>
  </r>
  <r>
    <s v="dfm-1257"/>
    <x v="3"/>
    <s v="GEL EMEA(MEN'S)"/>
    <s v="FINAL"/>
    <x v="175"/>
    <m/>
    <s v="DC300"/>
    <s v="DC300"/>
    <s v="Non-M"/>
    <m/>
    <n v="53916"/>
  </r>
  <r>
    <s v="dfm-1258"/>
    <x v="3"/>
    <s v="GEL EMEA(MEN'S)"/>
    <s v="FINAL"/>
    <x v="175"/>
    <m/>
    <s v="DC400"/>
    <s v="DC400"/>
    <s v="Non-M"/>
    <m/>
    <n v="53916"/>
  </r>
  <r>
    <s v="dfm-1259"/>
    <x v="3"/>
    <s v="GEL EMEA(MEN'S)"/>
    <s v="FINAL"/>
    <x v="175"/>
    <m/>
    <s v="PK111"/>
    <s v="PK111"/>
    <s v="Non-M"/>
    <s v="VERTICAL"/>
    <n v="53916"/>
  </r>
  <r>
    <s v="dfm-1260"/>
    <x v="3"/>
    <s v="GEL EMEA(MEN'S)"/>
    <s v="FINAL"/>
    <x v="175"/>
    <m/>
    <s v="PB202"/>
    <s v="PB202"/>
    <s v="Non-M"/>
    <m/>
    <n v="53916"/>
  </r>
  <r>
    <s v="dfm-1261"/>
    <x v="3"/>
    <s v="GEL EMEA(MEN'S)"/>
    <s v="FINAL"/>
    <x v="175"/>
    <m/>
    <s v="PK214"/>
    <s v="PK214"/>
    <s v="Non-M"/>
    <m/>
    <n v="53916"/>
  </r>
  <r>
    <s v="dfm-1262"/>
    <x v="3"/>
    <s v="GEL EMEA(MEN'S)"/>
    <s v="FINAL"/>
    <x v="175"/>
    <m/>
    <s v="HM512"/>
    <s v="HM512"/>
    <s v="Non-M"/>
    <m/>
    <n v="53916"/>
  </r>
  <r>
    <s v="dfm-1263"/>
    <x v="3"/>
    <s v="GEL EMEA(MEN'S)"/>
    <s v="FINAL"/>
    <x v="175"/>
    <m/>
    <s v="JS105"/>
    <s v="JS105"/>
    <s v="Non-M"/>
    <m/>
    <n v="53916"/>
  </r>
  <r>
    <s v="dfm-1264"/>
    <x v="3"/>
    <s v="GEL EMEA(MEN'S)"/>
    <s v="FINAL"/>
    <x v="175"/>
    <m/>
    <s v="JS121"/>
    <s v="JS121"/>
    <s v="Non-M"/>
    <m/>
    <n v="53916"/>
  </r>
  <r>
    <s v="dfm-1265"/>
    <x v="5"/>
    <s v="KIDS"/>
    <s v="P3"/>
    <x v="176"/>
    <m/>
    <s v="WB202M"/>
    <s v="WB202"/>
    <s v="M"/>
    <m/>
    <m/>
  </r>
  <r>
    <s v="dfm-1266"/>
    <x v="5"/>
    <s v="KIDS"/>
    <s v="P3"/>
    <x v="176"/>
    <m/>
    <s v="DC101"/>
    <s v="DC101"/>
    <s v="Non-M"/>
    <m/>
    <m/>
  </r>
  <r>
    <s v="dfm-1267"/>
    <x v="5"/>
    <s v="KIDS"/>
    <s v="P3"/>
    <x v="176"/>
    <m/>
    <s v="DC300"/>
    <s v="DC300"/>
    <s v="Non-M"/>
    <m/>
    <m/>
  </r>
  <r>
    <s v="dfm-1268"/>
    <x v="5"/>
    <s v="KIDS"/>
    <s v="P3"/>
    <x v="176"/>
    <m/>
    <s v="DC202"/>
    <s v="DC202"/>
    <s v="Non-M"/>
    <m/>
    <m/>
  </r>
  <r>
    <s v="dfm-1269"/>
    <x v="5"/>
    <s v="KIDS"/>
    <s v="P3"/>
    <x v="176"/>
    <m/>
    <s v="DC400"/>
    <s v="DC400"/>
    <s v="Non-M"/>
    <m/>
    <m/>
  </r>
  <r>
    <s v="dfm-1270"/>
    <x v="5"/>
    <s v="KIDS"/>
    <s v="P3"/>
    <x v="176"/>
    <m/>
    <s v="PK201M"/>
    <s v="PK201"/>
    <s v="M"/>
    <m/>
    <m/>
  </r>
  <r>
    <s v="dfm-1271"/>
    <x v="5"/>
    <s v="KIDS"/>
    <s v="P3"/>
    <x v="176"/>
    <m/>
    <s v="PB204M"/>
    <s v="PB204"/>
    <s v="M"/>
    <m/>
    <m/>
  </r>
  <r>
    <s v="dfm-1272"/>
    <x v="5"/>
    <s v="KIDS"/>
    <s v="P3"/>
    <x v="176"/>
    <m/>
    <s v="HM503"/>
    <s v="HM503"/>
    <s v="Non-M"/>
    <m/>
    <m/>
  </r>
  <r>
    <s v="dfm-1273"/>
    <x v="5"/>
    <s v="KIDS"/>
    <s v="P3"/>
    <x v="176"/>
    <m/>
    <s v="JS105"/>
    <s v="JS105"/>
    <s v="Non-M"/>
    <m/>
    <m/>
  </r>
  <r>
    <s v="dfm-1274"/>
    <x v="5"/>
    <s v="KIDS"/>
    <s v="P3"/>
    <x v="176"/>
    <m/>
    <s v="JS124"/>
    <s v="JS124"/>
    <s v="Non-M"/>
    <m/>
    <m/>
  </r>
  <r>
    <s v="dfm-1275"/>
    <x v="4"/>
    <s v="W'S SPORTSWEAR"/>
    <s v="GGP"/>
    <x v="177"/>
    <m/>
    <s v="DC101"/>
    <s v="DC101"/>
    <s v="Non-M"/>
    <m/>
    <m/>
  </r>
  <r>
    <s v="dfm-1276"/>
    <x v="4"/>
    <s v="W'S SPORTSWEAR"/>
    <s v="GGP"/>
    <x v="177"/>
    <m/>
    <s v="DC200"/>
    <s v="DC200"/>
    <s v="Non-M"/>
    <m/>
    <m/>
  </r>
  <r>
    <s v="dfm-1277"/>
    <x v="4"/>
    <s v="W'S SPORTSWEAR"/>
    <s v="GGP"/>
    <x v="177"/>
    <m/>
    <s v="DC300"/>
    <s v="DC300"/>
    <s v="Non-M"/>
    <m/>
    <m/>
  </r>
  <r>
    <s v="dfm-1278"/>
    <x v="4"/>
    <s v="W'S SPORTSWEAR"/>
    <s v="GGP"/>
    <x v="177"/>
    <m/>
    <s v="DC400"/>
    <s v="DC400"/>
    <s v="Non-M"/>
    <m/>
    <m/>
  </r>
  <r>
    <s v="dfm-1279"/>
    <x v="4"/>
    <s v="W'S SPORTSWEAR"/>
    <s v="GGP"/>
    <x v="177"/>
    <m/>
    <s v="WB202&amp;WB204"/>
    <s v="WB202&amp;WB204"/>
    <s v="Non-M"/>
    <m/>
    <m/>
  </r>
  <r>
    <s v="dfm-1280"/>
    <x v="4"/>
    <s v="W'S SPORTSWEAR"/>
    <s v="GGP"/>
    <x v="177"/>
    <m/>
    <s v="PK200 &amp; PK207"/>
    <s v="PK200 &amp; PK207"/>
    <s v="Non-M"/>
    <m/>
    <m/>
  </r>
  <r>
    <s v="dfm-1281"/>
    <x v="4"/>
    <s v="W'S SPORTSWEAR"/>
    <s v="GGP"/>
    <x v="177"/>
    <m/>
    <s v="PB204M"/>
    <s v="PB204"/>
    <s v="M"/>
    <m/>
    <m/>
  </r>
  <r>
    <s v="dfm-1282"/>
    <x v="4"/>
    <s v="W'S SPORTSWEAR"/>
    <s v="GGP"/>
    <x v="177"/>
    <m/>
    <s v="JS124"/>
    <s v="JS124"/>
    <s v="Non-M"/>
    <s v="0.1MM#301"/>
    <m/>
  </r>
  <r>
    <s v="dfm-1283"/>
    <x v="4"/>
    <s v="W'S SPORTSWEAR"/>
    <s v="GGP"/>
    <x v="177"/>
    <m/>
    <s v="HM208M"/>
    <s v="HM208"/>
    <s v="M"/>
    <m/>
    <m/>
  </r>
  <r>
    <s v="dfm-1284"/>
    <x v="3"/>
    <s v="MENS TENNIS"/>
    <s v="P1"/>
    <x v="178"/>
    <m/>
    <s v="CL500"/>
    <s v="CL500"/>
    <s v="Non-M"/>
    <m/>
    <m/>
  </r>
  <r>
    <s v="dfm-1285"/>
    <x v="3"/>
    <s v="MENS TENNIS"/>
    <s v="P1"/>
    <x v="178"/>
    <m/>
    <s v="ZP101M"/>
    <s v="ZP101"/>
    <s v="M"/>
    <m/>
    <m/>
  </r>
  <r>
    <s v="dfm-1286"/>
    <x v="3"/>
    <s v="MENS TENNIS"/>
    <s v="P1"/>
    <x v="178"/>
    <m/>
    <s v="PK214M"/>
    <s v="PK214"/>
    <s v="M"/>
    <m/>
    <m/>
  </r>
  <r>
    <s v="dfm-1287"/>
    <x v="3"/>
    <s v="MENS TENNIS"/>
    <s v="P1"/>
    <x v="178"/>
    <m/>
    <s v="PB206M"/>
    <s v="PB206"/>
    <s v="M"/>
    <m/>
    <m/>
  </r>
  <r>
    <s v="dfm-1288"/>
    <x v="3"/>
    <s v="MENS TENNIS"/>
    <s v="P1"/>
    <x v="178"/>
    <m/>
    <s v="JS111"/>
    <s v="JS111"/>
    <s v="Non-M"/>
    <m/>
    <m/>
  </r>
  <r>
    <s v="dfm-1289"/>
    <x v="3"/>
    <s v="MENS TENNIS"/>
    <s v="P1"/>
    <x v="178"/>
    <m/>
    <s v="HM309"/>
    <s v="HM309"/>
    <s v="Non-M"/>
    <m/>
    <m/>
  </r>
  <r>
    <s v="dfm-1290"/>
    <x v="3"/>
    <s v="MENS TENNIS"/>
    <s v="P1"/>
    <x v="178"/>
    <m/>
    <s v="HM402"/>
    <s v="HM402"/>
    <s v="Non-M"/>
    <m/>
    <m/>
  </r>
  <r>
    <s v="dfm-1291"/>
    <x v="4"/>
    <s v="JORDAN"/>
    <s v="P3"/>
    <x v="179"/>
    <m/>
    <s v="HD104"/>
    <s v="HD104"/>
    <s v="Non-M"/>
    <m/>
    <m/>
  </r>
  <r>
    <s v="dfm-1292"/>
    <x v="4"/>
    <s v="JORDAN"/>
    <s v="P3"/>
    <x v="179"/>
    <m/>
    <s v="JS402"/>
    <s v="JS402"/>
    <s v="Non-M"/>
    <m/>
    <m/>
  </r>
  <r>
    <s v="dfm-1293"/>
    <x v="4"/>
    <s v="JORDAN"/>
    <s v="P3"/>
    <x v="179"/>
    <m/>
    <s v="JS401"/>
    <s v="JS401"/>
    <s v="Non-M"/>
    <m/>
    <m/>
  </r>
  <r>
    <s v="dfm-1294"/>
    <x v="4"/>
    <s v="JORDAN"/>
    <s v="P3"/>
    <x v="179"/>
    <m/>
    <s v="ZP105"/>
    <s v="ZP105"/>
    <s v="Non-M"/>
    <m/>
    <m/>
  </r>
  <r>
    <s v="dfm-1295"/>
    <x v="4"/>
    <s v="JORDAN"/>
    <s v="P3"/>
    <x v="179"/>
    <m/>
    <s v="PK101"/>
    <s v="PK101"/>
    <s v="Non-M"/>
    <m/>
    <m/>
  </r>
  <r>
    <s v="dfm-1296"/>
    <x v="4"/>
    <s v="JORDAN"/>
    <s v="P3"/>
    <x v="179"/>
    <m/>
    <s v="PB101"/>
    <s v="PB101"/>
    <s v="Non-M"/>
    <m/>
    <m/>
  </r>
  <r>
    <s v="dfm-1297"/>
    <x v="4"/>
    <s v="JORDAN"/>
    <s v="P3"/>
    <x v="179"/>
    <m/>
    <s v="HM420"/>
    <s v="HM420"/>
    <s v="Non-M"/>
    <m/>
    <m/>
  </r>
  <r>
    <s v="dfm-1298"/>
    <x v="4"/>
    <s v="JORDAN"/>
    <s v="P3"/>
    <x v="179"/>
    <m/>
    <s v="HM420M"/>
    <s v="HM420"/>
    <s v="M"/>
    <s v="#ISO301"/>
    <m/>
  </r>
  <r>
    <s v="dfm-1299"/>
    <x v="4"/>
    <s v="JORDAN"/>
    <s v="P3"/>
    <x v="179"/>
    <m/>
    <s v="JS124"/>
    <s v="JS124"/>
    <s v="Non-M"/>
    <m/>
    <m/>
  </r>
  <r>
    <s v="dfm-1300"/>
    <x v="4"/>
    <s v="JORDAN"/>
    <s v="P3"/>
    <x v="179"/>
    <m/>
    <s v="JS105"/>
    <s v="JS105"/>
    <s v="Non-M"/>
    <m/>
    <m/>
  </r>
  <r>
    <s v="dfm-1301"/>
    <x v="4"/>
    <s v="PATAGONIA"/>
    <s v="3RD PROTO"/>
    <x v="180"/>
    <m/>
    <s v="CL501"/>
    <s v="CL501"/>
    <s v="Non-M"/>
    <m/>
    <m/>
  </r>
  <r>
    <s v="dfm-1302"/>
    <x v="4"/>
    <s v="PATAGONIA"/>
    <s v="3RD PROTO"/>
    <x v="180"/>
    <m/>
    <s v="ZP204M"/>
    <s v="ZP204"/>
    <s v="M"/>
    <m/>
    <m/>
  </r>
  <r>
    <s v="dfm-1303"/>
    <x v="4"/>
    <s v="PATAGONIA"/>
    <s v="3RD PROTO"/>
    <x v="180"/>
    <m/>
    <s v="PK407"/>
    <s v="PK407"/>
    <s v="Non-M"/>
    <m/>
    <m/>
  </r>
  <r>
    <s v="dfm-1304"/>
    <x v="4"/>
    <s v="PATAGONIA"/>
    <s v="3RD PROTO"/>
    <x v="180"/>
    <m/>
    <s v="PK407M"/>
    <s v="PK407"/>
    <s v="M"/>
    <s v="WITH ZIPPER"/>
    <m/>
  </r>
  <r>
    <s v="dfm-1305"/>
    <x v="4"/>
    <s v="PATAGONIA"/>
    <s v="3RD PROTO"/>
    <x v="180"/>
    <m/>
    <s v="HM505M"/>
    <s v="HM505"/>
    <s v="M"/>
    <m/>
    <m/>
  </r>
  <r>
    <s v="dfm-1306"/>
    <x v="4"/>
    <s v="PATAGONIA"/>
    <s v="3RD PROTO"/>
    <x v="180"/>
    <m/>
    <s v="HM311"/>
    <s v="HM311"/>
    <s v="Non-M"/>
    <m/>
    <m/>
  </r>
  <r>
    <s v="dfm-1307"/>
    <x v="4"/>
    <s v="PATAGONIA"/>
    <s v="3RD PROTO"/>
    <x v="180"/>
    <m/>
    <s v="HM703"/>
    <s v="HM703"/>
    <s v="Non-M"/>
    <m/>
    <m/>
  </r>
  <r>
    <s v="dfm-1308"/>
    <x v="4"/>
    <s v="PATAGONIA"/>
    <s v="3RD PROTO"/>
    <x v="180"/>
    <m/>
    <s v="JS107"/>
    <s v="JS107"/>
    <s v="Non-M"/>
    <m/>
    <m/>
  </r>
  <r>
    <s v="dfm-1309"/>
    <x v="4"/>
    <s v="PATAGONIA"/>
    <s v="3RD PROTO"/>
    <x v="180"/>
    <m/>
    <s v="LP104"/>
    <s v="LP104"/>
    <s v="Non-M"/>
    <m/>
    <m/>
  </r>
  <r>
    <s v="dfm-1310"/>
    <x v="0"/>
    <s v="MEN'S TRAINING"/>
    <s v="P1"/>
    <x v="181"/>
    <m/>
    <s v="DC106"/>
    <s v="DC106"/>
    <s v="Non-M"/>
    <m/>
    <m/>
  </r>
  <r>
    <s v="dfm-1311"/>
    <x v="0"/>
    <s v="MEN'S TRAINING"/>
    <s v="P1"/>
    <x v="181"/>
    <m/>
    <s v="DC300"/>
    <s v="DC300"/>
    <s v="Non-M"/>
    <m/>
    <m/>
  </r>
  <r>
    <s v="dfm-1312"/>
    <x v="0"/>
    <s v="MEN'S TRAINING"/>
    <s v="P1"/>
    <x v="181"/>
    <m/>
    <s v="DC402"/>
    <s v="DC402"/>
    <s v="Non-M"/>
    <m/>
    <m/>
  </r>
  <r>
    <s v="dfm-1313"/>
    <x v="0"/>
    <s v="MEN'S TRAINING"/>
    <s v="P1"/>
    <x v="181"/>
    <m/>
    <s v="GT207M"/>
    <s v="GT207"/>
    <s v="M"/>
    <s v="#ISO406"/>
    <m/>
  </r>
  <r>
    <s v="dfm-1314"/>
    <x v="0"/>
    <s v="MEN'S TRAINING"/>
    <s v="P1"/>
    <x v="181"/>
    <m/>
    <s v="HM304"/>
    <s v="HM304"/>
    <s v="Non-M"/>
    <m/>
    <m/>
  </r>
  <r>
    <s v="dfm-1315"/>
    <x v="0"/>
    <s v="MEN'S TRAINING"/>
    <s v="P1"/>
    <x v="181"/>
    <m/>
    <s v="HM402"/>
    <s v="HM402"/>
    <s v="Non-M"/>
    <m/>
    <m/>
  </r>
  <r>
    <s v="dfm-1316"/>
    <x v="0"/>
    <s v="MEN'S TRAINING"/>
    <s v="P1"/>
    <x v="181"/>
    <m/>
    <s v="WB301"/>
    <s v="WB301"/>
    <s v="Non-M"/>
    <m/>
    <m/>
  </r>
  <r>
    <s v="dfm-1317"/>
    <x v="0"/>
    <s v="MEN'S TRAINING"/>
    <s v="P1"/>
    <x v="181"/>
    <m/>
    <s v="PK205"/>
    <s v="PK205"/>
    <s v="Non-M"/>
    <m/>
    <m/>
  </r>
  <r>
    <s v="dfm-1318"/>
    <x v="0"/>
    <s v="MEN'S TRAINING"/>
    <s v="P1"/>
    <x v="181"/>
    <m/>
    <s v="PK103"/>
    <s v="PK103"/>
    <s v="Non-M"/>
    <m/>
    <m/>
  </r>
  <r>
    <s v="dfm-1319"/>
    <x v="0"/>
    <s v="MEN'S TRAINING"/>
    <s v="P1"/>
    <x v="181"/>
    <m/>
    <s v="PB213"/>
    <s v="PB213"/>
    <s v="Non-M"/>
    <m/>
    <m/>
  </r>
  <r>
    <s v="dfm-1320"/>
    <x v="0"/>
    <s v="MEN'S TRAINING"/>
    <s v="P1"/>
    <x v="181"/>
    <m/>
    <s v="JS105"/>
    <s v="JS105"/>
    <s v="Non-M"/>
    <m/>
    <m/>
  </r>
  <r>
    <s v="dfm-1321"/>
    <x v="0"/>
    <s v="MEN'S TRAINING"/>
    <s v="P1"/>
    <x v="181"/>
    <m/>
    <s v="JS117"/>
    <s v="JS117"/>
    <s v="Non-M"/>
    <m/>
    <m/>
  </r>
  <r>
    <s v="dfm-1322"/>
    <x v="4"/>
    <s v="RUNNING"/>
    <s v="P2"/>
    <x v="182"/>
    <m/>
    <s v="HD106M"/>
    <s v="HD106"/>
    <s v="M"/>
    <s v="#ISO304"/>
    <m/>
  </r>
  <r>
    <s v="dfm-1323"/>
    <x v="4"/>
    <s v="RUNNING"/>
    <s v="P2"/>
    <x v="182"/>
    <m/>
    <s v="ZP200"/>
    <s v="ZP200"/>
    <s v="Non-M"/>
    <m/>
    <m/>
  </r>
  <r>
    <s v="dfm-1324"/>
    <x v="4"/>
    <s v="RUNNING"/>
    <s v="P2"/>
    <x v="182"/>
    <m/>
    <s v="ZP103"/>
    <s v="ZP103"/>
    <s v="Non-M"/>
    <m/>
    <m/>
  </r>
  <r>
    <s v="dfm-1325"/>
    <x v="4"/>
    <s v="RUNNING"/>
    <s v="P2"/>
    <x v="182"/>
    <m/>
    <s v="LP104"/>
    <s v="LP104"/>
    <s v="Non-M"/>
    <m/>
    <m/>
  </r>
  <r>
    <s v="dfm-1326"/>
    <x v="4"/>
    <s v="RUNNING"/>
    <s v="P2"/>
    <x v="182"/>
    <m/>
    <s v="NK510"/>
    <s v="NK510"/>
    <s v="Non-M"/>
    <m/>
    <m/>
  </r>
  <r>
    <s v="dfm-1327"/>
    <x v="4"/>
    <s v="RUNNING"/>
    <s v="P2"/>
    <x v="182"/>
    <m/>
    <s v="PK209M"/>
    <s v="PK209"/>
    <s v="M"/>
    <s v="BARTACK 1CM"/>
    <m/>
  </r>
  <r>
    <s v="dfm-1328"/>
    <x v="4"/>
    <s v="RUNNING"/>
    <s v="P2"/>
    <x v="182"/>
    <m/>
    <s v="HM203"/>
    <s v="HM203"/>
    <s v="Non-M"/>
    <m/>
    <m/>
  </r>
  <r>
    <s v="dfm-1329"/>
    <x v="4"/>
    <s v="RUNNING"/>
    <s v="P2"/>
    <x v="182"/>
    <m/>
    <s v="HM311"/>
    <s v="HM311"/>
    <s v="Non-M"/>
    <m/>
    <m/>
  </r>
  <r>
    <s v="dfm-1330"/>
    <x v="4"/>
    <s v="RUNNING"/>
    <s v="P2"/>
    <x v="182"/>
    <m/>
    <s v="JS111"/>
    <s v="JS111"/>
    <s v="Non-M"/>
    <m/>
    <m/>
  </r>
  <r>
    <s v="dfm-1331"/>
    <x v="3"/>
    <s v="RUNNING"/>
    <s v="P1"/>
    <x v="183"/>
    <m/>
    <s v="DC101"/>
    <s v="DC101"/>
    <s v="Non-M"/>
    <m/>
    <m/>
  </r>
  <r>
    <s v="dfm-1332"/>
    <x v="3"/>
    <s v="RUNNING"/>
    <s v="P1"/>
    <x v="183"/>
    <m/>
    <s v="DC202"/>
    <s v="DC202"/>
    <s v="Non-M"/>
    <m/>
    <m/>
  </r>
  <r>
    <s v="dfm-1333"/>
    <x v="3"/>
    <s v="RUNNING"/>
    <s v="P1"/>
    <x v="183"/>
    <m/>
    <s v="DC300"/>
    <s v="DC300"/>
    <s v="Non-M"/>
    <m/>
    <m/>
  </r>
  <r>
    <s v="dfm-1334"/>
    <x v="3"/>
    <s v="RUNNING"/>
    <s v="P1"/>
    <x v="183"/>
    <m/>
    <s v="DC402"/>
    <s v="DC402"/>
    <s v="Non-M"/>
    <m/>
    <m/>
  </r>
  <r>
    <s v="dfm-1335"/>
    <x v="3"/>
    <s v="RUNNING"/>
    <s v="P1"/>
    <x v="183"/>
    <m/>
    <s v="WB503"/>
    <s v="WB503"/>
    <s v="Non-M"/>
    <m/>
    <m/>
  </r>
  <r>
    <s v="dfm-1336"/>
    <x v="3"/>
    <s v="RUNNING"/>
    <s v="P1"/>
    <x v="183"/>
    <m/>
    <s v="PK201"/>
    <s v="PK201"/>
    <s v="Non-M"/>
    <m/>
    <m/>
  </r>
  <r>
    <s v="dfm-1337"/>
    <x v="3"/>
    <s v="RUNNING"/>
    <s v="P1"/>
    <x v="183"/>
    <m/>
    <s v="PB204"/>
    <s v="PB204"/>
    <s v="Non-M"/>
    <m/>
    <m/>
  </r>
  <r>
    <s v="dfm-1338"/>
    <x v="3"/>
    <s v="RUNNING"/>
    <s v="P1"/>
    <x v="183"/>
    <m/>
    <s v="PK806"/>
    <s v="PK806"/>
    <s v="Non-M"/>
    <m/>
    <m/>
  </r>
  <r>
    <s v="dfm-1339"/>
    <x v="3"/>
    <s v="RUNNING"/>
    <s v="P1"/>
    <x v="183"/>
    <m/>
    <s v="JS121"/>
    <s v="JS121"/>
    <s v="Non-M"/>
    <m/>
    <m/>
  </r>
  <r>
    <s v="dfm-1340"/>
    <x v="3"/>
    <s v="RUNNING"/>
    <s v="P1"/>
    <x v="183"/>
    <m/>
    <s v="JS118M"/>
    <s v="JS118"/>
    <s v="M"/>
    <s v="#ISO605"/>
    <m/>
  </r>
  <r>
    <s v="dfm-1341"/>
    <x v="3"/>
    <s v="RUNNING"/>
    <s v="P1"/>
    <x v="183"/>
    <m/>
    <s v="GT205"/>
    <s v="GT205"/>
    <s v="Non-M"/>
    <m/>
    <m/>
  </r>
  <r>
    <s v="dfm-1342"/>
    <x v="3"/>
    <s v="RUNNING"/>
    <s v="P1"/>
    <x v="183"/>
    <m/>
    <s v="VT805"/>
    <s v="VT805"/>
    <s v="Non-M"/>
    <m/>
    <m/>
  </r>
  <r>
    <s v="dfm-1343"/>
    <x v="3"/>
    <s v="RUNNING"/>
    <s v="P1"/>
    <x v="183"/>
    <m/>
    <s v="HM411"/>
    <s v="HM411"/>
    <s v="Non-M"/>
    <m/>
    <m/>
  </r>
  <r>
    <s v="dfm-1344"/>
    <x v="4"/>
    <s v="M'S SPORTSWEAR"/>
    <s v="P3"/>
    <x v="184"/>
    <m/>
    <s v="HD106"/>
    <s v="HD106"/>
    <s v="Non-M"/>
    <m/>
    <m/>
  </r>
  <r>
    <s v="dfm-1345"/>
    <x v="4"/>
    <s v="M'S SPORTSWEAR"/>
    <s v="P3"/>
    <x v="184"/>
    <m/>
    <s v="ZP206"/>
    <s v="ZP206"/>
    <s v="Non-M"/>
    <m/>
    <m/>
  </r>
  <r>
    <s v="dfm-1346"/>
    <x v="4"/>
    <s v="M'S SPORTSWEAR"/>
    <s v="P3"/>
    <x v="184"/>
    <m/>
    <s v="ZP105"/>
    <s v="ZP105"/>
    <s v="Non-M"/>
    <m/>
    <m/>
  </r>
  <r>
    <s v="dfm-1347"/>
    <x v="4"/>
    <s v="M'S SPORTSWEAR"/>
    <s v="P3"/>
    <x v="184"/>
    <m/>
    <s v="HD704"/>
    <s v="HD704"/>
    <s v="Non-M"/>
    <m/>
    <m/>
  </r>
  <r>
    <s v="dfm-1348"/>
    <x v="4"/>
    <s v="M'S SPORTSWEAR"/>
    <s v="P3"/>
    <x v="184"/>
    <m/>
    <s v="HD702"/>
    <s v="HD702"/>
    <s v="Non-M"/>
    <m/>
    <m/>
  </r>
  <r>
    <s v="dfm-1349"/>
    <x v="4"/>
    <s v="M'S SPORTSWEAR"/>
    <s v="P3"/>
    <x v="184"/>
    <m/>
    <s v="LP100"/>
    <s v="LP100"/>
    <s v="Non-M"/>
    <m/>
    <m/>
  </r>
  <r>
    <s v="dfm-1350"/>
    <x v="4"/>
    <s v="M'S SPORTSWEAR"/>
    <s v="P3"/>
    <x v="184"/>
    <m/>
    <s v="JS401"/>
    <s v="JS401"/>
    <s v="Non-M"/>
    <m/>
    <m/>
  </r>
  <r>
    <s v="dfm-1351"/>
    <x v="4"/>
    <s v="M'S SPORTSWEAR"/>
    <s v="P3"/>
    <x v="184"/>
    <m/>
    <s v="JS105"/>
    <s v="JS105"/>
    <s v="Non-M"/>
    <m/>
    <m/>
  </r>
  <r>
    <s v="dfm-1352"/>
    <x v="4"/>
    <s v="M'S SPORTSWEAR"/>
    <s v="P3"/>
    <x v="184"/>
    <m/>
    <s v="JS124"/>
    <s v="JS124"/>
    <s v="Non-M"/>
    <m/>
    <m/>
  </r>
  <r>
    <s v="dfm-1353"/>
    <x v="4"/>
    <s v="M'S SPORTSWEAR"/>
    <s v="P3"/>
    <x v="184"/>
    <m/>
    <s v="HM804"/>
    <s v="HM804"/>
    <s v="Non-M"/>
    <m/>
    <m/>
  </r>
  <r>
    <s v="dfm-1354"/>
    <x v="4"/>
    <s v="M'S SPORTSWEAR"/>
    <s v="P3"/>
    <x v="184"/>
    <m/>
    <s v="HM506"/>
    <s v="HM506"/>
    <s v="Non-M"/>
    <m/>
    <m/>
  </r>
  <r>
    <s v="dfm-1355"/>
    <x v="4"/>
    <s v="M'S SPORTSWEAR"/>
    <s v="P3"/>
    <x v="184"/>
    <m/>
    <s v="HM420"/>
    <s v="HM420"/>
    <s v="Non-M"/>
    <s v="#ISO301"/>
    <m/>
  </r>
  <r>
    <s v="dfm-1356"/>
    <x v="4"/>
    <s v="M'S SPORTSWEAR"/>
    <s v="P3"/>
    <x v="184"/>
    <m/>
    <s v="PK209"/>
    <s v="PK209"/>
    <s v="Non-M"/>
    <m/>
    <m/>
  </r>
  <r>
    <s v="dfm-1357"/>
    <x v="5"/>
    <s v="TENNIS"/>
    <s v="P3"/>
    <x v="185"/>
    <m/>
    <s v="DC101"/>
    <s v="DC101"/>
    <s v="Non-M"/>
    <m/>
    <m/>
  </r>
  <r>
    <s v="dfm-1358"/>
    <x v="5"/>
    <s v="TENNIS"/>
    <s v="P3"/>
    <x v="185"/>
    <m/>
    <s v="DC202"/>
    <s v="DC202"/>
    <s v="Non-M"/>
    <m/>
    <m/>
  </r>
  <r>
    <s v="dfm-1359"/>
    <x v="5"/>
    <s v="TENNIS"/>
    <s v="P3"/>
    <x v="185"/>
    <m/>
    <s v="DC400"/>
    <s v="DC400"/>
    <s v="Non-M"/>
    <m/>
    <m/>
  </r>
  <r>
    <s v="dfm-1360"/>
    <x v="5"/>
    <s v="TENNIS"/>
    <s v="P3"/>
    <x v="185"/>
    <m/>
    <s v="JS207"/>
    <s v="JS207"/>
    <s v="Non-M"/>
    <m/>
    <m/>
  </r>
  <r>
    <s v="dfm-1361"/>
    <x v="5"/>
    <s v="TENNIS"/>
    <s v="P3"/>
    <x v="185"/>
    <m/>
    <s v="WB211M"/>
    <s v="WB211"/>
    <s v="M"/>
    <m/>
    <m/>
  </r>
  <r>
    <s v="dfm-1362"/>
    <x v="5"/>
    <s v="TENNIS"/>
    <s v="P3"/>
    <x v="185"/>
    <m/>
    <s v="JS123"/>
    <s v="JS123"/>
    <s v="Non-M"/>
    <s v="ADD #ISO504"/>
    <m/>
  </r>
  <r>
    <s v="dfm-1363"/>
    <x v="5"/>
    <s v="TENNIS"/>
    <s v="P3"/>
    <x v="185"/>
    <m/>
    <s v="PK301"/>
    <s v="PK301"/>
    <s v="Non-M"/>
    <m/>
    <m/>
  </r>
  <r>
    <s v="dfm-1364"/>
    <x v="5"/>
    <s v="TENNIS"/>
    <s v="P3"/>
    <x v="185"/>
    <m/>
    <s v="PB301"/>
    <s v="PB301"/>
    <s v="Non-M"/>
    <m/>
    <m/>
  </r>
  <r>
    <s v="dfm-1365"/>
    <x v="5"/>
    <s v="TENNIS"/>
    <s v="P3"/>
    <x v="185"/>
    <m/>
    <s v="HM406"/>
    <s v="HM406"/>
    <s v="Non-M"/>
    <m/>
    <m/>
  </r>
  <r>
    <s v="dfm-1366"/>
    <x v="5"/>
    <s v="TENNIS"/>
    <s v="P3"/>
    <x v="185"/>
    <m/>
    <s v="VT302M"/>
    <s v="VT302"/>
    <s v="M"/>
    <m/>
    <m/>
  </r>
  <r>
    <s v="dfm-1367"/>
    <x v="3"/>
    <s v="KIDS"/>
    <s v="P1"/>
    <x v="186"/>
    <m/>
    <s v="DC101"/>
    <s v="DC101"/>
    <s v="Non-M"/>
    <m/>
    <m/>
  </r>
  <r>
    <s v="dfm-1368"/>
    <x v="3"/>
    <s v="KIDS"/>
    <s v="P1"/>
    <x v="186"/>
    <m/>
    <s v="DC202"/>
    <s v="DC202"/>
    <s v="Non-M"/>
    <m/>
    <m/>
  </r>
  <r>
    <s v="dfm-1369"/>
    <x v="3"/>
    <s v="KIDS"/>
    <s v="P1"/>
    <x v="186"/>
    <m/>
    <s v="DC300"/>
    <s v="DC300"/>
    <s v="Non-M"/>
    <m/>
    <m/>
  </r>
  <r>
    <s v="dfm-1370"/>
    <x v="3"/>
    <s v="KIDS"/>
    <s v="P1"/>
    <x v="186"/>
    <m/>
    <s v="DC400"/>
    <s v="DC400"/>
    <s v="Non-M"/>
    <m/>
    <m/>
  </r>
  <r>
    <s v="dfm-1371"/>
    <x v="3"/>
    <s v="KIDS"/>
    <s v="P1"/>
    <x v="186"/>
    <m/>
    <s v="WB503"/>
    <s v="WB503"/>
    <s v="Non-M"/>
    <m/>
    <m/>
  </r>
  <r>
    <s v="dfm-1372"/>
    <x v="3"/>
    <s v="KIDS"/>
    <s v="P1"/>
    <x v="186"/>
    <m/>
    <s v="PK201"/>
    <s v="PK201"/>
    <s v="Non-M"/>
    <m/>
    <m/>
  </r>
  <r>
    <s v="dfm-1373"/>
    <x v="3"/>
    <s v="KIDS"/>
    <s v="P1"/>
    <x v="186"/>
    <m/>
    <s v="PB204"/>
    <s v="PB204"/>
    <s v="Non-M"/>
    <m/>
    <m/>
  </r>
  <r>
    <s v="dfm-1374"/>
    <x v="3"/>
    <s v="KIDS"/>
    <s v="P1"/>
    <x v="186"/>
    <m/>
    <s v="JS105"/>
    <s v="JS105"/>
    <s v="Non-M"/>
    <m/>
    <m/>
  </r>
  <r>
    <s v="dfm-1375"/>
    <x v="3"/>
    <s v="KIDS"/>
    <s v="P1"/>
    <x v="186"/>
    <m/>
    <s v="JS124"/>
    <s v="JS124"/>
    <s v="Non-M"/>
    <m/>
    <m/>
  </r>
  <r>
    <s v="dfm-1376"/>
    <x v="3"/>
    <s v="KIDS"/>
    <s v="P1"/>
    <x v="186"/>
    <m/>
    <s v="GT205"/>
    <s v="GT205"/>
    <s v="Non-M"/>
    <m/>
    <m/>
  </r>
  <r>
    <s v="dfm-1377"/>
    <x v="3"/>
    <s v="KIDS"/>
    <s v="P1"/>
    <x v="186"/>
    <m/>
    <s v="HM422"/>
    <s v="HM422"/>
    <s v="Non-M"/>
    <m/>
    <m/>
  </r>
  <r>
    <s v="dfm-1378"/>
    <x v="3"/>
    <s v="KIDS"/>
    <s v="P1"/>
    <x v="186"/>
    <m/>
    <s v="VT805"/>
    <s v="VT805"/>
    <s v="Non-M"/>
    <m/>
    <m/>
  </r>
  <r>
    <s v="dfm-1379"/>
    <x v="3"/>
    <s v="KIDS"/>
    <s v="P1"/>
    <x v="186"/>
    <m/>
    <s v="JS118M"/>
    <s v="JS118"/>
    <s v="M"/>
    <s v="#ISO605"/>
    <m/>
  </r>
  <r>
    <s v="dfm-1380"/>
    <x v="4"/>
    <s v="KIDS"/>
    <s v="P3"/>
    <x v="187"/>
    <m/>
    <s v="CL210M"/>
    <s v="CL210"/>
    <s v="M"/>
    <m/>
    <m/>
  </r>
  <r>
    <s v="dfm-1381"/>
    <x v="4"/>
    <s v="KIDS"/>
    <s v="P3"/>
    <x v="187"/>
    <m/>
    <s v="ZP200"/>
    <s v="ZP200"/>
    <s v="Non-M"/>
    <m/>
    <m/>
  </r>
  <r>
    <s v="dfm-1382"/>
    <x v="4"/>
    <s v="KIDS"/>
    <s v="P3"/>
    <x v="187"/>
    <m/>
    <s v="ZP101"/>
    <s v="ZP101"/>
    <s v="Non-M"/>
    <m/>
    <m/>
  </r>
  <r>
    <s v="dfm-1383"/>
    <x v="4"/>
    <s v="KIDS"/>
    <s v="P3"/>
    <x v="187"/>
    <m/>
    <s v="HM500"/>
    <s v="HM500"/>
    <s v="Non-M"/>
    <m/>
    <m/>
  </r>
  <r>
    <s v="dfm-1384"/>
    <x v="4"/>
    <s v="KIDS"/>
    <s v="P3"/>
    <x v="187"/>
    <m/>
    <s v="JS105M"/>
    <s v="JS105"/>
    <s v="M"/>
    <s v="#ISO516"/>
    <m/>
  </r>
  <r>
    <s v="dfm-1385"/>
    <x v="4"/>
    <s v="KIDS"/>
    <s v="P3"/>
    <x v="187"/>
    <m/>
    <s v="JS124"/>
    <s v="JS124"/>
    <s v="Non-M"/>
    <m/>
    <m/>
  </r>
  <r>
    <s v="dfm-1386"/>
    <x v="5"/>
    <s v="M'S SPORTSWEAR"/>
    <s v="BUYER_x000a_ REFERENCE"/>
    <x v="188"/>
    <m/>
    <s v="WB104M"/>
    <s v="WB104"/>
    <s v="M"/>
    <m/>
    <m/>
  </r>
  <r>
    <s v="dfm-1387"/>
    <x v="5"/>
    <s v="M'S SPORTSWEAR"/>
    <s v="BUYER_x000a_ REFERENCE"/>
    <x v="188"/>
    <m/>
    <s v="DC100M"/>
    <s v="DC100"/>
    <s v="M"/>
    <m/>
    <m/>
  </r>
  <r>
    <s v="dfm-1388"/>
    <x v="5"/>
    <s v="M'S SPORTSWEAR"/>
    <s v="BUYER_x000a_ REFERENCE"/>
    <x v="188"/>
    <m/>
    <s v="DC300"/>
    <s v="DC300"/>
    <s v="Non-M"/>
    <m/>
    <m/>
  </r>
  <r>
    <s v="dfm-1389"/>
    <x v="5"/>
    <s v="M'S SPORTSWEAR"/>
    <s v="BUYER_x000a_ REFERENCE"/>
    <x v="188"/>
    <m/>
    <s v="DC400"/>
    <s v="DC400"/>
    <s v="Non-M"/>
    <m/>
    <m/>
  </r>
  <r>
    <s v="dfm-1390"/>
    <x v="5"/>
    <s v="M'S SPORTSWEAR"/>
    <s v="BUYER_x000a_ REFERENCE"/>
    <x v="188"/>
    <m/>
    <s v="DC202"/>
    <s v="DC202"/>
    <s v="Non-M"/>
    <m/>
    <m/>
  </r>
  <r>
    <s v="dfm-1391"/>
    <x v="5"/>
    <s v="M'S SPORTSWEAR"/>
    <s v="BUYER_x000a_ REFERENCE"/>
    <x v="188"/>
    <m/>
    <s v="PK200"/>
    <s v="PK200"/>
    <s v="Non-M"/>
    <m/>
    <m/>
  </r>
  <r>
    <s v="dfm-1392"/>
    <x v="5"/>
    <s v="M'S SPORTSWEAR"/>
    <s v="BUYER_x000a_ REFERENCE"/>
    <x v="188"/>
    <m/>
    <s v="PB214"/>
    <s v="PB214"/>
    <s v="Non-M"/>
    <m/>
    <m/>
  </r>
  <r>
    <s v="dfm-1393"/>
    <x v="5"/>
    <s v="M'S SPORTSWEAR"/>
    <s v="BUYER_x000a_ REFERENCE"/>
    <x v="188"/>
    <m/>
    <s v="VT302M"/>
    <s v="VT302"/>
    <s v="M"/>
    <m/>
    <m/>
  </r>
  <r>
    <s v="dfm-1394"/>
    <x v="5"/>
    <s v="M'S SPORTSWEAR"/>
    <s v="BUYER_x000a_ REFERENCE"/>
    <x v="188"/>
    <m/>
    <s v="HM311"/>
    <s v="HM311"/>
    <s v="Non-M"/>
    <m/>
    <m/>
  </r>
  <r>
    <s v="dfm-1395"/>
    <x v="5"/>
    <s v="M'S SPORTSWEAR"/>
    <s v="BUYER_x000a_ REFERENCE"/>
    <x v="188"/>
    <m/>
    <s v="JS124"/>
    <s v="JS124"/>
    <s v="Non-M"/>
    <m/>
    <m/>
  </r>
  <r>
    <s v="dfm-1396"/>
    <x v="5"/>
    <s v="M'S SPORTSWEAR"/>
    <s v="BUYER_x000a_ REFERENCE"/>
    <x v="188"/>
    <m/>
    <s v="JS105"/>
    <s v="JS105"/>
    <s v="Non-M"/>
    <s v="#ISO516"/>
    <m/>
  </r>
  <r>
    <s v="dfm-1397"/>
    <x v="4"/>
    <s v="WOMEN'S SPORTSWEAR"/>
    <s v="P3"/>
    <x v="189"/>
    <m/>
    <s v="CL413"/>
    <s v="CL413"/>
    <s v="Non-M"/>
    <s v="#ISO301"/>
    <m/>
  </r>
  <r>
    <s v="dfm-1398"/>
    <x v="4"/>
    <s v="WOMEN'S SPORTSWEAR"/>
    <s v="P3"/>
    <x v="189"/>
    <m/>
    <s v="ZP106"/>
    <s v="ZP106"/>
    <s v="Non-M"/>
    <s v="HIDE ZIPPER _x000a_WITH BODY"/>
    <m/>
  </r>
  <r>
    <s v="dfm-1399"/>
    <x v="4"/>
    <s v="WOMEN'S SPORTSWEAR"/>
    <s v="P3"/>
    <x v="189"/>
    <m/>
    <s v="JS105"/>
    <s v="JS105"/>
    <s v="Non-M"/>
    <m/>
    <m/>
  </r>
  <r>
    <s v="dfm-1400"/>
    <x v="4"/>
    <s v="WOMEN'S SPORTSWEAR"/>
    <s v="P3"/>
    <x v="189"/>
    <m/>
    <s v="JS401"/>
    <s v="JS401"/>
    <s v="Non-M"/>
    <m/>
    <m/>
  </r>
  <r>
    <s v="dfm-1401"/>
    <x v="4"/>
    <s v="WOMEN'S SPORTSWEAR"/>
    <s v="P3"/>
    <x v="189"/>
    <m/>
    <s v="PK208/PK100"/>
    <s v="PK208/PK100"/>
    <s v="Non-M"/>
    <s v="WITH HIDE SNAP"/>
    <m/>
  </r>
  <r>
    <s v="dfm-1402"/>
    <x v="4"/>
    <s v="WOMEN'S SPORTSWEAR"/>
    <s v="P3"/>
    <x v="189"/>
    <m/>
    <s v="PB201"/>
    <s v="PB201"/>
    <s v="Non-M"/>
    <m/>
    <m/>
  </r>
  <r>
    <s v="dfm-1403"/>
    <x v="4"/>
    <s v="WOMEN'S SPORTSWEAR"/>
    <s v="P3"/>
    <x v="189"/>
    <m/>
    <s v="HM114"/>
    <s v="HM114"/>
    <s v="Non-M"/>
    <s v="WITH ELASTIC"/>
    <m/>
  </r>
  <r>
    <s v="dfm-1404"/>
    <x v="4"/>
    <s v="WOMEN'S SPORTSWEAR"/>
    <s v="P3"/>
    <x v="189"/>
    <m/>
    <s v="HM315"/>
    <s v="HM315"/>
    <s v="Non-M"/>
    <s v="WITH ELASTIC"/>
    <m/>
  </r>
  <r>
    <s v="dfm-1405"/>
    <x v="0"/>
    <s v="JORDAN"/>
    <s v="2ND BUYER_x000a_ REF"/>
    <x v="190"/>
    <m/>
    <s v="DC102"/>
    <s v="DC102"/>
    <s v="Non-M"/>
    <m/>
    <n v="307119"/>
  </r>
  <r>
    <s v="dfm-1406"/>
    <x v="0"/>
    <s v="JORDAN"/>
    <s v="2ND BUYER_x000a_ REF"/>
    <x v="190"/>
    <m/>
    <s v="DC300"/>
    <s v="DC300"/>
    <s v="Non-M"/>
    <m/>
    <n v="307119"/>
  </r>
  <r>
    <s v="dfm-1407"/>
    <x v="0"/>
    <s v="JORDAN"/>
    <s v="2ND BUYER_x000a_ REF"/>
    <x v="190"/>
    <m/>
    <s v="DC400"/>
    <s v="DC400"/>
    <s v="Non-M"/>
    <m/>
    <n v="307119"/>
  </r>
  <r>
    <s v="dfm-1408"/>
    <x v="0"/>
    <s v="JORDAN"/>
    <s v="2ND BUYER_x000a_ REF"/>
    <x v="190"/>
    <m/>
    <s v="DC201"/>
    <s v="DC201"/>
    <s v="Non-M"/>
    <m/>
    <n v="307119"/>
  </r>
  <r>
    <s v="dfm-1409"/>
    <x v="0"/>
    <s v="JORDAN"/>
    <s v="2ND BUYER_x000a_ REF"/>
    <x v="190"/>
    <m/>
    <s v="WB202/WB406"/>
    <s v="WB202/WB406"/>
    <s v="Non-M"/>
    <m/>
    <n v="307119"/>
  </r>
  <r>
    <s v="dfm-1410"/>
    <x v="0"/>
    <s v="JORDAN"/>
    <s v="2ND BUYER_x000a_ REF"/>
    <x v="190"/>
    <m/>
    <s v="JS107"/>
    <s v="JS107"/>
    <s v="Non-M"/>
    <m/>
    <n v="307119"/>
  </r>
  <r>
    <s v="dfm-1411"/>
    <x v="0"/>
    <s v="JORDAN"/>
    <s v="2ND BUYER_x000a_ REF"/>
    <x v="190"/>
    <m/>
    <s v="PK201"/>
    <s v="PK201"/>
    <s v="Non-M"/>
    <m/>
    <n v="307119"/>
  </r>
  <r>
    <s v="dfm-1412"/>
    <x v="0"/>
    <s v="JORDAN"/>
    <s v="2ND BUYER_x000a_ REF"/>
    <x v="190"/>
    <m/>
    <s v="PB204"/>
    <s v="PB204"/>
    <s v="Non-M"/>
    <m/>
    <n v="307119"/>
  </r>
  <r>
    <s v="dfm-1413"/>
    <x v="0"/>
    <s v="JORDAN"/>
    <s v="2ND BUYER_x000a_ REF"/>
    <x v="190"/>
    <m/>
    <s v="JS302"/>
    <s v="JS302"/>
    <s v="Non-M"/>
    <m/>
    <n v="307119"/>
  </r>
  <r>
    <s v="dfm-1414"/>
    <x v="0"/>
    <s v="JORDAN"/>
    <s v="2ND BUYER_x000a_ REF"/>
    <x v="190"/>
    <m/>
    <s v="HM315"/>
    <s v="HM315"/>
    <s v="Non-M"/>
    <m/>
    <n v="307119"/>
  </r>
  <r>
    <s v="dfm-1415"/>
    <x v="0"/>
    <s v="JORDAN"/>
    <s v="2ND BUYER_x000a_ REF"/>
    <x v="190"/>
    <m/>
    <s v="HM702"/>
    <s v="HM702"/>
    <s v="Non-M"/>
    <m/>
    <n v="307119"/>
  </r>
  <r>
    <s v="dfm-1416"/>
    <x v="3"/>
    <s v="JORDAN"/>
    <s v="2ND BUYER_x000a_ REF"/>
    <x v="190"/>
    <m/>
    <s v="DC102"/>
    <s v="DC102"/>
    <s v="Non-M"/>
    <m/>
    <n v="3000"/>
  </r>
  <r>
    <s v="dfm-1417"/>
    <x v="3"/>
    <s v="JORDAN"/>
    <s v="2ND BUYER_x000a_ REF"/>
    <x v="190"/>
    <m/>
    <s v="DC300"/>
    <s v="DC300"/>
    <s v="Non-M"/>
    <m/>
    <n v="3000"/>
  </r>
  <r>
    <s v="dfm-1418"/>
    <x v="3"/>
    <s v="JORDAN"/>
    <s v="2ND BUYER_x000a_ REF"/>
    <x v="190"/>
    <m/>
    <s v="DC400"/>
    <s v="DC400"/>
    <s v="Non-M"/>
    <m/>
    <n v="3000"/>
  </r>
  <r>
    <s v="dfm-1419"/>
    <x v="3"/>
    <s v="JORDAN"/>
    <s v="2ND BUYER_x000a_ REF"/>
    <x v="190"/>
    <m/>
    <s v="DC201"/>
    <s v="DC201"/>
    <s v="Non-M"/>
    <m/>
    <n v="3000"/>
  </r>
  <r>
    <s v="dfm-1420"/>
    <x v="3"/>
    <s v="JORDAN"/>
    <s v="2ND BUYER_x000a_ REF"/>
    <x v="190"/>
    <m/>
    <s v="WB202/WB406"/>
    <s v="WB202/WB406"/>
    <s v="Non-M"/>
    <m/>
    <n v="3000"/>
  </r>
  <r>
    <s v="dfm-1421"/>
    <x v="3"/>
    <s v="JORDAN"/>
    <s v="2ND BUYER_x000a_ REF"/>
    <x v="190"/>
    <m/>
    <s v="JS107"/>
    <s v="JS107"/>
    <s v="Non-M"/>
    <m/>
    <n v="3000"/>
  </r>
  <r>
    <s v="dfm-1422"/>
    <x v="3"/>
    <s v="JORDAN"/>
    <s v="2ND BUYER_x000a_ REF"/>
    <x v="190"/>
    <m/>
    <s v="PK201"/>
    <s v="PK201"/>
    <s v="Non-M"/>
    <m/>
    <n v="3000"/>
  </r>
  <r>
    <s v="dfm-1423"/>
    <x v="3"/>
    <s v="JORDAN"/>
    <s v="2ND BUYER_x000a_ REF"/>
    <x v="190"/>
    <m/>
    <s v="PB204"/>
    <s v="PB204"/>
    <s v="Non-M"/>
    <m/>
    <n v="3000"/>
  </r>
  <r>
    <s v="dfm-1424"/>
    <x v="3"/>
    <s v="JORDAN"/>
    <s v="2ND BUYER_x000a_ REF"/>
    <x v="190"/>
    <m/>
    <s v="JS302"/>
    <s v="JS302"/>
    <s v="Non-M"/>
    <m/>
    <n v="3000"/>
  </r>
  <r>
    <s v="dfm-1425"/>
    <x v="3"/>
    <s v="JORDAN"/>
    <s v="2ND BUYER_x000a_ REF"/>
    <x v="190"/>
    <m/>
    <s v="HM315"/>
    <s v="HM315"/>
    <s v="Non-M"/>
    <m/>
    <n v="3000"/>
  </r>
  <r>
    <s v="dfm-1426"/>
    <x v="3"/>
    <s v="JORDAN"/>
    <s v="2ND BUYER_x000a_ REF"/>
    <x v="190"/>
    <m/>
    <s v="HM702"/>
    <s v="HM702"/>
    <s v="Non-M"/>
    <m/>
    <n v="3000"/>
  </r>
  <r>
    <s v="dfm-1427"/>
    <x v="3"/>
    <s v="GEL NAEL(MEN'S)"/>
    <s v="P1"/>
    <x v="191"/>
    <m/>
    <s v="CL413"/>
    <s v="CL413"/>
    <s v="Non-M"/>
    <s v="#ISO301"/>
    <m/>
  </r>
  <r>
    <s v="dfm-1428"/>
    <x v="3"/>
    <s v="GEL NAEL(MEN'S)"/>
    <s v="P1"/>
    <x v="191"/>
    <m/>
    <s v="ZP106"/>
    <s v="ZP106"/>
    <s v="Non-M"/>
    <m/>
    <m/>
  </r>
  <r>
    <s v="dfm-1429"/>
    <x v="3"/>
    <s v="GEL NAEL(MEN'S)"/>
    <s v="P1"/>
    <x v="191"/>
    <m/>
    <s v="JS124"/>
    <s v="JS124"/>
    <s v="Non-M"/>
    <m/>
    <m/>
  </r>
  <r>
    <s v="dfm-1430"/>
    <x v="3"/>
    <s v="GEL NAEL(MEN'S)"/>
    <s v="P1"/>
    <x v="191"/>
    <m/>
    <s v="JS105"/>
    <s v="JS105"/>
    <s v="Non-M"/>
    <m/>
    <m/>
  </r>
  <r>
    <s v="dfm-1431"/>
    <x v="3"/>
    <s v="GEL NAEL(MEN'S)"/>
    <s v="P1"/>
    <x v="191"/>
    <m/>
    <s v="LP100"/>
    <s v="LP100"/>
    <s v="Non-M"/>
    <m/>
    <m/>
  </r>
  <r>
    <s v="dfm-1432"/>
    <x v="3"/>
    <s v="GEL NAEL(MEN'S)"/>
    <s v="P1"/>
    <x v="191"/>
    <m/>
    <s v="JS401"/>
    <s v="JS401"/>
    <s v="Non-M"/>
    <m/>
    <m/>
  </r>
  <r>
    <s v="dfm-1433"/>
    <x v="3"/>
    <s v="GEL NAEL(MEN'S)"/>
    <s v="P1"/>
    <x v="191"/>
    <m/>
    <s v="PK603M"/>
    <s v="PK603"/>
    <s v="M"/>
    <m/>
    <m/>
  </r>
  <r>
    <s v="dfm-1434"/>
    <x v="3"/>
    <s v="GEL NAEL(MEN'S)"/>
    <s v="P1"/>
    <x v="191"/>
    <m/>
    <s v="HM420"/>
    <s v="HM420"/>
    <s v="Non-M"/>
    <s v="#ISO301"/>
    <m/>
  </r>
  <r>
    <s v="dfm-1435"/>
    <x v="3"/>
    <s v="GEL NAEL(MEN'S)"/>
    <s v="P1"/>
    <x v="191"/>
    <m/>
    <s v="HM509"/>
    <s v="HM509"/>
    <s v="Non-M"/>
    <m/>
    <m/>
  </r>
  <r>
    <s v="dfm-1436"/>
    <x v="4"/>
    <s v="KIDS"/>
    <s v="P1"/>
    <x v="192"/>
    <m/>
    <s v="DC101"/>
    <s v="DC101"/>
    <s v="Non-M"/>
    <m/>
    <m/>
  </r>
  <r>
    <s v="dfm-1437"/>
    <x v="4"/>
    <s v="KIDS"/>
    <s v="P1"/>
    <x v="192"/>
    <m/>
    <s v="DC202"/>
    <s v="DC202"/>
    <s v="Non-M"/>
    <m/>
    <m/>
  </r>
  <r>
    <s v="dfm-1438"/>
    <x v="4"/>
    <s v="KIDS"/>
    <s v="P1"/>
    <x v="192"/>
    <m/>
    <s v="DC300"/>
    <s v="DC300"/>
    <s v="Non-M"/>
    <m/>
    <m/>
  </r>
  <r>
    <s v="dfm-1439"/>
    <x v="4"/>
    <s v="KIDS"/>
    <s v="P1"/>
    <x v="192"/>
    <m/>
    <s v="DC400"/>
    <s v="DC400"/>
    <s v="Non-M"/>
    <m/>
    <m/>
  </r>
  <r>
    <s v="dfm-1440"/>
    <x v="4"/>
    <s v="KIDS"/>
    <s v="P1"/>
    <x v="192"/>
    <m/>
    <s v="WB503"/>
    <s v="WB503"/>
    <s v="Non-M"/>
    <m/>
    <m/>
  </r>
  <r>
    <s v="dfm-1441"/>
    <x v="4"/>
    <s v="KIDS"/>
    <s v="P1"/>
    <x v="192"/>
    <m/>
    <s v="JS105"/>
    <s v="JS105"/>
    <s v="Non-M"/>
    <m/>
    <m/>
  </r>
  <r>
    <s v="dfm-1442"/>
    <x v="4"/>
    <s v="KIDS"/>
    <s v="P1"/>
    <x v="192"/>
    <m/>
    <s v="JS124"/>
    <s v="JS124"/>
    <s v="Non-M"/>
    <m/>
    <m/>
  </r>
  <r>
    <s v="dfm-1443"/>
    <x v="4"/>
    <s v="KIDS"/>
    <s v="P1"/>
    <x v="192"/>
    <m/>
    <s v="JS122"/>
    <s v="JS122"/>
    <s v="Non-M"/>
    <m/>
    <m/>
  </r>
  <r>
    <s v="dfm-1444"/>
    <x v="4"/>
    <s v="KIDS"/>
    <s v="P1"/>
    <x v="192"/>
    <m/>
    <s v="PK201"/>
    <s v="PK201"/>
    <s v="Non-M"/>
    <m/>
    <m/>
  </r>
  <r>
    <s v="dfm-1445"/>
    <x v="4"/>
    <s v="KIDS"/>
    <s v="P1"/>
    <x v="192"/>
    <m/>
    <s v="PB204"/>
    <s v="PB204"/>
    <s v="Non-M"/>
    <m/>
    <m/>
  </r>
  <r>
    <s v="dfm-1446"/>
    <x v="4"/>
    <s v="KIDS"/>
    <s v="P1"/>
    <x v="192"/>
    <m/>
    <s v="HM500"/>
    <s v="HM500"/>
    <s v="Non-M"/>
    <m/>
    <m/>
  </r>
  <r>
    <s v="dfm-1447"/>
    <x v="4"/>
    <s v="KIDS"/>
    <s v="P1"/>
    <x v="192"/>
    <m/>
    <s v="VT500"/>
    <s v="VT500"/>
    <s v="Non-M"/>
    <m/>
    <m/>
  </r>
</pivotCacheRecords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pivotTable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71846B9F-C71A-4370-ACC3-3A0DD08CAF32}" name="PivotTable1" cacheId="1488" applyNumberFormats="0" applyBorderFormats="0" applyFontFormats="0" applyPatternFormats="0" applyAlignmentFormats="0" applyWidthHeightFormats="1" dataCaption="Values" updatedVersion="8" minRefreshableVersion="3" useAutoFormatting="1" itemPrintTitles="1" createdVersion="8" indent="0" compact="0" compactData="0" multipleFieldFilters="0">
  <location ref="B3:D219" firstHeaderRow="1" firstDataRow="1" firstDataCol="2"/>
  <pivotFields count="11">
    <pivotField compact="0" outline="0" showAll="0"/>
    <pivotField axis="axisRow" compact="0" outline="0" showAll="0">
      <items count="7">
        <item x="0"/>
        <item x="3"/>
        <item x="1"/>
        <item x="4"/>
        <item x="2"/>
        <item x="5"/>
        <item t="default"/>
      </items>
    </pivotField>
    <pivotField compact="0" outline="0" showAll="0"/>
    <pivotField compact="0" outline="0" showAll="0"/>
    <pivotField axis="axisRow" dataField="1" compact="0" outline="0" showAll="0">
      <items count="194">
        <item x="180"/>
        <item x="75"/>
        <item x="130"/>
        <item x="144"/>
        <item x="143"/>
        <item x="63"/>
        <item x="62"/>
        <item x="76"/>
        <item x="163"/>
        <item x="145"/>
        <item x="133"/>
        <item x="142"/>
        <item x="27"/>
        <item x="28"/>
        <item x="29"/>
        <item x="138"/>
        <item x="81"/>
        <item x="93"/>
        <item x="77"/>
        <item x="58"/>
        <item x="59"/>
        <item x="73"/>
        <item x="30"/>
        <item x="32"/>
        <item x="82"/>
        <item x="61"/>
        <item x="60"/>
        <item x="83"/>
        <item x="84"/>
        <item x="43"/>
        <item x="40"/>
        <item x="41"/>
        <item x="33"/>
        <item x="48"/>
        <item x="45"/>
        <item x="46"/>
        <item x="47"/>
        <item x="52"/>
        <item x="35"/>
        <item x="36"/>
        <item x="37"/>
        <item x="31"/>
        <item x="34"/>
        <item x="38"/>
        <item x="98"/>
        <item x="107"/>
        <item x="108"/>
        <item x="15"/>
        <item x="16"/>
        <item x="17"/>
        <item x="99"/>
        <item x="101"/>
        <item x="102"/>
        <item x="103"/>
        <item x="104"/>
        <item x="42"/>
        <item x="23"/>
        <item x="24"/>
        <item x="25"/>
        <item x="88"/>
        <item x="89"/>
        <item x="22"/>
        <item x="181"/>
        <item x="39"/>
        <item x="26"/>
        <item x="192"/>
        <item x="18"/>
        <item x="19"/>
        <item x="90"/>
        <item x="91"/>
        <item x="92"/>
        <item x="94"/>
        <item x="95"/>
        <item x="96"/>
        <item x="56"/>
        <item x="57"/>
        <item x="13"/>
        <item x="11"/>
        <item x="12"/>
        <item x="10"/>
        <item x="69"/>
        <item x="70"/>
        <item x="53"/>
        <item x="74"/>
        <item x="54"/>
        <item x="51"/>
        <item x="50"/>
        <item x="85"/>
        <item x="86"/>
        <item x="97"/>
        <item x="123"/>
        <item x="122"/>
        <item x="124"/>
        <item x="125"/>
        <item x="126"/>
        <item x="127"/>
        <item x="14"/>
        <item x="109"/>
        <item x="110"/>
        <item x="71"/>
        <item x="120"/>
        <item x="0"/>
        <item x="7"/>
        <item x="8"/>
        <item x="3"/>
        <item x="4"/>
        <item x="9"/>
        <item x="6"/>
        <item x="178"/>
        <item x="111"/>
        <item x="161"/>
        <item x="72"/>
        <item x="79"/>
        <item x="80"/>
        <item x="113"/>
        <item x="20"/>
        <item x="116"/>
        <item x="78"/>
        <item x="119"/>
        <item x="21"/>
        <item x="115"/>
        <item x="190"/>
        <item x="44"/>
        <item x="55"/>
        <item x="49"/>
        <item x="105"/>
        <item x="106"/>
        <item x="128"/>
        <item x="129"/>
        <item x="67"/>
        <item x="68"/>
        <item x="64"/>
        <item x="87"/>
        <item x="100"/>
        <item x="114"/>
        <item x="121"/>
        <item x="146"/>
        <item x="1"/>
        <item x="65"/>
        <item x="66"/>
        <item x="169"/>
        <item x="147"/>
        <item x="170"/>
        <item x="141"/>
        <item x="155"/>
        <item x="149"/>
        <item x="164"/>
        <item x="2"/>
        <item x="173"/>
        <item x="157"/>
        <item x="135"/>
        <item x="165"/>
        <item x="162"/>
        <item x="167"/>
        <item x="150"/>
        <item x="168"/>
        <item x="189"/>
        <item x="153"/>
        <item x="187"/>
        <item x="176"/>
        <item x="118"/>
        <item x="5"/>
        <item x="148"/>
        <item x="188"/>
        <item x="117"/>
        <item x="159"/>
        <item x="179"/>
        <item x="185"/>
        <item x="177"/>
        <item x="175"/>
        <item x="174"/>
        <item x="171"/>
        <item x="152"/>
        <item x="154"/>
        <item x="156"/>
        <item x="139"/>
        <item x="151"/>
        <item x="158"/>
        <item x="137"/>
        <item x="183"/>
        <item x="186"/>
        <item x="184"/>
        <item x="131"/>
        <item x="132"/>
        <item x="160"/>
        <item x="136"/>
        <item x="140"/>
        <item x="191"/>
        <item x="182"/>
        <item x="134"/>
        <item x="166"/>
        <item x="172"/>
        <item x="112"/>
        <item t="default"/>
      </items>
    </pivotField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</pivotFields>
  <rowFields count="2">
    <field x="1"/>
    <field x="4"/>
  </rowFields>
  <rowItems count="216">
    <i>
      <x/>
      <x v="3"/>
    </i>
    <i r="1">
      <x v="4"/>
    </i>
    <i r="1">
      <x v="8"/>
    </i>
    <i r="1">
      <x v="9"/>
    </i>
    <i r="1">
      <x v="11"/>
    </i>
    <i r="1">
      <x v="14"/>
    </i>
    <i r="1">
      <x v="15"/>
    </i>
    <i r="1">
      <x v="17"/>
    </i>
    <i r="1">
      <x v="22"/>
    </i>
    <i r="1">
      <x v="42"/>
    </i>
    <i r="1">
      <x v="62"/>
    </i>
    <i r="1">
      <x v="66"/>
    </i>
    <i r="1">
      <x v="67"/>
    </i>
    <i r="1">
      <x v="76"/>
    </i>
    <i r="1">
      <x v="77"/>
    </i>
    <i r="1">
      <x v="78"/>
    </i>
    <i r="1">
      <x v="79"/>
    </i>
    <i r="1">
      <x v="90"/>
    </i>
    <i r="1">
      <x v="91"/>
    </i>
    <i r="1">
      <x v="92"/>
    </i>
    <i r="1">
      <x v="93"/>
    </i>
    <i r="1">
      <x v="94"/>
    </i>
    <i r="1">
      <x v="95"/>
    </i>
    <i r="1">
      <x v="96"/>
    </i>
    <i r="1">
      <x v="97"/>
    </i>
    <i r="1">
      <x v="98"/>
    </i>
    <i r="1">
      <x v="100"/>
    </i>
    <i r="1">
      <x v="101"/>
    </i>
    <i r="1">
      <x v="102"/>
    </i>
    <i r="1">
      <x v="103"/>
    </i>
    <i r="1">
      <x v="104"/>
    </i>
    <i r="1">
      <x v="105"/>
    </i>
    <i r="1">
      <x v="106"/>
    </i>
    <i r="1">
      <x v="107"/>
    </i>
    <i r="1">
      <x v="114"/>
    </i>
    <i r="1">
      <x v="115"/>
    </i>
    <i r="1">
      <x v="116"/>
    </i>
    <i r="1">
      <x v="118"/>
    </i>
    <i r="1">
      <x v="120"/>
    </i>
    <i r="1">
      <x v="121"/>
    </i>
    <i r="1">
      <x v="124"/>
    </i>
    <i r="1">
      <x v="127"/>
    </i>
    <i r="1">
      <x v="128"/>
    </i>
    <i r="1">
      <x v="134"/>
    </i>
    <i r="1">
      <x v="135"/>
    </i>
    <i r="1">
      <x v="137"/>
    </i>
    <i r="1">
      <x v="147"/>
    </i>
    <i r="1">
      <x v="160"/>
    </i>
    <i r="1">
      <x v="161"/>
    </i>
    <i r="1">
      <x v="164"/>
    </i>
    <i r="1">
      <x v="171"/>
    </i>
    <i r="1">
      <x v="192"/>
    </i>
    <i t="default">
      <x/>
    </i>
    <i>
      <x v="1"/>
      <x v="3"/>
    </i>
    <i r="1">
      <x v="9"/>
    </i>
    <i r="1">
      <x v="15"/>
    </i>
    <i r="1">
      <x v="90"/>
    </i>
    <i r="1">
      <x v="100"/>
    </i>
    <i r="1">
      <x v="108"/>
    </i>
    <i r="1">
      <x v="109"/>
    </i>
    <i r="1">
      <x v="116"/>
    </i>
    <i r="1">
      <x v="118"/>
    </i>
    <i r="1">
      <x v="120"/>
    </i>
    <i r="1">
      <x v="121"/>
    </i>
    <i r="1">
      <x v="127"/>
    </i>
    <i r="1">
      <x v="128"/>
    </i>
    <i r="1">
      <x v="169"/>
    </i>
    <i r="1">
      <x v="172"/>
    </i>
    <i r="1">
      <x v="179"/>
    </i>
    <i r="1">
      <x v="180"/>
    </i>
    <i r="1">
      <x v="187"/>
    </i>
    <i r="1">
      <x v="190"/>
    </i>
    <i t="default">
      <x v="1"/>
    </i>
    <i>
      <x v="2"/>
      <x v="1"/>
    </i>
    <i r="1">
      <x v="5"/>
    </i>
    <i r="1">
      <x v="6"/>
    </i>
    <i r="1">
      <x v="7"/>
    </i>
    <i r="1">
      <x v="12"/>
    </i>
    <i r="1">
      <x v="13"/>
    </i>
    <i r="1">
      <x v="16"/>
    </i>
    <i r="1">
      <x v="18"/>
    </i>
    <i r="1">
      <x v="19"/>
    </i>
    <i r="1">
      <x v="20"/>
    </i>
    <i r="1">
      <x v="21"/>
    </i>
    <i r="1">
      <x v="22"/>
    </i>
    <i r="1">
      <x v="23"/>
    </i>
    <i r="1">
      <x v="24"/>
    </i>
    <i r="1">
      <x v="25"/>
    </i>
    <i r="1">
      <x v="26"/>
    </i>
    <i r="1">
      <x v="27"/>
    </i>
    <i r="1">
      <x v="28"/>
    </i>
    <i r="1">
      <x v="29"/>
    </i>
    <i r="1">
      <x v="30"/>
    </i>
    <i r="1">
      <x v="31"/>
    </i>
    <i r="1">
      <x v="32"/>
    </i>
    <i r="1">
      <x v="33"/>
    </i>
    <i r="1">
      <x v="34"/>
    </i>
    <i r="1">
      <x v="35"/>
    </i>
    <i r="1">
      <x v="36"/>
    </i>
    <i r="1">
      <x v="37"/>
    </i>
    <i r="1">
      <x v="38"/>
    </i>
    <i r="1">
      <x v="39"/>
    </i>
    <i r="1">
      <x v="40"/>
    </i>
    <i r="1">
      <x v="41"/>
    </i>
    <i r="1">
      <x v="42"/>
    </i>
    <i r="1">
      <x v="43"/>
    </i>
    <i r="1">
      <x v="44"/>
    </i>
    <i r="1">
      <x v="45"/>
    </i>
    <i r="1">
      <x v="46"/>
    </i>
    <i r="1">
      <x v="47"/>
    </i>
    <i r="1">
      <x v="48"/>
    </i>
    <i r="1">
      <x v="50"/>
    </i>
    <i r="1">
      <x v="51"/>
    </i>
    <i r="1">
      <x v="52"/>
    </i>
    <i r="1">
      <x v="53"/>
    </i>
    <i r="1">
      <x v="54"/>
    </i>
    <i r="1">
      <x v="55"/>
    </i>
    <i r="1">
      <x v="56"/>
    </i>
    <i r="1">
      <x v="57"/>
    </i>
    <i r="1">
      <x v="58"/>
    </i>
    <i r="1">
      <x v="59"/>
    </i>
    <i r="1">
      <x v="60"/>
    </i>
    <i r="1">
      <x v="61"/>
    </i>
    <i r="1">
      <x v="63"/>
    </i>
    <i r="1">
      <x v="64"/>
    </i>
    <i r="1">
      <x v="66"/>
    </i>
    <i r="1">
      <x v="67"/>
    </i>
    <i r="1">
      <x v="68"/>
    </i>
    <i r="1">
      <x v="69"/>
    </i>
    <i r="1">
      <x v="70"/>
    </i>
    <i r="1">
      <x v="71"/>
    </i>
    <i r="1">
      <x v="72"/>
    </i>
    <i r="1">
      <x v="73"/>
    </i>
    <i r="1">
      <x v="74"/>
    </i>
    <i r="1">
      <x v="75"/>
    </i>
    <i r="1">
      <x v="80"/>
    </i>
    <i r="1">
      <x v="81"/>
    </i>
    <i r="1">
      <x v="82"/>
    </i>
    <i r="1">
      <x v="83"/>
    </i>
    <i r="1">
      <x v="84"/>
    </i>
    <i r="1">
      <x v="85"/>
    </i>
    <i r="1">
      <x v="86"/>
    </i>
    <i r="1">
      <x v="87"/>
    </i>
    <i r="1">
      <x v="88"/>
    </i>
    <i r="1">
      <x v="89"/>
    </i>
    <i r="1">
      <x v="99"/>
    </i>
    <i r="1">
      <x v="111"/>
    </i>
    <i r="1">
      <x v="112"/>
    </i>
    <i r="1">
      <x v="113"/>
    </i>
    <i r="1">
      <x v="115"/>
    </i>
    <i r="1">
      <x v="117"/>
    </i>
    <i r="1">
      <x v="119"/>
    </i>
    <i r="1">
      <x v="122"/>
    </i>
    <i r="1">
      <x v="123"/>
    </i>
    <i r="1">
      <x v="125"/>
    </i>
    <i r="1">
      <x v="126"/>
    </i>
    <i r="1">
      <x v="129"/>
    </i>
    <i r="1">
      <x v="130"/>
    </i>
    <i r="1">
      <x v="131"/>
    </i>
    <i r="1">
      <x v="132"/>
    </i>
    <i r="1">
      <x v="133"/>
    </i>
    <i r="1">
      <x v="138"/>
    </i>
    <i r="1">
      <x v="139"/>
    </i>
    <i t="default">
      <x v="2"/>
    </i>
    <i>
      <x v="3"/>
      <x/>
    </i>
    <i r="1">
      <x v="2"/>
    </i>
    <i r="1">
      <x v="10"/>
    </i>
    <i r="1">
      <x v="65"/>
    </i>
    <i r="1">
      <x v="110"/>
    </i>
    <i r="1">
      <x v="136"/>
    </i>
    <i r="1">
      <x v="140"/>
    </i>
    <i r="1">
      <x v="141"/>
    </i>
    <i r="1">
      <x v="142"/>
    </i>
    <i r="1">
      <x v="143"/>
    </i>
    <i r="1">
      <x v="144"/>
    </i>
    <i r="1">
      <x v="145"/>
    </i>
    <i r="1">
      <x v="146"/>
    </i>
    <i r="1">
      <x v="148"/>
    </i>
    <i r="1">
      <x v="149"/>
    </i>
    <i r="1">
      <x v="150"/>
    </i>
    <i r="1">
      <x v="151"/>
    </i>
    <i r="1">
      <x v="152"/>
    </i>
    <i r="1">
      <x v="153"/>
    </i>
    <i r="1">
      <x v="154"/>
    </i>
    <i r="1">
      <x v="155"/>
    </i>
    <i r="1">
      <x v="156"/>
    </i>
    <i r="1">
      <x v="157"/>
    </i>
    <i r="1">
      <x v="158"/>
    </i>
    <i r="1">
      <x v="162"/>
    </i>
    <i r="1">
      <x v="166"/>
    </i>
    <i r="1">
      <x v="168"/>
    </i>
    <i r="1">
      <x v="170"/>
    </i>
    <i r="1">
      <x v="175"/>
    </i>
    <i r="1">
      <x v="176"/>
    </i>
    <i r="1">
      <x v="177"/>
    </i>
    <i r="1">
      <x v="181"/>
    </i>
    <i r="1">
      <x v="182"/>
    </i>
    <i r="1">
      <x v="183"/>
    </i>
    <i r="1">
      <x v="184"/>
    </i>
    <i r="1">
      <x v="185"/>
    </i>
    <i r="1">
      <x v="186"/>
    </i>
    <i r="1">
      <x v="188"/>
    </i>
    <i r="1">
      <x v="189"/>
    </i>
    <i r="1">
      <x v="191"/>
    </i>
    <i t="default">
      <x v="3"/>
    </i>
    <i>
      <x v="4"/>
      <x v="49"/>
    </i>
    <i t="default">
      <x v="4"/>
    </i>
    <i>
      <x v="5"/>
      <x v="159"/>
    </i>
    <i r="1">
      <x v="163"/>
    </i>
    <i r="1">
      <x v="165"/>
    </i>
    <i r="1">
      <x v="167"/>
    </i>
    <i r="1">
      <x v="173"/>
    </i>
    <i r="1">
      <x v="174"/>
    </i>
    <i r="1">
      <x v="178"/>
    </i>
    <i t="default">
      <x v="5"/>
    </i>
    <i t="grand">
      <x/>
    </i>
  </rowItems>
  <colItems count="1">
    <i/>
  </colItems>
  <dataFields count="1">
    <dataField name="Count of STYLE" fld="4" subtotal="count" baseField="0" baseItem="0"/>
  </dataField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  <ext xmlns:xxpvi="http://schemas.microsoft.com/office/spreadsheetml/2022/pivotVersionInfo" uri="{9F748A41-CAEA-4470-BF7A-CE61E8FFA7F9}">
      <xxpvi:pivotVersionInfo>
        <xxpvi:lastUpdateFeature>RichData</xxpvi:lastUpdateFeature>
      </xxpvi:pivotVersionInfo>
    </ext>
  </extLst>
</pivotTableDefinition>
</file>

<file path=xl/richData/_rels/richValueRel.xml.rels><?xml version="1.0" encoding="UTF-8" standalone="yes"?>
<Relationships xmlns="http://schemas.openxmlformats.org/package/2006/relationships"><Relationship Id="rId13" Type="http://schemas.openxmlformats.org/officeDocument/2006/relationships/image" Target="../media/image13.png"/><Relationship Id="rId18" Type="http://schemas.openxmlformats.org/officeDocument/2006/relationships/image" Target="../media/image18.png"/><Relationship Id="rId26" Type="http://schemas.openxmlformats.org/officeDocument/2006/relationships/image" Target="../media/image26.png"/><Relationship Id="rId39" Type="http://schemas.openxmlformats.org/officeDocument/2006/relationships/image" Target="../media/image39.png"/><Relationship Id="rId21" Type="http://schemas.openxmlformats.org/officeDocument/2006/relationships/image" Target="../media/image21.png"/><Relationship Id="rId34" Type="http://schemas.openxmlformats.org/officeDocument/2006/relationships/image" Target="../media/image34.png"/><Relationship Id="rId42" Type="http://schemas.openxmlformats.org/officeDocument/2006/relationships/image" Target="../media/image42.png"/><Relationship Id="rId47" Type="http://schemas.openxmlformats.org/officeDocument/2006/relationships/image" Target="../media/image47.png"/><Relationship Id="rId50" Type="http://schemas.openxmlformats.org/officeDocument/2006/relationships/image" Target="../media/image50.png"/><Relationship Id="rId55" Type="http://schemas.openxmlformats.org/officeDocument/2006/relationships/image" Target="../media/image55.png"/><Relationship Id="rId63" Type="http://schemas.openxmlformats.org/officeDocument/2006/relationships/image" Target="../media/image63.png"/><Relationship Id="rId7" Type="http://schemas.openxmlformats.org/officeDocument/2006/relationships/image" Target="../media/image7.png"/><Relationship Id="rId2" Type="http://schemas.openxmlformats.org/officeDocument/2006/relationships/image" Target="../media/image2.png"/><Relationship Id="rId16" Type="http://schemas.openxmlformats.org/officeDocument/2006/relationships/image" Target="../media/image16.png"/><Relationship Id="rId29" Type="http://schemas.openxmlformats.org/officeDocument/2006/relationships/image" Target="../media/image29.png"/><Relationship Id="rId11" Type="http://schemas.openxmlformats.org/officeDocument/2006/relationships/image" Target="../media/image11.png"/><Relationship Id="rId24" Type="http://schemas.openxmlformats.org/officeDocument/2006/relationships/image" Target="../media/image24.png"/><Relationship Id="rId32" Type="http://schemas.openxmlformats.org/officeDocument/2006/relationships/image" Target="../media/image32.png"/><Relationship Id="rId37" Type="http://schemas.openxmlformats.org/officeDocument/2006/relationships/image" Target="../media/image37.png"/><Relationship Id="rId40" Type="http://schemas.openxmlformats.org/officeDocument/2006/relationships/image" Target="../media/image40.png"/><Relationship Id="rId45" Type="http://schemas.openxmlformats.org/officeDocument/2006/relationships/image" Target="../media/image45.png"/><Relationship Id="rId53" Type="http://schemas.openxmlformats.org/officeDocument/2006/relationships/image" Target="../media/image53.png"/><Relationship Id="rId58" Type="http://schemas.openxmlformats.org/officeDocument/2006/relationships/image" Target="../media/image58.png"/><Relationship Id="rId5" Type="http://schemas.openxmlformats.org/officeDocument/2006/relationships/image" Target="../media/image5.png"/><Relationship Id="rId61" Type="http://schemas.openxmlformats.org/officeDocument/2006/relationships/image" Target="../media/image61.png"/><Relationship Id="rId19" Type="http://schemas.openxmlformats.org/officeDocument/2006/relationships/image" Target="../media/image19.png"/><Relationship Id="rId14" Type="http://schemas.openxmlformats.org/officeDocument/2006/relationships/image" Target="../media/image14.png"/><Relationship Id="rId22" Type="http://schemas.openxmlformats.org/officeDocument/2006/relationships/image" Target="../media/image22.png"/><Relationship Id="rId27" Type="http://schemas.openxmlformats.org/officeDocument/2006/relationships/image" Target="../media/image27.png"/><Relationship Id="rId30" Type="http://schemas.openxmlformats.org/officeDocument/2006/relationships/image" Target="../media/image30.png"/><Relationship Id="rId35" Type="http://schemas.openxmlformats.org/officeDocument/2006/relationships/image" Target="../media/image35.png"/><Relationship Id="rId43" Type="http://schemas.openxmlformats.org/officeDocument/2006/relationships/image" Target="../media/image43.png"/><Relationship Id="rId48" Type="http://schemas.openxmlformats.org/officeDocument/2006/relationships/image" Target="../media/image48.png"/><Relationship Id="rId56" Type="http://schemas.openxmlformats.org/officeDocument/2006/relationships/image" Target="../media/image56.png"/><Relationship Id="rId8" Type="http://schemas.openxmlformats.org/officeDocument/2006/relationships/image" Target="../media/image8.png"/><Relationship Id="rId51" Type="http://schemas.openxmlformats.org/officeDocument/2006/relationships/image" Target="../media/image51.png"/><Relationship Id="rId3" Type="http://schemas.openxmlformats.org/officeDocument/2006/relationships/image" Target="../media/image3.png"/><Relationship Id="rId12" Type="http://schemas.openxmlformats.org/officeDocument/2006/relationships/image" Target="../media/image12.png"/><Relationship Id="rId17" Type="http://schemas.openxmlformats.org/officeDocument/2006/relationships/image" Target="../media/image17.png"/><Relationship Id="rId25" Type="http://schemas.openxmlformats.org/officeDocument/2006/relationships/image" Target="../media/image25.png"/><Relationship Id="rId33" Type="http://schemas.openxmlformats.org/officeDocument/2006/relationships/image" Target="../media/image33.png"/><Relationship Id="rId38" Type="http://schemas.openxmlformats.org/officeDocument/2006/relationships/image" Target="../media/image38.png"/><Relationship Id="rId46" Type="http://schemas.openxmlformats.org/officeDocument/2006/relationships/image" Target="../media/image46.png"/><Relationship Id="rId59" Type="http://schemas.openxmlformats.org/officeDocument/2006/relationships/image" Target="../media/image59.png"/><Relationship Id="rId20" Type="http://schemas.openxmlformats.org/officeDocument/2006/relationships/image" Target="../media/image20.png"/><Relationship Id="rId41" Type="http://schemas.openxmlformats.org/officeDocument/2006/relationships/image" Target="../media/image41.png"/><Relationship Id="rId54" Type="http://schemas.openxmlformats.org/officeDocument/2006/relationships/image" Target="../media/image54.png"/><Relationship Id="rId62" Type="http://schemas.openxmlformats.org/officeDocument/2006/relationships/image" Target="../media/image62.png"/><Relationship Id="rId1" Type="http://schemas.openxmlformats.org/officeDocument/2006/relationships/image" Target="../media/image1.png"/><Relationship Id="rId6" Type="http://schemas.openxmlformats.org/officeDocument/2006/relationships/image" Target="../media/image6.png"/><Relationship Id="rId15" Type="http://schemas.openxmlformats.org/officeDocument/2006/relationships/image" Target="../media/image15.png"/><Relationship Id="rId23" Type="http://schemas.openxmlformats.org/officeDocument/2006/relationships/image" Target="../media/image23.png"/><Relationship Id="rId28" Type="http://schemas.openxmlformats.org/officeDocument/2006/relationships/image" Target="../media/image28.png"/><Relationship Id="rId36" Type="http://schemas.openxmlformats.org/officeDocument/2006/relationships/image" Target="../media/image36.png"/><Relationship Id="rId49" Type="http://schemas.openxmlformats.org/officeDocument/2006/relationships/image" Target="../media/image49.png"/><Relationship Id="rId57" Type="http://schemas.openxmlformats.org/officeDocument/2006/relationships/image" Target="../media/image57.png"/><Relationship Id="rId10" Type="http://schemas.openxmlformats.org/officeDocument/2006/relationships/image" Target="../media/image10.png"/><Relationship Id="rId31" Type="http://schemas.openxmlformats.org/officeDocument/2006/relationships/image" Target="../media/image31.png"/><Relationship Id="rId44" Type="http://schemas.openxmlformats.org/officeDocument/2006/relationships/image" Target="../media/image44.png"/><Relationship Id="rId52" Type="http://schemas.openxmlformats.org/officeDocument/2006/relationships/image" Target="../media/image52.png"/><Relationship Id="rId60" Type="http://schemas.openxmlformats.org/officeDocument/2006/relationships/image" Target="../media/image60.png"/><Relationship Id="rId4" Type="http://schemas.openxmlformats.org/officeDocument/2006/relationships/image" Target="../media/image4.png"/><Relationship Id="rId9" Type="http://schemas.openxmlformats.org/officeDocument/2006/relationships/image" Target="../media/image9.png"/></Relationships>
</file>

<file path=xl/richData/rdRichValueTypes.xml><?xml version="1.0" encoding="utf-8"?>
<rvTypesInfo xmlns="http://schemas.microsoft.com/office/spreadsheetml/2017/richdata2" xmlns:mc="http://schemas.openxmlformats.org/markup-compatibility/2006" xmlns:x="http://schemas.openxmlformats.org/spreadsheetml/2006/main" mc:Ignorable="x">
  <global>
    <keyFlags>
      <key name="_Self">
        <flag name="ExcludeFromFile" value="1"/>
        <flag name="ExcludeFromCalcComparison" value="1"/>
      </key>
      <key name="_DisplayString">
        <flag name="ExcludeFromCalcComparison" value="1"/>
      </key>
      <key name="_Flags">
        <flag name="ExcludeFromCalcComparison" value="1"/>
      </key>
      <key name="_Format">
        <flag name="ExcludeFromCalcComparison" value="1"/>
      </key>
      <key name="_SubLabel">
        <flag name="ExcludeFromCalcComparison" value="1"/>
      </key>
      <key name="_Attribution">
        <flag name="ExcludeFromCalcComparison" value="1"/>
      </key>
      <key name="_Icon">
        <flag name="ExcludeFromCalcComparison" value="1"/>
      </key>
      <key name="_Display">
        <flag name="ExcludeFromCalcComparison" value="1"/>
      </key>
      <key name="_CanonicalPropertyNames">
        <flag name="ExcludeFromCalcComparison" value="1"/>
      </key>
      <key name="_ClassificationId">
        <flag name="ExcludeFromCalcComparison" value="1"/>
      </key>
    </keyFlags>
  </global>
</rvTypesInfo>
</file>

<file path=xl/richData/rdarray.xml><?xml version="1.0" encoding="utf-8"?>
<arrayData xmlns="http://schemas.microsoft.com/office/spreadsheetml/2017/richdata2" count="1">
  <a r="1448"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63</v>
    <v t="r">64</v>
    <v t="r">65</v>
    <v t="r">66</v>
    <v t="r">67</v>
    <v t="r">68</v>
    <v t="r">69</v>
    <v t="r">63</v>
    <v t="r">70</v>
    <v t="r">64</v>
    <v t="r">65</v>
    <v t="r">69</v>
    <v t="r">71</v>
    <v t="r">72</v>
    <v t="r">73</v>
    <v t="r">74</v>
    <v t="r">75</v>
    <v t="r">76</v>
    <v t="r">77</v>
    <v t="r">78</v>
    <v t="r">63</v>
    <v t="r">69</v>
    <v t="r">79</v>
    <v t="r">80</v>
    <v t="r">81</v>
    <v t="r">82</v>
    <v t="r">63</v>
    <v t="r">69</v>
    <v t="r">83</v>
    <v t="r">84</v>
    <v t="r">85</v>
    <v t="r">86</v>
    <v t="r">87</v>
    <v t="r">88</v>
    <v t="r">89</v>
    <v t="r">90</v>
    <v t="r">91</v>
    <v t="r">92</v>
    <v t="r">93</v>
    <v t="r">94</v>
    <v t="r">95</v>
    <v t="r">96</v>
    <v t="r">97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98</v>
    <v t="r">99</v>
    <v t="r">100</v>
    <v t="r">101</v>
    <v t="r">102</v>
    <v t="r">103</v>
    <v t="r">104</v>
    <v t="r">105</v>
    <v t="r">106</v>
    <v t="r">107</v>
    <v t="r">100</v>
    <v t="r">99</v>
    <v t="r">102</v>
    <v t="r">101</v>
    <v t="r">98</v>
    <v t="r">108</v>
    <v t="r">109</v>
    <v t="r">110</v>
    <v t="r">111</v>
    <v t="r">112</v>
    <v t="r">63</v>
    <v t="r">102</v>
    <v t="r">101</v>
    <v t="r">85</v>
    <v t="r">113</v>
    <v t="r">114</v>
    <v t="r">80</v>
    <v t="r">86</v>
    <v t="r">115</v>
    <v t="r">63</v>
    <v t="r">85</v>
    <v t="r">102</v>
    <v t="r">101</v>
    <v t="r">113</v>
    <v t="r">77</v>
    <v t="r">116</v>
    <v t="r">86</v>
    <v t="r">117</v>
    <v t="r">112</v>
    <v t="r">63</v>
    <v t="r">101</v>
    <v t="r">102</v>
    <v t="r">85</v>
    <v t="r">113</v>
    <v t="r">114</v>
    <v t="r">80</v>
    <v t="r">86</v>
    <v t="r">112</v>
    <v t="r">63</v>
    <v t="r">101</v>
    <v t="r">102</v>
    <v t="r">85</v>
    <v t="r">113</v>
    <v t="r">114</v>
    <v t="r">80</v>
    <v t="r">86</v>
    <v t="r">98</v>
    <v t="r">63</v>
    <v t="r">85</v>
    <v t="r">101</v>
    <v t="r">102</v>
    <v t="r">83</v>
    <v t="r">114</v>
    <v t="r">118</v>
    <v t="r">119</v>
    <v t="r">86</v>
    <v t="r">87</v>
    <v t="r">105</v>
    <v t="r">98</v>
    <v t="r">63</v>
    <v t="r">85</v>
    <v t="r">101</v>
    <v t="r">102</v>
    <v t="r">83</v>
    <v t="r">114</v>
    <v t="r">118</v>
    <v t="r">119</v>
    <v t="r">86</v>
    <v t="r">87</v>
    <v t="r">105</v>
    <v t="r">120</v>
    <v t="r">118</v>
    <v t="r">121</v>
    <v t="r">92</v>
    <v t="r">122</v>
    <v t="r">123</v>
    <v t="r">86</v>
    <v t="r">87</v>
    <v t="r">124</v>
    <v t="r">125</v>
    <v t="r">82</v>
    <v t="r">63</v>
    <v t="r">101</v>
    <v t="r">102</v>
    <v t="r">113</v>
    <v t="e">#NULL!</v>
    <v t="e">#NULL!</v>
    <v t="e">#NULL!</v>
    <v t="r">77</v>
    <v t="e">#NULL!</v>
    <v t="e">#NULL!</v>
    <v t="r">86</v>
    <v t="r">119</v>
    <v t="e">#NULL!</v>
    <v t="e">#NULL!</v>
    <v t="e">#NULL!</v>
    <v t="e">#NULL!</v>
    <v t="e">#NULL!</v>
    <v t="e">#NULL!</v>
    <v t="r">86</v>
    <v t="e">#NULL!</v>
    <v t="e">#NULL!</v>
    <v t="e">#NULL!</v>
    <v t="e">#NULL!</v>
    <v t="r">98</v>
    <v t="r">63</v>
    <v t="r">101</v>
    <v t="r">102</v>
    <v t="e">#NULL!</v>
    <v t="e">#NULL!</v>
    <v t="r">114</v>
    <v t="e">#NULL!</v>
    <v t="r">86</v>
    <v t="r">87</v>
    <v t="r">105</v>
    <v t="e">#NULL!</v>
    <v t="r">63</v>
    <v t="r">102</v>
    <v t="r">85</v>
    <v t="r">83</v>
    <v t="e">#NULL!</v>
    <v t="e">#NULL!</v>
    <v t="r">116</v>
    <v t="r">86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i">2</v>
  </a>
</arrayData>
</file>

<file path=xl/richData/rdrichvalue.xml><?xml version="1.0" encoding="utf-8"?>
<rvData xmlns="http://schemas.microsoft.com/office/spreadsheetml/2017/richdata" count="128">
  <rv s="0">
    <v>0</v>
    <v>5</v>
  </rv>
  <rv s="0">
    <v>1</v>
    <v>5</v>
  </rv>
  <rv s="0">
    <v>2</v>
    <v>5</v>
  </rv>
  <rv s="0">
    <v>3</v>
    <v>5</v>
  </rv>
  <rv s="0">
    <v>4</v>
    <v>5</v>
  </rv>
  <rv s="0">
    <v>5</v>
    <v>5</v>
  </rv>
  <rv s="0">
    <v>6</v>
    <v>5</v>
  </rv>
  <rv s="0">
    <v>7</v>
    <v>5</v>
  </rv>
  <rv s="0">
    <v>8</v>
    <v>5</v>
  </rv>
  <rv s="0">
    <v>9</v>
    <v>5</v>
  </rv>
  <rv s="0">
    <v>10</v>
    <v>5</v>
  </rv>
  <rv s="0">
    <v>11</v>
    <v>5</v>
  </rv>
  <rv s="0">
    <v>12</v>
    <v>5</v>
  </rv>
  <rv s="0">
    <v>13</v>
    <v>5</v>
  </rv>
  <rv s="0">
    <v>14</v>
    <v>5</v>
  </rv>
  <rv s="0">
    <v>15</v>
    <v>5</v>
  </rv>
  <rv s="0">
    <v>16</v>
    <v>5</v>
  </rv>
  <rv s="0">
    <v>17</v>
    <v>5</v>
  </rv>
  <rv s="0">
    <v>18</v>
    <v>5</v>
  </rv>
  <rv s="0">
    <v>19</v>
    <v>5</v>
  </rv>
  <rv s="0">
    <v>20</v>
    <v>5</v>
  </rv>
  <rv s="0">
    <v>21</v>
    <v>5</v>
  </rv>
  <rv s="0">
    <v>22</v>
    <v>5</v>
  </rv>
  <rv s="0">
    <v>23</v>
    <v>5</v>
  </rv>
  <rv s="0">
    <v>24</v>
    <v>5</v>
  </rv>
  <rv s="0">
    <v>25</v>
    <v>5</v>
  </rv>
  <rv s="0">
    <v>26</v>
    <v>5</v>
  </rv>
  <rv s="0">
    <v>27</v>
    <v>5</v>
  </rv>
  <rv s="0">
    <v>28</v>
    <v>5</v>
  </rv>
  <rv s="0">
    <v>29</v>
    <v>5</v>
  </rv>
  <rv s="0">
    <v>30</v>
    <v>5</v>
  </rv>
  <rv s="0">
    <v>31</v>
    <v>5</v>
  </rv>
  <rv s="0">
    <v>32</v>
    <v>5</v>
  </rv>
  <rv s="0">
    <v>33</v>
    <v>5</v>
  </rv>
  <rv s="0">
    <v>34</v>
    <v>5</v>
  </rv>
  <rv s="0">
    <v>35</v>
    <v>5</v>
  </rv>
  <rv s="0">
    <v>36</v>
    <v>5</v>
  </rv>
  <rv s="0">
    <v>37</v>
    <v>5</v>
  </rv>
  <rv s="0">
    <v>38</v>
    <v>5</v>
  </rv>
  <rv s="0">
    <v>39</v>
    <v>5</v>
  </rv>
  <rv s="0">
    <v>40</v>
    <v>5</v>
  </rv>
  <rv s="0">
    <v>41</v>
    <v>5</v>
  </rv>
  <rv s="0">
    <v>42</v>
    <v>5</v>
  </rv>
  <rv s="0">
    <v>43</v>
    <v>5</v>
  </rv>
  <rv s="0">
    <v>44</v>
    <v>5</v>
  </rv>
  <rv s="0">
    <v>45</v>
    <v>5</v>
  </rv>
  <rv s="0">
    <v>46</v>
    <v>5</v>
  </rv>
  <rv s="0">
    <v>47</v>
    <v>5</v>
  </rv>
  <rv s="0">
    <v>48</v>
    <v>5</v>
  </rv>
  <rv s="0">
    <v>49</v>
    <v>5</v>
  </rv>
  <rv s="0">
    <v>50</v>
    <v>5</v>
  </rv>
  <rv s="0">
    <v>51</v>
    <v>5</v>
  </rv>
  <rv s="0">
    <v>52</v>
    <v>5</v>
  </rv>
  <rv s="0">
    <v>53</v>
    <v>5</v>
  </rv>
  <rv s="0">
    <v>54</v>
    <v>5</v>
  </rv>
  <rv s="0">
    <v>55</v>
    <v>5</v>
  </rv>
  <rv s="0">
    <v>56</v>
    <v>5</v>
  </rv>
  <rv s="0">
    <v>57</v>
    <v>5</v>
  </rv>
  <rv s="0">
    <v>58</v>
    <v>5</v>
  </rv>
  <rv s="0">
    <v>59</v>
    <v>5</v>
  </rv>
  <rv s="0">
    <v>60</v>
    <v>5</v>
  </rv>
  <rv s="0">
    <v>61</v>
    <v>5</v>
  </rv>
  <rv s="0">
    <v>62</v>
    <v>5</v>
  </rv>
  <rv s="0">
    <v>0</v>
    <v>4</v>
  </rv>
  <rv s="0">
    <v>1</v>
    <v>4</v>
  </rv>
  <rv s="0">
    <v>2</v>
    <v>4</v>
  </rv>
  <rv s="0">
    <v>3</v>
    <v>4</v>
  </rv>
  <rv s="0">
    <v>4</v>
    <v>4</v>
  </rv>
  <rv s="0">
    <v>5</v>
    <v>4</v>
  </rv>
  <rv s="0">
    <v>6</v>
    <v>4</v>
  </rv>
  <rv s="0">
    <v>7</v>
    <v>4</v>
  </rv>
  <rv s="0">
    <v>8</v>
    <v>4</v>
  </rv>
  <rv s="0">
    <v>9</v>
    <v>4</v>
  </rv>
  <rv s="0">
    <v>10</v>
    <v>4</v>
  </rv>
  <rv s="0">
    <v>11</v>
    <v>4</v>
  </rv>
  <rv s="0">
    <v>12</v>
    <v>4</v>
  </rv>
  <rv s="0">
    <v>13</v>
    <v>4</v>
  </rv>
  <rv s="0">
    <v>14</v>
    <v>4</v>
  </rv>
  <rv s="0">
    <v>15</v>
    <v>4</v>
  </rv>
  <rv s="0">
    <v>16</v>
    <v>4</v>
  </rv>
  <rv s="0">
    <v>17</v>
    <v>4</v>
  </rv>
  <rv s="0">
    <v>18</v>
    <v>4</v>
  </rv>
  <rv s="0">
    <v>19</v>
    <v>4</v>
  </rv>
  <rv s="0">
    <v>20</v>
    <v>4</v>
  </rv>
  <rv s="0">
    <v>21</v>
    <v>4</v>
  </rv>
  <rv s="0">
    <v>22</v>
    <v>4</v>
  </rv>
  <rv s="0">
    <v>23</v>
    <v>4</v>
  </rv>
  <rv s="0">
    <v>24</v>
    <v>4</v>
  </rv>
  <rv s="0">
    <v>25</v>
    <v>4</v>
  </rv>
  <rv s="0">
    <v>26</v>
    <v>4</v>
  </rv>
  <rv s="0">
    <v>27</v>
    <v>4</v>
  </rv>
  <rv s="0">
    <v>28</v>
    <v>4</v>
  </rv>
  <rv s="0">
    <v>29</v>
    <v>4</v>
  </rv>
  <rv s="0">
    <v>30</v>
    <v>4</v>
  </rv>
  <rv s="0">
    <v>31</v>
    <v>4</v>
  </rv>
  <rv s="0">
    <v>32</v>
    <v>4</v>
  </rv>
  <rv s="0">
    <v>33</v>
    <v>4</v>
  </rv>
  <rv s="0">
    <v>34</v>
    <v>4</v>
  </rv>
  <rv s="0">
    <v>35</v>
    <v>4</v>
  </rv>
  <rv s="0">
    <v>36</v>
    <v>4</v>
  </rv>
  <rv s="0">
    <v>37</v>
    <v>4</v>
  </rv>
  <rv s="0">
    <v>38</v>
    <v>4</v>
  </rv>
  <rv s="0">
    <v>39</v>
    <v>4</v>
  </rv>
  <rv s="0">
    <v>40</v>
    <v>4</v>
  </rv>
  <rv s="0">
    <v>41</v>
    <v>4</v>
  </rv>
  <rv s="0">
    <v>42</v>
    <v>4</v>
  </rv>
  <rv s="0">
    <v>43</v>
    <v>4</v>
  </rv>
  <rv s="0">
    <v>44</v>
    <v>4</v>
  </rv>
  <rv s="0">
    <v>45</v>
    <v>4</v>
  </rv>
  <rv s="0">
    <v>46</v>
    <v>4</v>
  </rv>
  <rv s="0">
    <v>47</v>
    <v>4</v>
  </rv>
  <rv s="0">
    <v>48</v>
    <v>4</v>
  </rv>
  <rv s="0">
    <v>49</v>
    <v>4</v>
  </rv>
  <rv s="0">
    <v>50</v>
    <v>4</v>
  </rv>
  <rv s="0">
    <v>51</v>
    <v>4</v>
  </rv>
  <rv s="0">
    <v>52</v>
    <v>4</v>
  </rv>
  <rv s="0">
    <v>53</v>
    <v>4</v>
  </rv>
  <rv s="0">
    <v>54</v>
    <v>4</v>
  </rv>
  <rv s="0">
    <v>55</v>
    <v>4</v>
  </rv>
  <rv s="0">
    <v>56</v>
    <v>4</v>
  </rv>
  <rv s="0">
    <v>57</v>
    <v>4</v>
  </rv>
  <rv s="0">
    <v>58</v>
    <v>4</v>
  </rv>
  <rv s="0">
    <v>59</v>
    <v>4</v>
  </rv>
  <rv s="0">
    <v>60</v>
    <v>4</v>
  </rv>
  <rv s="0">
    <v>61</v>
    <v>4</v>
  </rv>
  <rv s="0">
    <v>62</v>
    <v>4</v>
  </rv>
  <rv s="1">
    <v>0</v>
  </rv>
  <rv s="2">
    <v>{80E16C31-9EF4-4C42-BE3A-C6980521DB40}</v>
    <v>0</v>
    <v>0</v>
    <v>126</v>
  </rv>
</rvData>
</file>

<file path=xl/richData/rdrichvaluestructure.xml><?xml version="1.0" encoding="utf-8"?>
<rvStructures xmlns="http://schemas.microsoft.com/office/spreadsheetml/2017/richdata" count="3">
  <s t="_localImage">
    <k n="_rvRel:LocalImageIdentifier" t="i"/>
    <k n="CalcOrigin" t="i"/>
  </s>
  <s t="_array">
    <k n="array" t="a"/>
  </s>
  <s t="_datasourcecontainer">
    <k n="%XLUID" t="s"/>
    <k n="_CRID" t="i"/>
    <k n="_Display" t="spb"/>
    <k n="PICTURE" t="r"/>
  </s>
</rvStructures>
</file>

<file path=xl/richData/rdsupportingpropertybag.xml><?xml version="1.0" encoding="utf-8"?>
<supportingPropertyBags xmlns="http://schemas.microsoft.com/office/spreadsheetml/2017/richdata2">
  <spbArrays count="1">
    <a count="4">
      <v t="s">PICTURE</v>
      <v t="s">_CRID</v>
      <v t="s">%XLUID</v>
      <v t="s">_Display</v>
    </a>
  </spbArrays>
  <spbData count="1">
    <spb s="0">
      <v>0</v>
    </spb>
  </spbData>
</supportingPropertyBags>
</file>

<file path=xl/richData/rdsupportingpropertybagstructure.xml><?xml version="1.0" encoding="utf-8"?>
<spbStructures xmlns="http://schemas.microsoft.com/office/spreadsheetml/2017/richdata2" count="1">
  <s>
    <k n="^Order" t="spba"/>
  </s>
</spbStructures>
</file>

<file path=xl/richData/richValueRel.xml><?xml version="1.0" encoding="utf-8"?>
<richValueRels xmlns="http://schemas.microsoft.com/office/spreadsheetml/2022/richvaluerel" xmlns:r="http://schemas.openxmlformats.org/officeDocument/2006/relationships">
  <rel r:id="rId1"/>
  <rel r:id="rId2"/>
  <rel r:id="rId3"/>
  <rel r:id="rId4"/>
  <rel r:id="rId5"/>
  <rel r:id="rId6"/>
  <rel r:id="rId7"/>
  <rel r:id="rId8"/>
  <rel r:id="rId9"/>
  <rel r:id="rId10"/>
  <rel r:id="rId11"/>
  <rel r:id="rId12"/>
  <rel r:id="rId13"/>
  <rel r:id="rId14"/>
  <rel r:id="rId15"/>
  <rel r:id="rId16"/>
  <rel r:id="rId17"/>
  <rel r:id="rId18"/>
  <rel r:id="rId19"/>
  <rel r:id="rId20"/>
  <rel r:id="rId21"/>
  <rel r:id="rId22"/>
  <rel r:id="rId23"/>
  <rel r:id="rId24"/>
  <rel r:id="rId25"/>
  <rel r:id="rId26"/>
  <rel r:id="rId27"/>
  <rel r:id="rId28"/>
  <rel r:id="rId29"/>
  <rel r:id="rId30"/>
  <rel r:id="rId31"/>
  <rel r:id="rId32"/>
  <rel r:id="rId33"/>
  <rel r:id="rId34"/>
  <rel r:id="rId35"/>
  <rel r:id="rId36"/>
  <rel r:id="rId37"/>
  <rel r:id="rId38"/>
  <rel r:id="rId39"/>
  <rel r:id="rId40"/>
  <rel r:id="rId41"/>
  <rel r:id="rId42"/>
  <rel r:id="rId43"/>
  <rel r:id="rId44"/>
  <rel r:id="rId45"/>
  <rel r:id="rId46"/>
  <rel r:id="rId47"/>
  <rel r:id="rId48"/>
  <rel r:id="rId49"/>
  <rel r:id="rId50"/>
  <rel r:id="rId51"/>
  <rel r:id="rId52"/>
  <rel r:id="rId53"/>
  <rel r:id="rId54"/>
  <rel r:id="rId55"/>
  <rel r:id="rId56"/>
  <rel r:id="rId57"/>
  <rel r:id="rId58"/>
  <rel r:id="rId59"/>
  <rel r:id="rId60"/>
  <rel r:id="rId61"/>
  <rel r:id="rId62"/>
  <rel r:id="rId63"/>
</richValueRel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A2121AFD-55F3-4635-9ACD-E1114E45A716}" name="Table1" displayName="Table1" ref="A2:K1778" totalsRowShown="0" headerRowDxfId="26" dataDxfId="25" tableBorderDxfId="24">
  <autoFilter ref="A2:K1778" xr:uid="{A2121AFD-55F3-4635-9ACD-E1114E45A716}"/>
  <tableColumns count="11">
    <tableColumn id="1" xr3:uid="{27C157FC-2F25-4418-965C-0F231D18BC22}" name="RowId" dataDxfId="23"/>
    <tableColumn id="2" xr3:uid="{2B1D1818-45A0-41BE-A9D6-03B0F176D8A1}" name="SEASON" dataDxfId="22"/>
    <tableColumn id="3" xr3:uid="{E66EA9C9-DB65-42EF-AC8C-AF8F8D8A2675}" name="CATEGORY" dataDxfId="21"/>
    <tableColumn id="4" xr3:uid="{68456A6E-CB9D-4DC6-9C4F-37F5646EA496}" name="PROTO_x000a_ STAGE" dataDxfId="20" dataCellStyle="Comma"/>
    <tableColumn id="5" xr3:uid="{06B44FA1-F44E-4118-8FC6-08AC8BD8BFA3}" name="STYLE" dataDxfId="19"/>
    <tableColumn id="6" xr3:uid="{13A24A71-778D-4FFA-9C6A-D338832014FB}" name="PICTURE" dataDxfId="18"/>
    <tableColumn id="7" xr3:uid="{F358907C-ADD4-4666-8D2B-1BCDB7C1A80D}" name="CONSTRUCTION_x000a_ CODE" dataDxfId="17"/>
    <tableColumn id="8" xr3:uid="{68A8F79A-3250-4999-B929-7B9D72C48411}" name="TYPE" dataDxfId="16">
      <calculatedColumnFormula>IF(RIGHT(G3,1)="M", LEFT(G3,LEN(G3)-1), G3)</calculatedColumnFormula>
    </tableColumn>
    <tableColumn id="9" xr3:uid="{DD358428-B137-4115-97E6-6049073356EC}" name="Construction _x000a_Modification" dataDxfId="15">
      <calculatedColumnFormula>IF(RIGHT(G3,1)="M","M","Non-M")</calculatedColumnFormula>
    </tableColumn>
    <tableColumn id="10" xr3:uid="{388FE290-4318-4719-8DCA-5FBA5FA5883C}" name="REMARK" dataDxfId="14" dataCellStyle="Comma"/>
    <tableColumn id="11" xr3:uid="{90950719-A901-4B1E-9A34-322ED4955286}" name="FG Qty" dataDxfId="13" dataCellStyle="Comma"/>
  </tableColumns>
  <tableStyleInfo name="TableStyleLight8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07C72B59-3C05-4F6D-89B5-DD1320FB848B}" name="Table2" displayName="Table2" ref="A2:J22" totalsRowShown="0" headerRowDxfId="12" dataDxfId="11">
  <autoFilter ref="A2:J22" xr:uid="{07C72B59-3C05-4F6D-89B5-DD1320FB848B}"/>
  <tableColumns count="10">
    <tableColumn id="1" xr3:uid="{05FC2352-0685-4C2A-9261-EEBBF73F5A21}" name="Construction Code" dataDxfId="10"/>
    <tableColumn id="2" xr3:uid="{DCE33609-F5C4-4B6C-9C4E-1D5CCE36DCE6}" name="Current Total FG QTY" dataDxfId="9"/>
    <tableColumn id="3" xr3:uid="{47CEF9F9-EED3-4832-8895-AFAB0CADF7B1}" name="Current Rank" dataDxfId="8"/>
    <tableColumn id="8" xr3:uid="{C7D6F913-CCE6-4E53-90C4-5C9E20B0D456}" name="Active Top 20" dataDxfId="7"/>
    <tableColumn id="4" xr3:uid="{53B57A35-444B-439F-AAAB-4F483D98F4D9}" name="SAM Improvement" dataDxfId="6"/>
    <tableColumn id="10" xr3:uid="{84B526DD-6A5E-44EC-BB15-F9490CA3218D}" name="Improvement Type" dataDxfId="5"/>
    <tableColumn id="9" xr3:uid="{881D0153-0AFC-421A-8957-E7374D7C6A6F}" name="Improvement Value" dataDxfId="4">
      <calculatedColumnFormula>Table2[[#This Row],[Current Total FG QTY]]*Table2[[#This Row],[SAM Improvement]]*$S$7</calculatedColumnFormula>
    </tableColumn>
    <tableColumn id="5" xr3:uid="{A8EB51C7-AF1E-47B3-87F7-DFE0A6866BA6}" name="Investment Decision" dataDxfId="3"/>
    <tableColumn id="6" xr3:uid="{58AE8455-6FE1-4F3A-B0B1-A2348726AABB}" name="Updated By" dataDxfId="2"/>
    <tableColumn id="7" xr3:uid="{70C31FEA-35FB-4BD8-AD11-503075AF3E36}" name="Updated At" dataDxfId="1"/>
  </tableColumns>
  <tableStyleInfo name="TableStyleLight8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table" Target="../tables/table1.xml"/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table" Target="../tables/table2.xml"/><Relationship Id="rId1" Type="http://schemas.openxmlformats.org/officeDocument/2006/relationships/drawing" Target="../drawings/drawing2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ivotTable" Target="../pivotTables/pivotTable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304AABD-4F94-D94D-8883-79D2ED443F5E}">
  <dimension ref="A2:O2250"/>
  <sheetViews>
    <sheetView tabSelected="1" zoomScale="106" zoomScaleNormal="100" workbookViewId="0">
      <pane ySplit="2" topLeftCell="A1765" activePane="bottomLeft" state="frozen"/>
      <selection pane="bottomLeft" activeCell="A1778" sqref="A1768:L1778"/>
      <selection activeCell="B1" sqref="B1"/>
    </sheetView>
  </sheetViews>
  <sheetFormatPr defaultColWidth="8.85546875" defaultRowHeight="15"/>
  <cols>
    <col min="1" max="1" width="10.140625" style="18" bestFit="1" customWidth="1"/>
    <col min="2" max="2" width="10.5703125" style="18" bestFit="1" customWidth="1"/>
    <col min="3" max="3" width="24.42578125" style="70" bestFit="1" customWidth="1"/>
    <col min="4" max="4" width="13.28515625" style="70" bestFit="1" customWidth="1"/>
    <col min="5" max="5" width="15.42578125" style="18" bestFit="1" customWidth="1"/>
    <col min="6" max="6" width="10.85546875" style="71" bestFit="1" customWidth="1"/>
    <col min="7" max="8" width="21.85546875" style="18" bestFit="1" customWidth="1"/>
    <col min="9" max="9" width="15" style="18" bestFit="1" customWidth="1"/>
    <col min="10" max="10" width="20.42578125" style="18" bestFit="1" customWidth="1"/>
    <col min="11" max="11" width="11.28515625" style="72" bestFit="1" customWidth="1"/>
    <col min="12" max="12" width="13.85546875" style="73" customWidth="1"/>
    <col min="13" max="16384" width="8.85546875" style="24"/>
  </cols>
  <sheetData>
    <row r="2" spans="1:12" s="17" customFormat="1" ht="32.25" customHeight="1">
      <c r="A2" s="11" t="s">
        <v>0</v>
      </c>
      <c r="B2" s="12" t="s">
        <v>1</v>
      </c>
      <c r="C2" s="12" t="s">
        <v>2</v>
      </c>
      <c r="D2" s="12" t="s">
        <v>3</v>
      </c>
      <c r="E2" s="12" t="s">
        <v>4</v>
      </c>
      <c r="F2" s="13" t="s">
        <v>5</v>
      </c>
      <c r="G2" s="12" t="s">
        <v>6</v>
      </c>
      <c r="H2" s="14" t="s">
        <v>7</v>
      </c>
      <c r="I2" s="15" t="s">
        <v>8</v>
      </c>
      <c r="J2" s="15" t="s">
        <v>9</v>
      </c>
      <c r="K2" s="16" t="s">
        <v>10</v>
      </c>
      <c r="L2" s="74" t="s">
        <v>11</v>
      </c>
    </row>
    <row r="3" spans="1:12" ht="15.95">
      <c r="A3" s="18" t="s">
        <v>12</v>
      </c>
      <c r="B3" s="19" t="s">
        <v>13</v>
      </c>
      <c r="C3" s="20" t="s">
        <v>14</v>
      </c>
      <c r="D3" s="20"/>
      <c r="E3" s="19" t="s">
        <v>15</v>
      </c>
      <c r="F3" s="21"/>
      <c r="G3" s="20" t="s">
        <v>16</v>
      </c>
      <c r="H3" s="22" t="str">
        <f t="shared" ref="H3:H66" si="0">IF(RIGHT(G3,1)="M", LEFT(G3,LEN(G3)-1), G3)</f>
        <v>ZP200</v>
      </c>
      <c r="I3" s="22" t="str">
        <f>IF(RIGHT(G3,1)="M","M","Non-M")</f>
        <v>Non-M</v>
      </c>
      <c r="J3" s="22"/>
      <c r="K3" s="23">
        <v>5596</v>
      </c>
      <c r="L3" s="73">
        <f>IF(COUNTIF($E$3:E3,E3)=1,K3,"")</f>
        <v>5596</v>
      </c>
    </row>
    <row r="4" spans="1:12" ht="15.95">
      <c r="A4" s="18" t="s">
        <v>17</v>
      </c>
      <c r="B4" s="19" t="s">
        <v>13</v>
      </c>
      <c r="C4" s="20" t="s">
        <v>14</v>
      </c>
      <c r="D4" s="20"/>
      <c r="E4" s="19" t="s">
        <v>15</v>
      </c>
      <c r="F4" s="21"/>
      <c r="G4" s="20" t="s">
        <v>18</v>
      </c>
      <c r="H4" s="25" t="str">
        <f t="shared" si="0"/>
        <v>TH202</v>
      </c>
      <c r="I4" s="25" t="str">
        <f t="shared" ref="I4:I67" si="1">IF(RIGHT(G4,1)="M","M","Non-M")</f>
        <v>M</v>
      </c>
      <c r="J4" s="25"/>
      <c r="K4" s="26">
        <v>5596</v>
      </c>
      <c r="L4" s="73" t="str">
        <f>IF(COUNTIF($E$3:E4,E4)=1,K4,"")</f>
        <v/>
      </c>
    </row>
    <row r="5" spans="1:12" ht="15.95">
      <c r="A5" s="18" t="s">
        <v>19</v>
      </c>
      <c r="B5" s="19" t="s">
        <v>13</v>
      </c>
      <c r="C5" s="20" t="s">
        <v>14</v>
      </c>
      <c r="D5" s="20"/>
      <c r="E5" s="19" t="s">
        <v>15</v>
      </c>
      <c r="F5" s="21"/>
      <c r="G5" s="20" t="s">
        <v>20</v>
      </c>
      <c r="H5" s="25" t="str">
        <f t="shared" si="0"/>
        <v>PK212</v>
      </c>
      <c r="I5" s="25" t="str">
        <f t="shared" si="1"/>
        <v>M</v>
      </c>
      <c r="J5" s="25"/>
      <c r="K5" s="26">
        <v>5596</v>
      </c>
      <c r="L5" s="73" t="str">
        <f>IF(COUNTIF($E$3:E5,E5)=1,K5,"")</f>
        <v/>
      </c>
    </row>
    <row r="6" spans="1:12" ht="15.95">
      <c r="A6" s="18" t="s">
        <v>21</v>
      </c>
      <c r="B6" s="19" t="s">
        <v>13</v>
      </c>
      <c r="C6" s="20" t="s">
        <v>14</v>
      </c>
      <c r="D6" s="20"/>
      <c r="E6" s="19" t="s">
        <v>15</v>
      </c>
      <c r="F6" s="21"/>
      <c r="G6" s="20" t="s">
        <v>22</v>
      </c>
      <c r="H6" s="25" t="str">
        <f t="shared" si="0"/>
        <v>HM309</v>
      </c>
      <c r="I6" s="25" t="str">
        <f t="shared" si="1"/>
        <v>Non-M</v>
      </c>
      <c r="J6" s="25"/>
      <c r="K6" s="26">
        <v>5596</v>
      </c>
      <c r="L6" s="73" t="str">
        <f>IF(COUNTIF($E$3:E6,E6)=1,K6,"")</f>
        <v/>
      </c>
    </row>
    <row r="7" spans="1:12" ht="15.95">
      <c r="A7" s="18" t="s">
        <v>23</v>
      </c>
      <c r="B7" s="19" t="s">
        <v>13</v>
      </c>
      <c r="C7" s="20" t="s">
        <v>14</v>
      </c>
      <c r="D7" s="20"/>
      <c r="E7" s="19" t="s">
        <v>15</v>
      </c>
      <c r="F7" s="21"/>
      <c r="G7" s="20" t="s">
        <v>24</v>
      </c>
      <c r="H7" s="25" t="str">
        <f t="shared" si="0"/>
        <v>PK207</v>
      </c>
      <c r="I7" s="25" t="str">
        <f t="shared" si="1"/>
        <v>Non-M</v>
      </c>
      <c r="J7" s="25"/>
      <c r="K7" s="26">
        <v>5596</v>
      </c>
      <c r="L7" s="73" t="str">
        <f>IF(COUNTIF($E$3:E7,E7)=1,K7,"")</f>
        <v/>
      </c>
    </row>
    <row r="8" spans="1:12" ht="15.95">
      <c r="A8" s="18" t="s">
        <v>25</v>
      </c>
      <c r="B8" s="19" t="s">
        <v>13</v>
      </c>
      <c r="C8" s="20" t="s">
        <v>14</v>
      </c>
      <c r="D8" s="20"/>
      <c r="E8" s="19" t="s">
        <v>15</v>
      </c>
      <c r="F8" s="21"/>
      <c r="G8" s="20" t="s">
        <v>26</v>
      </c>
      <c r="H8" s="25" t="str">
        <f t="shared" si="0"/>
        <v>HD106</v>
      </c>
      <c r="I8" s="25" t="str">
        <f t="shared" si="1"/>
        <v>Non-M</v>
      </c>
      <c r="J8" s="25"/>
      <c r="K8" s="26">
        <v>5596</v>
      </c>
      <c r="L8" s="73" t="str">
        <f>IF(COUNTIF($E$3:E8,E8)=1,K8,"")</f>
        <v/>
      </c>
    </row>
    <row r="9" spans="1:12" ht="15.95">
      <c r="A9" s="18" t="s">
        <v>27</v>
      </c>
      <c r="B9" s="19" t="s">
        <v>13</v>
      </c>
      <c r="C9" s="20" t="s">
        <v>14</v>
      </c>
      <c r="D9" s="20"/>
      <c r="E9" s="19" t="s">
        <v>15</v>
      </c>
      <c r="F9" s="21"/>
      <c r="G9" s="20" t="s">
        <v>28</v>
      </c>
      <c r="H9" s="25" t="str">
        <f t="shared" si="0"/>
        <v>HM802</v>
      </c>
      <c r="I9" s="25" t="str">
        <f t="shared" si="1"/>
        <v>Non-M</v>
      </c>
      <c r="J9" s="25"/>
      <c r="K9" s="26">
        <v>5596</v>
      </c>
      <c r="L9" s="73" t="str">
        <f>IF(COUNTIF($E$3:E9,E9)=1,K9,"")</f>
        <v/>
      </c>
    </row>
    <row r="10" spans="1:12" ht="15.95">
      <c r="A10" s="18" t="s">
        <v>29</v>
      </c>
      <c r="B10" s="19" t="s">
        <v>13</v>
      </c>
      <c r="C10" s="20" t="s">
        <v>14</v>
      </c>
      <c r="D10" s="20"/>
      <c r="E10" s="19" t="s">
        <v>15</v>
      </c>
      <c r="F10" s="21"/>
      <c r="G10" s="20" t="s">
        <v>30</v>
      </c>
      <c r="H10" s="25" t="str">
        <f t="shared" si="0"/>
        <v>NK506</v>
      </c>
      <c r="I10" s="25" t="str">
        <f t="shared" si="1"/>
        <v>Non-M</v>
      </c>
      <c r="J10" s="25"/>
      <c r="K10" s="26">
        <v>5596</v>
      </c>
      <c r="L10" s="73" t="str">
        <f>IF(COUNTIF($E$3:E10,E10)=1,K10,"")</f>
        <v/>
      </c>
    </row>
    <row r="11" spans="1:12" ht="15.95">
      <c r="A11" s="18" t="s">
        <v>31</v>
      </c>
      <c r="B11" s="19" t="s">
        <v>13</v>
      </c>
      <c r="C11" s="20" t="s">
        <v>14</v>
      </c>
      <c r="D11" s="20"/>
      <c r="E11" s="19" t="s">
        <v>32</v>
      </c>
      <c r="F11" s="21"/>
      <c r="G11" s="20" t="s">
        <v>33</v>
      </c>
      <c r="H11" s="25" t="str">
        <f t="shared" si="0"/>
        <v>HM203</v>
      </c>
      <c r="I11" s="25" t="str">
        <f t="shared" si="1"/>
        <v>Non-M</v>
      </c>
      <c r="J11" s="25"/>
      <c r="K11" s="26">
        <v>7333</v>
      </c>
      <c r="L11" s="73">
        <f>IF(COUNTIF($E$3:E11,E11)=1,K11,"")</f>
        <v>7333</v>
      </c>
    </row>
    <row r="12" spans="1:12" ht="15.95">
      <c r="A12" s="18" t="s">
        <v>34</v>
      </c>
      <c r="B12" s="19" t="s">
        <v>13</v>
      </c>
      <c r="C12" s="20" t="s">
        <v>14</v>
      </c>
      <c r="D12" s="20"/>
      <c r="E12" s="19" t="s">
        <v>32</v>
      </c>
      <c r="F12" s="21"/>
      <c r="G12" s="20" t="s">
        <v>16</v>
      </c>
      <c r="H12" s="25" t="str">
        <f t="shared" si="0"/>
        <v>ZP200</v>
      </c>
      <c r="I12" s="25" t="str">
        <f t="shared" si="1"/>
        <v>Non-M</v>
      </c>
      <c r="J12" s="25"/>
      <c r="K12" s="26">
        <v>7333</v>
      </c>
      <c r="L12" s="73" t="str">
        <f>IF(COUNTIF($E$3:E12,E12)=1,K12,"")</f>
        <v/>
      </c>
    </row>
    <row r="13" spans="1:12" ht="15.95">
      <c r="A13" s="18" t="s">
        <v>35</v>
      </c>
      <c r="B13" s="19" t="s">
        <v>13</v>
      </c>
      <c r="C13" s="20" t="s">
        <v>14</v>
      </c>
      <c r="D13" s="20"/>
      <c r="E13" s="19" t="s">
        <v>32</v>
      </c>
      <c r="F13" s="21"/>
      <c r="G13" s="20" t="s">
        <v>36</v>
      </c>
      <c r="H13" s="25" t="str">
        <f t="shared" si="0"/>
        <v>GT101</v>
      </c>
      <c r="I13" s="25" t="str">
        <f t="shared" si="1"/>
        <v>Non-M</v>
      </c>
      <c r="J13" s="25"/>
      <c r="K13" s="26">
        <v>7333</v>
      </c>
      <c r="L13" s="73" t="str">
        <f>IF(COUNTIF($E$3:E13,E13)=1,K13,"")</f>
        <v/>
      </c>
    </row>
    <row r="14" spans="1:12" ht="15.95">
      <c r="A14" s="18" t="s">
        <v>37</v>
      </c>
      <c r="B14" s="19" t="s">
        <v>13</v>
      </c>
      <c r="C14" s="20" t="s">
        <v>14</v>
      </c>
      <c r="D14" s="20"/>
      <c r="E14" s="19" t="s">
        <v>32</v>
      </c>
      <c r="F14" s="21"/>
      <c r="G14" s="20" t="s">
        <v>26</v>
      </c>
      <c r="H14" s="25" t="str">
        <f t="shared" si="0"/>
        <v>HD106</v>
      </c>
      <c r="I14" s="25" t="str">
        <f t="shared" si="1"/>
        <v>Non-M</v>
      </c>
      <c r="J14" s="25"/>
      <c r="K14" s="26">
        <v>7333</v>
      </c>
      <c r="L14" s="73" t="str">
        <f>IF(COUNTIF($E$3:E14,E14)=1,K14,"")</f>
        <v/>
      </c>
    </row>
    <row r="15" spans="1:12" ht="15.95">
      <c r="A15" s="18" t="s">
        <v>38</v>
      </c>
      <c r="B15" s="19" t="s">
        <v>13</v>
      </c>
      <c r="C15" s="20" t="s">
        <v>14</v>
      </c>
      <c r="D15" s="20"/>
      <c r="E15" s="19" t="s">
        <v>32</v>
      </c>
      <c r="F15" s="21"/>
      <c r="G15" s="20" t="s">
        <v>39</v>
      </c>
      <c r="H15" s="25" t="str">
        <f t="shared" si="0"/>
        <v>HD701</v>
      </c>
      <c r="I15" s="25" t="str">
        <f t="shared" si="1"/>
        <v>Non-M</v>
      </c>
      <c r="J15" s="25"/>
      <c r="K15" s="26">
        <v>7333</v>
      </c>
      <c r="L15" s="73" t="str">
        <f>IF(COUNTIF($E$3:E15,E15)=1,K15,"")</f>
        <v/>
      </c>
    </row>
    <row r="16" spans="1:12" ht="15.95">
      <c r="A16" s="18" t="s">
        <v>40</v>
      </c>
      <c r="B16" s="19" t="s">
        <v>13</v>
      </c>
      <c r="C16" s="20" t="s">
        <v>14</v>
      </c>
      <c r="D16" s="20"/>
      <c r="E16" s="19" t="s">
        <v>41</v>
      </c>
      <c r="F16" s="21"/>
      <c r="G16" s="20" t="s">
        <v>42</v>
      </c>
      <c r="H16" s="25" t="str">
        <f t="shared" si="0"/>
        <v>ZP201</v>
      </c>
      <c r="I16" s="25" t="str">
        <f t="shared" si="1"/>
        <v>M</v>
      </c>
      <c r="J16" s="25"/>
      <c r="K16" s="26"/>
      <c r="L16" s="73">
        <f>IF(COUNTIF($E$3:E16,E16)=1,K16,"")</f>
        <v>0</v>
      </c>
    </row>
    <row r="17" spans="1:12" ht="15.95">
      <c r="A17" s="18" t="s">
        <v>43</v>
      </c>
      <c r="B17" s="19" t="s">
        <v>13</v>
      </c>
      <c r="C17" s="20" t="s">
        <v>14</v>
      </c>
      <c r="D17" s="20"/>
      <c r="E17" s="19" t="s">
        <v>41</v>
      </c>
      <c r="F17" s="21"/>
      <c r="G17" s="20" t="s">
        <v>44</v>
      </c>
      <c r="H17" s="25" t="str">
        <f t="shared" si="0"/>
        <v>PK209</v>
      </c>
      <c r="I17" s="25" t="str">
        <f t="shared" si="1"/>
        <v>M</v>
      </c>
      <c r="J17" s="25"/>
      <c r="K17" s="26"/>
      <c r="L17" s="73" t="str">
        <f>IF(COUNTIF($E$3:E17,E17)=1,K17,"")</f>
        <v/>
      </c>
    </row>
    <row r="18" spans="1:12" ht="15.95">
      <c r="A18" s="18" t="s">
        <v>45</v>
      </c>
      <c r="B18" s="19" t="s">
        <v>13</v>
      </c>
      <c r="C18" s="20" t="s">
        <v>14</v>
      </c>
      <c r="D18" s="20"/>
      <c r="E18" s="19" t="s">
        <v>41</v>
      </c>
      <c r="F18" s="21"/>
      <c r="G18" s="20" t="s">
        <v>46</v>
      </c>
      <c r="H18" s="25" t="str">
        <f t="shared" si="0"/>
        <v>HM208</v>
      </c>
      <c r="I18" s="25" t="str">
        <f t="shared" si="1"/>
        <v>Non-M</v>
      </c>
      <c r="J18" s="25"/>
      <c r="K18" s="26"/>
      <c r="L18" s="73" t="str">
        <f>IF(COUNTIF($E$3:E18,E18)=1,K18,"")</f>
        <v/>
      </c>
    </row>
    <row r="19" spans="1:12" ht="15.95">
      <c r="A19" s="18" t="s">
        <v>47</v>
      </c>
      <c r="B19" s="19" t="s">
        <v>13</v>
      </c>
      <c r="C19" s="20" t="s">
        <v>14</v>
      </c>
      <c r="D19" s="20"/>
      <c r="E19" s="19" t="s">
        <v>41</v>
      </c>
      <c r="F19" s="21"/>
      <c r="G19" s="20" t="s">
        <v>48</v>
      </c>
      <c r="H19" s="25" t="str">
        <f t="shared" si="0"/>
        <v>HM214</v>
      </c>
      <c r="I19" s="25" t="str">
        <f t="shared" si="1"/>
        <v>Non-M</v>
      </c>
      <c r="J19" s="25"/>
      <c r="K19" s="26"/>
      <c r="L19" s="73" t="str">
        <f>IF(COUNTIF($E$3:E19,E19)=1,K19,"")</f>
        <v/>
      </c>
    </row>
    <row r="20" spans="1:12" ht="15.95">
      <c r="A20" s="18" t="s">
        <v>49</v>
      </c>
      <c r="B20" s="19" t="s">
        <v>13</v>
      </c>
      <c r="C20" s="20" t="s">
        <v>14</v>
      </c>
      <c r="D20" s="20"/>
      <c r="E20" s="19" t="s">
        <v>41</v>
      </c>
      <c r="F20" s="21"/>
      <c r="G20" s="20" t="s">
        <v>50</v>
      </c>
      <c r="H20" s="25" t="str">
        <f t="shared" si="0"/>
        <v>HM311</v>
      </c>
      <c r="I20" s="25" t="str">
        <f t="shared" si="1"/>
        <v>Non-M</v>
      </c>
      <c r="J20" s="25"/>
      <c r="K20" s="26"/>
      <c r="L20" s="73" t="str">
        <f>IF(COUNTIF($E$3:E20,E20)=1,K20,"")</f>
        <v/>
      </c>
    </row>
    <row r="21" spans="1:12" ht="15.95">
      <c r="A21" s="18" t="s">
        <v>51</v>
      </c>
      <c r="B21" s="19" t="s">
        <v>13</v>
      </c>
      <c r="C21" s="20" t="s">
        <v>14</v>
      </c>
      <c r="D21" s="20"/>
      <c r="E21" s="19" t="s">
        <v>41</v>
      </c>
      <c r="F21" s="21"/>
      <c r="G21" s="20" t="s">
        <v>26</v>
      </c>
      <c r="H21" s="25" t="str">
        <f t="shared" si="0"/>
        <v>HD106</v>
      </c>
      <c r="I21" s="25" t="str">
        <f t="shared" si="1"/>
        <v>Non-M</v>
      </c>
      <c r="J21" s="25"/>
      <c r="K21" s="26"/>
      <c r="L21" s="73" t="str">
        <f>IF(COUNTIF($E$3:E21,E21)=1,K21,"")</f>
        <v/>
      </c>
    </row>
    <row r="22" spans="1:12" ht="15.95">
      <c r="A22" s="18" t="s">
        <v>52</v>
      </c>
      <c r="B22" s="19" t="s">
        <v>13</v>
      </c>
      <c r="C22" s="20" t="s">
        <v>14</v>
      </c>
      <c r="D22" s="20"/>
      <c r="E22" s="19" t="s">
        <v>41</v>
      </c>
      <c r="F22" s="21"/>
      <c r="G22" s="20" t="s">
        <v>30</v>
      </c>
      <c r="H22" s="25" t="str">
        <f t="shared" si="0"/>
        <v>NK506</v>
      </c>
      <c r="I22" s="25" t="str">
        <f t="shared" si="1"/>
        <v>Non-M</v>
      </c>
      <c r="J22" s="25"/>
      <c r="K22" s="26"/>
      <c r="L22" s="73" t="str">
        <f>IF(COUNTIF($E$3:E22,E22)=1,K22,"")</f>
        <v/>
      </c>
    </row>
    <row r="23" spans="1:12" ht="15.95">
      <c r="A23" s="18" t="s">
        <v>53</v>
      </c>
      <c r="B23" s="19" t="s">
        <v>13</v>
      </c>
      <c r="C23" s="20" t="s">
        <v>14</v>
      </c>
      <c r="D23" s="20"/>
      <c r="E23" s="19" t="s">
        <v>41</v>
      </c>
      <c r="F23" s="21"/>
      <c r="G23" s="20" t="s">
        <v>28</v>
      </c>
      <c r="H23" s="25" t="str">
        <f t="shared" si="0"/>
        <v>HM802</v>
      </c>
      <c r="I23" s="25" t="str">
        <f t="shared" si="1"/>
        <v>Non-M</v>
      </c>
      <c r="J23" s="25"/>
      <c r="K23" s="26"/>
      <c r="L23" s="73" t="str">
        <f>IF(COUNTIF($E$3:E23,E23)=1,K23,"")</f>
        <v/>
      </c>
    </row>
    <row r="24" spans="1:12" ht="15.95">
      <c r="A24" s="18" t="s">
        <v>54</v>
      </c>
      <c r="B24" s="19" t="s">
        <v>13</v>
      </c>
      <c r="C24" s="20" t="s">
        <v>14</v>
      </c>
      <c r="D24" s="20"/>
      <c r="E24" s="19" t="s">
        <v>41</v>
      </c>
      <c r="F24" s="21"/>
      <c r="G24" s="20" t="s">
        <v>55</v>
      </c>
      <c r="H24" s="25" t="str">
        <f t="shared" si="0"/>
        <v>HD602</v>
      </c>
      <c r="I24" s="25" t="str">
        <f t="shared" si="1"/>
        <v>Non-M</v>
      </c>
      <c r="J24" s="25"/>
      <c r="K24" s="26"/>
      <c r="L24" s="73" t="str">
        <f>IF(COUNTIF($E$3:E24,E24)=1,K24,"")</f>
        <v/>
      </c>
    </row>
    <row r="25" spans="1:12" ht="15.95">
      <c r="A25" s="18" t="s">
        <v>56</v>
      </c>
      <c r="B25" s="19" t="s">
        <v>13</v>
      </c>
      <c r="C25" s="20" t="s">
        <v>57</v>
      </c>
      <c r="D25" s="20"/>
      <c r="E25" s="19" t="s">
        <v>58</v>
      </c>
      <c r="F25" s="21"/>
      <c r="G25" s="20" t="s">
        <v>59</v>
      </c>
      <c r="H25" s="25" t="str">
        <f t="shared" si="0"/>
        <v>WB309</v>
      </c>
      <c r="I25" s="25" t="str">
        <f t="shared" si="1"/>
        <v>M</v>
      </c>
      <c r="J25" s="25"/>
      <c r="K25" s="26">
        <v>54</v>
      </c>
      <c r="L25" s="73">
        <f>IF(COUNTIF($E$3:E25,E25)=1,K25,"")</f>
        <v>54</v>
      </c>
    </row>
    <row r="26" spans="1:12" ht="15.95">
      <c r="A26" s="18" t="s">
        <v>60</v>
      </c>
      <c r="B26" s="19" t="s">
        <v>13</v>
      </c>
      <c r="C26" s="20" t="s">
        <v>57</v>
      </c>
      <c r="D26" s="20"/>
      <c r="E26" s="19" t="s">
        <v>58</v>
      </c>
      <c r="F26" s="21"/>
      <c r="G26" s="20" t="s">
        <v>61</v>
      </c>
      <c r="H26" s="25" t="str">
        <f t="shared" si="0"/>
        <v>DC101</v>
      </c>
      <c r="I26" s="25" t="str">
        <f t="shared" si="1"/>
        <v>Non-M</v>
      </c>
      <c r="J26" s="25"/>
      <c r="K26" s="26">
        <v>54</v>
      </c>
      <c r="L26" s="73" t="str">
        <f>IF(COUNTIF($E$3:E26,E26)=1,K26,"")</f>
        <v/>
      </c>
    </row>
    <row r="27" spans="1:12" ht="15.95">
      <c r="A27" s="18" t="s">
        <v>62</v>
      </c>
      <c r="B27" s="19" t="s">
        <v>13</v>
      </c>
      <c r="C27" s="20" t="s">
        <v>57</v>
      </c>
      <c r="D27" s="20"/>
      <c r="E27" s="19" t="s">
        <v>58</v>
      </c>
      <c r="F27" s="21"/>
      <c r="G27" s="20" t="s">
        <v>63</v>
      </c>
      <c r="H27" s="25" t="str">
        <f t="shared" si="0"/>
        <v>ST104</v>
      </c>
      <c r="I27" s="25" t="str">
        <f t="shared" si="1"/>
        <v>M</v>
      </c>
      <c r="J27" s="25"/>
      <c r="K27" s="26">
        <v>54</v>
      </c>
      <c r="L27" s="73" t="str">
        <f>IF(COUNTIF($E$3:E27,E27)=1,K27,"")</f>
        <v/>
      </c>
    </row>
    <row r="28" spans="1:12" ht="15.95">
      <c r="A28" s="18" t="s">
        <v>64</v>
      </c>
      <c r="B28" s="19" t="s">
        <v>13</v>
      </c>
      <c r="C28" s="20" t="s">
        <v>57</v>
      </c>
      <c r="D28" s="20"/>
      <c r="E28" s="19" t="s">
        <v>58</v>
      </c>
      <c r="F28" s="21"/>
      <c r="G28" s="20" t="s">
        <v>65</v>
      </c>
      <c r="H28" s="25" t="str">
        <f t="shared" si="0"/>
        <v>DC202</v>
      </c>
      <c r="I28" s="25" t="str">
        <f t="shared" si="1"/>
        <v>M</v>
      </c>
      <c r="J28" s="25"/>
      <c r="K28" s="26">
        <v>54</v>
      </c>
      <c r="L28" s="73" t="str">
        <f>IF(COUNTIF($E$3:E28,E28)=1,K28,"")</f>
        <v/>
      </c>
    </row>
    <row r="29" spans="1:12" ht="15.95">
      <c r="A29" s="18" t="s">
        <v>66</v>
      </c>
      <c r="B29" s="19" t="s">
        <v>13</v>
      </c>
      <c r="C29" s="20" t="s">
        <v>57</v>
      </c>
      <c r="D29" s="20"/>
      <c r="E29" s="19" t="s">
        <v>58</v>
      </c>
      <c r="F29" s="21"/>
      <c r="G29" s="20" t="s">
        <v>67</v>
      </c>
      <c r="H29" s="25" t="str">
        <f t="shared" si="0"/>
        <v>PK217</v>
      </c>
      <c r="I29" s="25" t="str">
        <f t="shared" si="1"/>
        <v>Non-M</v>
      </c>
      <c r="J29" s="25"/>
      <c r="K29" s="26">
        <v>54</v>
      </c>
      <c r="L29" s="73" t="str">
        <f>IF(COUNTIF($E$3:E29,E29)=1,K29,"")</f>
        <v/>
      </c>
    </row>
    <row r="30" spans="1:12" ht="15.95">
      <c r="A30" s="18" t="s">
        <v>68</v>
      </c>
      <c r="B30" s="19" t="s">
        <v>13</v>
      </c>
      <c r="C30" s="20" t="s">
        <v>57</v>
      </c>
      <c r="D30" s="20"/>
      <c r="E30" s="19" t="s">
        <v>58</v>
      </c>
      <c r="F30" s="21"/>
      <c r="G30" s="20" t="s">
        <v>69</v>
      </c>
      <c r="H30" s="25" t="str">
        <f t="shared" si="0"/>
        <v>PB214</v>
      </c>
      <c r="I30" s="25" t="str">
        <f t="shared" si="1"/>
        <v>M</v>
      </c>
      <c r="J30" s="25"/>
      <c r="K30" s="26">
        <v>54</v>
      </c>
      <c r="L30" s="73" t="str">
        <f>IF(COUNTIF($E$3:E30,E30)=1,K30,"")</f>
        <v/>
      </c>
    </row>
    <row r="31" spans="1:12" ht="15.95">
      <c r="A31" s="18" t="s">
        <v>70</v>
      </c>
      <c r="B31" s="19" t="s">
        <v>13</v>
      </c>
      <c r="C31" s="20" t="s">
        <v>57</v>
      </c>
      <c r="D31" s="20"/>
      <c r="E31" s="19" t="s">
        <v>58</v>
      </c>
      <c r="F31" s="21"/>
      <c r="G31" s="20" t="s">
        <v>71</v>
      </c>
      <c r="H31" s="25" t="str">
        <f t="shared" si="0"/>
        <v>HM500</v>
      </c>
      <c r="I31" s="25" t="str">
        <f t="shared" si="1"/>
        <v>Non-M</v>
      </c>
      <c r="J31" s="25"/>
      <c r="K31" s="26">
        <v>54</v>
      </c>
      <c r="L31" s="73" t="str">
        <f>IF(COUNTIF($E$3:E31,E31)=1,K31,"")</f>
        <v/>
      </c>
    </row>
    <row r="32" spans="1:12" ht="15.95">
      <c r="A32" s="18" t="s">
        <v>72</v>
      </c>
      <c r="B32" s="19" t="s">
        <v>13</v>
      </c>
      <c r="C32" s="20" t="s">
        <v>57</v>
      </c>
      <c r="D32" s="20"/>
      <c r="E32" s="19" t="s">
        <v>58</v>
      </c>
      <c r="F32" s="21"/>
      <c r="G32" s="20" t="s">
        <v>73</v>
      </c>
      <c r="H32" s="25" t="str">
        <f t="shared" si="0"/>
        <v>DC400</v>
      </c>
      <c r="I32" s="25" t="str">
        <f t="shared" si="1"/>
        <v>M</v>
      </c>
      <c r="J32" s="25"/>
      <c r="K32" s="26">
        <v>54</v>
      </c>
      <c r="L32" s="73" t="str">
        <f>IF(COUNTIF($E$3:E32,E32)=1,K32,"")</f>
        <v/>
      </c>
    </row>
    <row r="33" spans="1:12" ht="15.95">
      <c r="A33" s="18" t="s">
        <v>74</v>
      </c>
      <c r="B33" s="19" t="s">
        <v>13</v>
      </c>
      <c r="C33" s="20" t="s">
        <v>57</v>
      </c>
      <c r="D33" s="20"/>
      <c r="E33" s="19" t="s">
        <v>75</v>
      </c>
      <c r="F33" s="21"/>
      <c r="G33" s="20" t="s">
        <v>76</v>
      </c>
      <c r="H33" s="25" t="str">
        <f t="shared" si="0"/>
        <v>CL413</v>
      </c>
      <c r="I33" s="25" t="str">
        <f t="shared" si="1"/>
        <v>M</v>
      </c>
      <c r="J33" s="25"/>
      <c r="K33" s="26">
        <v>499</v>
      </c>
      <c r="L33" s="73">
        <f>IF(COUNTIF($E$3:E33,E33)=1,K33,"")</f>
        <v>499</v>
      </c>
    </row>
    <row r="34" spans="1:12" ht="15.95">
      <c r="A34" s="18" t="s">
        <v>77</v>
      </c>
      <c r="B34" s="19" t="s">
        <v>13</v>
      </c>
      <c r="C34" s="20" t="s">
        <v>57</v>
      </c>
      <c r="D34" s="20"/>
      <c r="E34" s="19" t="s">
        <v>75</v>
      </c>
      <c r="F34" s="21"/>
      <c r="G34" s="20" t="s">
        <v>78</v>
      </c>
      <c r="H34" s="25" t="str">
        <f t="shared" si="0"/>
        <v>ZP105</v>
      </c>
      <c r="I34" s="25" t="str">
        <f t="shared" si="1"/>
        <v>M</v>
      </c>
      <c r="J34" s="25"/>
      <c r="K34" s="26">
        <v>499</v>
      </c>
      <c r="L34" s="73" t="str">
        <f>IF(COUNTIF($E$3:E34,E34)=1,K34,"")</f>
        <v/>
      </c>
    </row>
    <row r="35" spans="1:12" ht="15.95">
      <c r="A35" s="18" t="s">
        <v>79</v>
      </c>
      <c r="B35" s="19" t="s">
        <v>13</v>
      </c>
      <c r="C35" s="20" t="s">
        <v>57</v>
      </c>
      <c r="D35" s="20"/>
      <c r="E35" s="19" t="s">
        <v>75</v>
      </c>
      <c r="F35" s="21"/>
      <c r="G35" s="20" t="s">
        <v>80</v>
      </c>
      <c r="H35" s="25" t="str">
        <f t="shared" si="0"/>
        <v>PK100</v>
      </c>
      <c r="I35" s="25" t="str">
        <f t="shared" si="1"/>
        <v>M</v>
      </c>
      <c r="J35" s="25"/>
      <c r="K35" s="26">
        <v>499</v>
      </c>
      <c r="L35" s="73" t="str">
        <f>IF(COUNTIF($E$3:E35,E35)=1,K35,"")</f>
        <v/>
      </c>
    </row>
    <row r="36" spans="1:12" ht="15.95">
      <c r="A36" s="18" t="s">
        <v>81</v>
      </c>
      <c r="B36" s="19" t="s">
        <v>13</v>
      </c>
      <c r="C36" s="20" t="s">
        <v>57</v>
      </c>
      <c r="D36" s="20"/>
      <c r="E36" s="19" t="s">
        <v>75</v>
      </c>
      <c r="F36" s="21"/>
      <c r="G36" s="20" t="s">
        <v>82</v>
      </c>
      <c r="H36" s="25" t="str">
        <f t="shared" si="0"/>
        <v>PB104</v>
      </c>
      <c r="I36" s="25" t="str">
        <f t="shared" si="1"/>
        <v>Non-M</v>
      </c>
      <c r="J36" s="25"/>
      <c r="K36" s="26">
        <v>499</v>
      </c>
      <c r="L36" s="73" t="str">
        <f>IF(COUNTIF($E$3:E36,E36)=1,K36,"")</f>
        <v/>
      </c>
    </row>
    <row r="37" spans="1:12" ht="15.95">
      <c r="A37" s="18" t="s">
        <v>83</v>
      </c>
      <c r="B37" s="19" t="s">
        <v>13</v>
      </c>
      <c r="C37" s="20" t="s">
        <v>57</v>
      </c>
      <c r="D37" s="20"/>
      <c r="E37" s="19" t="s">
        <v>75</v>
      </c>
      <c r="F37" s="21"/>
      <c r="G37" s="20" t="s">
        <v>84</v>
      </c>
      <c r="H37" s="25" t="str">
        <f t="shared" si="0"/>
        <v>HM601</v>
      </c>
      <c r="I37" s="25" t="str">
        <f t="shared" si="1"/>
        <v>M</v>
      </c>
      <c r="J37" s="25"/>
      <c r="K37" s="26">
        <v>499</v>
      </c>
      <c r="L37" s="73" t="str">
        <f>IF(COUNTIF($E$3:E37,E37)=1,K37,"")</f>
        <v/>
      </c>
    </row>
    <row r="38" spans="1:12" ht="15.95">
      <c r="A38" s="18" t="s">
        <v>85</v>
      </c>
      <c r="B38" s="19" t="s">
        <v>13</v>
      </c>
      <c r="C38" s="20" t="s">
        <v>57</v>
      </c>
      <c r="D38" s="20"/>
      <c r="E38" s="19" t="s">
        <v>75</v>
      </c>
      <c r="F38" s="21"/>
      <c r="G38" s="20" t="s">
        <v>86</v>
      </c>
      <c r="H38" s="25" t="str">
        <f t="shared" si="0"/>
        <v>HM310</v>
      </c>
      <c r="I38" s="25" t="str">
        <f t="shared" si="1"/>
        <v>M</v>
      </c>
      <c r="J38" s="25"/>
      <c r="K38" s="26">
        <v>499</v>
      </c>
      <c r="L38" s="73" t="str">
        <f>IF(COUNTIF($E$3:E38,E38)=1,K38,"")</f>
        <v/>
      </c>
    </row>
    <row r="39" spans="1:12" ht="15.95">
      <c r="A39" s="18" t="s">
        <v>87</v>
      </c>
      <c r="B39" s="19" t="s">
        <v>13</v>
      </c>
      <c r="C39" s="20" t="s">
        <v>57</v>
      </c>
      <c r="D39" s="20"/>
      <c r="E39" s="19" t="s">
        <v>75</v>
      </c>
      <c r="F39" s="21"/>
      <c r="G39" s="20" t="s">
        <v>88</v>
      </c>
      <c r="H39" s="25" t="str">
        <f t="shared" si="0"/>
        <v>DC201</v>
      </c>
      <c r="I39" s="25" t="str">
        <f t="shared" si="1"/>
        <v>Non-M</v>
      </c>
      <c r="J39" s="25"/>
      <c r="K39" s="26">
        <v>499</v>
      </c>
      <c r="L39" s="73" t="str">
        <f>IF(COUNTIF($E$3:E39,E39)=1,K39,"")</f>
        <v/>
      </c>
    </row>
    <row r="40" spans="1:12" ht="15.95">
      <c r="A40" s="18" t="s">
        <v>89</v>
      </c>
      <c r="B40" s="19" t="s">
        <v>13</v>
      </c>
      <c r="C40" s="20" t="s">
        <v>57</v>
      </c>
      <c r="D40" s="20"/>
      <c r="E40" s="19" t="s">
        <v>90</v>
      </c>
      <c r="F40" s="21"/>
      <c r="G40" s="20" t="s">
        <v>59</v>
      </c>
      <c r="H40" s="25" t="str">
        <f t="shared" si="0"/>
        <v>WB309</v>
      </c>
      <c r="I40" s="25" t="str">
        <f t="shared" si="1"/>
        <v>M</v>
      </c>
      <c r="J40" s="25"/>
      <c r="K40" s="26">
        <v>1305</v>
      </c>
      <c r="L40" s="73">
        <f>IF(COUNTIF($E$3:E40,E40)=1,K40,"")</f>
        <v>1305</v>
      </c>
    </row>
    <row r="41" spans="1:12" ht="15.95">
      <c r="A41" s="18" t="s">
        <v>91</v>
      </c>
      <c r="B41" s="19" t="s">
        <v>13</v>
      </c>
      <c r="C41" s="20" t="s">
        <v>57</v>
      </c>
      <c r="D41" s="20"/>
      <c r="E41" s="19" t="s">
        <v>90</v>
      </c>
      <c r="F41" s="21"/>
      <c r="G41" s="20" t="s">
        <v>61</v>
      </c>
      <c r="H41" s="25" t="str">
        <f t="shared" si="0"/>
        <v>DC101</v>
      </c>
      <c r="I41" s="25" t="str">
        <f t="shared" si="1"/>
        <v>Non-M</v>
      </c>
      <c r="J41" s="25"/>
      <c r="K41" s="26">
        <v>1305</v>
      </c>
      <c r="L41" s="73" t="str">
        <f>IF(COUNTIF($E$3:E41,E41)=1,K41,"")</f>
        <v/>
      </c>
    </row>
    <row r="42" spans="1:12" ht="15.95">
      <c r="A42" s="18" t="s">
        <v>92</v>
      </c>
      <c r="B42" s="19" t="s">
        <v>13</v>
      </c>
      <c r="C42" s="20" t="s">
        <v>57</v>
      </c>
      <c r="D42" s="20"/>
      <c r="E42" s="19" t="s">
        <v>90</v>
      </c>
      <c r="F42" s="21"/>
      <c r="G42" s="20" t="s">
        <v>63</v>
      </c>
      <c r="H42" s="25" t="str">
        <f t="shared" si="0"/>
        <v>ST104</v>
      </c>
      <c r="I42" s="25" t="str">
        <f t="shared" si="1"/>
        <v>M</v>
      </c>
      <c r="J42" s="25"/>
      <c r="K42" s="26">
        <v>1305</v>
      </c>
      <c r="L42" s="73" t="str">
        <f>IF(COUNTIF($E$3:E42,E42)=1,K42,"")</f>
        <v/>
      </c>
    </row>
    <row r="43" spans="1:12" ht="15.95">
      <c r="A43" s="18" t="s">
        <v>93</v>
      </c>
      <c r="B43" s="19" t="s">
        <v>13</v>
      </c>
      <c r="C43" s="20" t="s">
        <v>57</v>
      </c>
      <c r="D43" s="20"/>
      <c r="E43" s="19" t="s">
        <v>90</v>
      </c>
      <c r="F43" s="21"/>
      <c r="G43" s="20" t="s">
        <v>94</v>
      </c>
      <c r="H43" s="25" t="str">
        <f t="shared" si="0"/>
        <v>DC202</v>
      </c>
      <c r="I43" s="25" t="str">
        <f t="shared" si="1"/>
        <v>Non-M</v>
      </c>
      <c r="J43" s="25"/>
      <c r="K43" s="26">
        <v>1305</v>
      </c>
      <c r="L43" s="73" t="str">
        <f>IF(COUNTIF($E$3:E43,E43)=1,K43,"")</f>
        <v/>
      </c>
    </row>
    <row r="44" spans="1:12" ht="15.95">
      <c r="A44" s="18" t="s">
        <v>95</v>
      </c>
      <c r="B44" s="19" t="s">
        <v>13</v>
      </c>
      <c r="C44" s="20" t="s">
        <v>57</v>
      </c>
      <c r="D44" s="20"/>
      <c r="E44" s="19" t="s">
        <v>90</v>
      </c>
      <c r="F44" s="21"/>
      <c r="G44" s="20" t="s">
        <v>96</v>
      </c>
      <c r="H44" s="25" t="str">
        <f t="shared" si="0"/>
        <v>DC300</v>
      </c>
      <c r="I44" s="25" t="str">
        <f t="shared" si="1"/>
        <v>Non-M</v>
      </c>
      <c r="J44" s="25"/>
      <c r="K44" s="26">
        <v>1305</v>
      </c>
      <c r="L44" s="73" t="str">
        <f>IF(COUNTIF($E$3:E44,E44)=1,K44,"")</f>
        <v/>
      </c>
    </row>
    <row r="45" spans="1:12" ht="15.95">
      <c r="A45" s="18" t="s">
        <v>97</v>
      </c>
      <c r="B45" s="19" t="s">
        <v>13</v>
      </c>
      <c r="C45" s="20" t="s">
        <v>57</v>
      </c>
      <c r="D45" s="20"/>
      <c r="E45" s="19" t="s">
        <v>90</v>
      </c>
      <c r="F45" s="21"/>
      <c r="G45" s="20" t="s">
        <v>73</v>
      </c>
      <c r="H45" s="25" t="str">
        <f t="shared" si="0"/>
        <v>DC400</v>
      </c>
      <c r="I45" s="25" t="str">
        <f t="shared" si="1"/>
        <v>M</v>
      </c>
      <c r="J45" s="25"/>
      <c r="K45" s="26">
        <v>1305</v>
      </c>
      <c r="L45" s="73" t="str">
        <f>IF(COUNTIF($E$3:E45,E45)=1,K45,"")</f>
        <v/>
      </c>
    </row>
    <row r="46" spans="1:12" ht="15.95">
      <c r="A46" s="18" t="s">
        <v>98</v>
      </c>
      <c r="B46" s="19" t="s">
        <v>13</v>
      </c>
      <c r="C46" s="20" t="s">
        <v>57</v>
      </c>
      <c r="D46" s="20"/>
      <c r="E46" s="19" t="s">
        <v>90</v>
      </c>
      <c r="F46" s="21"/>
      <c r="G46" s="20" t="s">
        <v>99</v>
      </c>
      <c r="H46" s="25" t="str">
        <f t="shared" si="0"/>
        <v>PK201</v>
      </c>
      <c r="I46" s="25" t="str">
        <f t="shared" si="1"/>
        <v>Non-M</v>
      </c>
      <c r="J46" s="25"/>
      <c r="K46" s="26">
        <v>1305</v>
      </c>
      <c r="L46" s="73" t="str">
        <f>IF(COUNTIF($E$3:E46,E46)=1,K46,"")</f>
        <v/>
      </c>
    </row>
    <row r="47" spans="1:12" ht="15.95">
      <c r="A47" s="18" t="s">
        <v>100</v>
      </c>
      <c r="B47" s="19" t="s">
        <v>13</v>
      </c>
      <c r="C47" s="20" t="s">
        <v>57</v>
      </c>
      <c r="D47" s="20"/>
      <c r="E47" s="19" t="s">
        <v>90</v>
      </c>
      <c r="F47" s="21"/>
      <c r="G47" s="20" t="s">
        <v>101</v>
      </c>
      <c r="H47" s="25" t="str">
        <f t="shared" si="0"/>
        <v>PK103</v>
      </c>
      <c r="I47" s="25" t="str">
        <f t="shared" si="1"/>
        <v>M</v>
      </c>
      <c r="J47" s="25"/>
      <c r="K47" s="26">
        <v>1305</v>
      </c>
      <c r="L47" s="73" t="str">
        <f>IF(COUNTIF($E$3:E47,E47)=1,K47,"")</f>
        <v/>
      </c>
    </row>
    <row r="48" spans="1:12" ht="15.95">
      <c r="A48" s="18" t="s">
        <v>102</v>
      </c>
      <c r="B48" s="19" t="s">
        <v>13</v>
      </c>
      <c r="C48" s="20" t="s">
        <v>57</v>
      </c>
      <c r="D48" s="20"/>
      <c r="E48" s="19" t="s">
        <v>90</v>
      </c>
      <c r="F48" s="21"/>
      <c r="G48" s="20" t="s">
        <v>103</v>
      </c>
      <c r="H48" s="25" t="str">
        <f t="shared" si="0"/>
        <v>HM801</v>
      </c>
      <c r="I48" s="25" t="str">
        <f t="shared" si="1"/>
        <v>M</v>
      </c>
      <c r="J48" s="25"/>
      <c r="K48" s="26">
        <v>1305</v>
      </c>
      <c r="L48" s="73" t="str">
        <f>IF(COUNTIF($E$3:E48,E48)=1,K48,"")</f>
        <v/>
      </c>
    </row>
    <row r="49" spans="1:12" ht="15.95">
      <c r="A49" s="18" t="s">
        <v>104</v>
      </c>
      <c r="B49" s="19" t="s">
        <v>13</v>
      </c>
      <c r="C49" s="20" t="s">
        <v>57</v>
      </c>
      <c r="D49" s="20"/>
      <c r="E49" s="19" t="s">
        <v>90</v>
      </c>
      <c r="F49" s="21"/>
      <c r="G49" s="20" t="s">
        <v>105</v>
      </c>
      <c r="H49" s="25" t="str">
        <f t="shared" si="0"/>
        <v>HM311</v>
      </c>
      <c r="I49" s="25" t="str">
        <f t="shared" si="1"/>
        <v>M</v>
      </c>
      <c r="J49" s="25"/>
      <c r="K49" s="26">
        <v>1305</v>
      </c>
      <c r="L49" s="73" t="str">
        <f>IF(COUNTIF($E$3:E49,E49)=1,K49,"")</f>
        <v/>
      </c>
    </row>
    <row r="50" spans="1:12" ht="15.95">
      <c r="A50" s="18" t="s">
        <v>106</v>
      </c>
      <c r="B50" s="19" t="s">
        <v>13</v>
      </c>
      <c r="C50" s="20" t="s">
        <v>57</v>
      </c>
      <c r="D50" s="20"/>
      <c r="E50" s="19" t="s">
        <v>90</v>
      </c>
      <c r="F50" s="21"/>
      <c r="G50" s="20" t="s">
        <v>107</v>
      </c>
      <c r="H50" s="25" t="str">
        <f t="shared" si="0"/>
        <v>HM300</v>
      </c>
      <c r="I50" s="25" t="str">
        <f t="shared" si="1"/>
        <v>M</v>
      </c>
      <c r="J50" s="25"/>
      <c r="K50" s="26">
        <v>1305</v>
      </c>
      <c r="L50" s="73" t="str">
        <f>IF(COUNTIF($E$3:E50,E50)=1,K50,"")</f>
        <v/>
      </c>
    </row>
    <row r="51" spans="1:12" ht="15.95">
      <c r="A51" s="18" t="s">
        <v>108</v>
      </c>
      <c r="B51" s="19" t="s">
        <v>13</v>
      </c>
      <c r="C51" s="20" t="s">
        <v>57</v>
      </c>
      <c r="D51" s="20"/>
      <c r="E51" s="19" t="s">
        <v>109</v>
      </c>
      <c r="F51" s="21"/>
      <c r="G51" s="20" t="s">
        <v>110</v>
      </c>
      <c r="H51" s="25" t="str">
        <f t="shared" si="0"/>
        <v>CL201</v>
      </c>
      <c r="I51" s="25" t="str">
        <f t="shared" si="1"/>
        <v>M</v>
      </c>
      <c r="J51" s="25"/>
      <c r="K51" s="26">
        <v>340</v>
      </c>
      <c r="L51" s="73">
        <f>IF(COUNTIF($E$3:E51,E51)=1,K51,"")</f>
        <v>340</v>
      </c>
    </row>
    <row r="52" spans="1:12" ht="15.95">
      <c r="A52" s="18" t="s">
        <v>111</v>
      </c>
      <c r="B52" s="19" t="s">
        <v>13</v>
      </c>
      <c r="C52" s="20" t="s">
        <v>57</v>
      </c>
      <c r="D52" s="20"/>
      <c r="E52" s="19" t="s">
        <v>109</v>
      </c>
      <c r="F52" s="21"/>
      <c r="G52" s="20" t="s">
        <v>112</v>
      </c>
      <c r="H52" s="25" t="str">
        <f t="shared" si="0"/>
        <v>PW107</v>
      </c>
      <c r="I52" s="25" t="str">
        <f t="shared" si="1"/>
        <v>Non-M</v>
      </c>
      <c r="J52" s="25"/>
      <c r="K52" s="26">
        <v>340</v>
      </c>
      <c r="L52" s="73" t="str">
        <f>IF(COUNTIF($E$3:E52,E52)=1,K52,"")</f>
        <v/>
      </c>
    </row>
    <row r="53" spans="1:12" ht="15.95">
      <c r="A53" s="18" t="s">
        <v>113</v>
      </c>
      <c r="B53" s="19" t="s">
        <v>13</v>
      </c>
      <c r="C53" s="20" t="s">
        <v>57</v>
      </c>
      <c r="D53" s="20"/>
      <c r="E53" s="19" t="s">
        <v>109</v>
      </c>
      <c r="F53" s="21"/>
      <c r="G53" s="20" t="s">
        <v>114</v>
      </c>
      <c r="H53" s="25" t="str">
        <f t="shared" si="0"/>
        <v>HM203</v>
      </c>
      <c r="I53" s="25" t="str">
        <f t="shared" si="1"/>
        <v>M</v>
      </c>
      <c r="J53" s="25"/>
      <c r="K53" s="26">
        <v>340</v>
      </c>
      <c r="L53" s="73" t="str">
        <f>IF(COUNTIF($E$3:E53,E53)=1,K53,"")</f>
        <v/>
      </c>
    </row>
    <row r="54" spans="1:12" ht="15.95">
      <c r="A54" s="18" t="s">
        <v>115</v>
      </c>
      <c r="B54" s="19" t="s">
        <v>13</v>
      </c>
      <c r="C54" s="20" t="s">
        <v>57</v>
      </c>
      <c r="D54" s="20"/>
      <c r="E54" s="19" t="s">
        <v>109</v>
      </c>
      <c r="F54" s="21"/>
      <c r="G54" s="20" t="s">
        <v>107</v>
      </c>
      <c r="H54" s="25" t="str">
        <f t="shared" si="0"/>
        <v>HM300</v>
      </c>
      <c r="I54" s="25" t="str">
        <f t="shared" si="1"/>
        <v>M</v>
      </c>
      <c r="J54" s="25"/>
      <c r="K54" s="26">
        <v>340</v>
      </c>
      <c r="L54" s="73" t="str">
        <f>IF(COUNTIF($E$3:E54,E54)=1,K54,"")</f>
        <v/>
      </c>
    </row>
    <row r="55" spans="1:12" ht="15.95">
      <c r="A55" s="18" t="s">
        <v>116</v>
      </c>
      <c r="B55" s="19" t="s">
        <v>13</v>
      </c>
      <c r="C55" s="20" t="s">
        <v>57</v>
      </c>
      <c r="D55" s="20"/>
      <c r="E55" s="19" t="s">
        <v>109</v>
      </c>
      <c r="F55" s="21"/>
      <c r="G55" s="20" t="s">
        <v>103</v>
      </c>
      <c r="H55" s="25" t="str">
        <f t="shared" si="0"/>
        <v>HM801</v>
      </c>
      <c r="I55" s="25" t="str">
        <f t="shared" si="1"/>
        <v>M</v>
      </c>
      <c r="J55" s="25"/>
      <c r="K55" s="26">
        <v>340</v>
      </c>
      <c r="L55" s="73" t="str">
        <f>IF(COUNTIF($E$3:E55,E55)=1,K55,"")</f>
        <v/>
      </c>
    </row>
    <row r="56" spans="1:12" ht="15.95">
      <c r="A56" s="18" t="s">
        <v>117</v>
      </c>
      <c r="B56" s="19" t="s">
        <v>13</v>
      </c>
      <c r="C56" s="20" t="s">
        <v>57</v>
      </c>
      <c r="D56" s="20"/>
      <c r="E56" s="19" t="s">
        <v>109</v>
      </c>
      <c r="F56" s="21"/>
      <c r="G56" s="20" t="s">
        <v>118</v>
      </c>
      <c r="H56" s="25" t="str">
        <f t="shared" si="0"/>
        <v>JS117</v>
      </c>
      <c r="I56" s="25" t="str">
        <f t="shared" si="1"/>
        <v>M</v>
      </c>
      <c r="J56" s="25"/>
      <c r="K56" s="26">
        <v>340</v>
      </c>
      <c r="L56" s="73" t="str">
        <f>IF(COUNTIF($E$3:E56,E56)=1,K56,"")</f>
        <v/>
      </c>
    </row>
    <row r="57" spans="1:12" ht="15.95">
      <c r="A57" s="18" t="s">
        <v>119</v>
      </c>
      <c r="B57" s="19" t="s">
        <v>13</v>
      </c>
      <c r="C57" s="20" t="s">
        <v>57</v>
      </c>
      <c r="D57" s="20"/>
      <c r="E57" s="19" t="s">
        <v>109</v>
      </c>
      <c r="F57" s="21"/>
      <c r="G57" s="20" t="s">
        <v>120</v>
      </c>
      <c r="H57" s="25" t="str">
        <f t="shared" si="0"/>
        <v>JS124</v>
      </c>
      <c r="I57" s="25" t="str">
        <f t="shared" si="1"/>
        <v>Non-M</v>
      </c>
      <c r="J57" s="25"/>
      <c r="K57" s="26">
        <v>340</v>
      </c>
      <c r="L57" s="73" t="str">
        <f>IF(COUNTIF($E$3:E57,E57)=1,K57,"")</f>
        <v/>
      </c>
    </row>
    <row r="58" spans="1:12" ht="15.95">
      <c r="A58" s="18" t="s">
        <v>121</v>
      </c>
      <c r="B58" s="19" t="s">
        <v>13</v>
      </c>
      <c r="C58" s="20" t="s">
        <v>57</v>
      </c>
      <c r="D58" s="20"/>
      <c r="E58" s="19" t="s">
        <v>122</v>
      </c>
      <c r="F58" s="21"/>
      <c r="G58" s="20" t="s">
        <v>123</v>
      </c>
      <c r="H58" s="25" t="str">
        <f t="shared" si="0"/>
        <v>HD104</v>
      </c>
      <c r="I58" s="25" t="str">
        <f t="shared" si="1"/>
        <v>M</v>
      </c>
      <c r="J58" s="25"/>
      <c r="K58" s="26">
        <v>3958</v>
      </c>
      <c r="L58" s="73">
        <f>IF(COUNTIF($E$3:E58,E58)=1,K58,"")</f>
        <v>3958</v>
      </c>
    </row>
    <row r="59" spans="1:12" ht="15.95">
      <c r="A59" s="18" t="s">
        <v>124</v>
      </c>
      <c r="B59" s="19" t="s">
        <v>13</v>
      </c>
      <c r="C59" s="20" t="s">
        <v>57</v>
      </c>
      <c r="D59" s="20"/>
      <c r="E59" s="19" t="s">
        <v>122</v>
      </c>
      <c r="F59" s="21"/>
      <c r="G59" s="20" t="s">
        <v>125</v>
      </c>
      <c r="H59" s="25" t="str">
        <f t="shared" si="0"/>
        <v>HD600</v>
      </c>
      <c r="I59" s="25" t="str">
        <f t="shared" si="1"/>
        <v>Non-M</v>
      </c>
      <c r="J59" s="25"/>
      <c r="K59" s="26">
        <v>3958</v>
      </c>
      <c r="L59" s="73" t="str">
        <f>IF(COUNTIF($E$3:E59,E59)=1,K59,"")</f>
        <v/>
      </c>
    </row>
    <row r="60" spans="1:12" ht="15.95">
      <c r="A60" s="18" t="s">
        <v>126</v>
      </c>
      <c r="B60" s="19" t="s">
        <v>13</v>
      </c>
      <c r="C60" s="20" t="s">
        <v>57</v>
      </c>
      <c r="D60" s="20"/>
      <c r="E60" s="19" t="s">
        <v>122</v>
      </c>
      <c r="F60" s="21"/>
      <c r="G60" s="20" t="s">
        <v>78</v>
      </c>
      <c r="H60" s="25" t="str">
        <f t="shared" si="0"/>
        <v>ZP105</v>
      </c>
      <c r="I60" s="25" t="str">
        <f t="shared" si="1"/>
        <v>M</v>
      </c>
      <c r="J60" s="25"/>
      <c r="K60" s="26">
        <v>3958</v>
      </c>
      <c r="L60" s="73" t="str">
        <f>IF(COUNTIF($E$3:E60,E60)=1,K60,"")</f>
        <v/>
      </c>
    </row>
    <row r="61" spans="1:12" ht="15.95">
      <c r="A61" s="18" t="s">
        <v>127</v>
      </c>
      <c r="B61" s="19" t="s">
        <v>13</v>
      </c>
      <c r="C61" s="20" t="s">
        <v>57</v>
      </c>
      <c r="D61" s="20"/>
      <c r="E61" s="19" t="s">
        <v>122</v>
      </c>
      <c r="F61" s="21"/>
      <c r="G61" s="20" t="s">
        <v>128</v>
      </c>
      <c r="H61" s="25" t="str">
        <f t="shared" si="0"/>
        <v>PK218</v>
      </c>
      <c r="I61" s="25" t="str">
        <f t="shared" si="1"/>
        <v>M</v>
      </c>
      <c r="J61" s="25"/>
      <c r="K61" s="26">
        <v>3958</v>
      </c>
      <c r="L61" s="73" t="str">
        <f>IF(COUNTIF($E$3:E61,E61)=1,K61,"")</f>
        <v/>
      </c>
    </row>
    <row r="62" spans="1:12" ht="15.95">
      <c r="A62" s="18" t="s">
        <v>129</v>
      </c>
      <c r="B62" s="19" t="s">
        <v>13</v>
      </c>
      <c r="C62" s="20" t="s">
        <v>57</v>
      </c>
      <c r="D62" s="20"/>
      <c r="E62" s="19" t="s">
        <v>122</v>
      </c>
      <c r="F62" s="21"/>
      <c r="G62" s="20" t="s">
        <v>130</v>
      </c>
      <c r="H62" s="25" t="str">
        <f t="shared" si="0"/>
        <v>PB201</v>
      </c>
      <c r="I62" s="25" t="str">
        <f t="shared" si="1"/>
        <v>M</v>
      </c>
      <c r="J62" s="25"/>
      <c r="K62" s="26">
        <v>3958</v>
      </c>
      <c r="L62" s="73" t="str">
        <f>IF(COUNTIF($E$3:E62,E62)=1,K62,"")</f>
        <v/>
      </c>
    </row>
    <row r="63" spans="1:12" ht="15.95">
      <c r="A63" s="18" t="s">
        <v>131</v>
      </c>
      <c r="B63" s="19" t="s">
        <v>13</v>
      </c>
      <c r="C63" s="20" t="s">
        <v>57</v>
      </c>
      <c r="D63" s="20"/>
      <c r="E63" s="19" t="s">
        <v>122</v>
      </c>
      <c r="F63" s="21"/>
      <c r="G63" s="20" t="s">
        <v>132</v>
      </c>
      <c r="H63" s="25" t="str">
        <f t="shared" si="0"/>
        <v>HM420</v>
      </c>
      <c r="I63" s="25" t="str">
        <f t="shared" si="1"/>
        <v>M</v>
      </c>
      <c r="J63" s="25"/>
      <c r="K63" s="26">
        <v>3958</v>
      </c>
      <c r="L63" s="73" t="str">
        <f>IF(COUNTIF($E$3:E63,E63)=1,K63,"")</f>
        <v/>
      </c>
    </row>
    <row r="64" spans="1:12" ht="15.95">
      <c r="A64" s="18" t="s">
        <v>133</v>
      </c>
      <c r="B64" s="19" t="s">
        <v>13</v>
      </c>
      <c r="C64" s="20" t="s">
        <v>57</v>
      </c>
      <c r="D64" s="20"/>
      <c r="E64" s="19" t="s">
        <v>122</v>
      </c>
      <c r="F64" s="21"/>
      <c r="G64" s="20" t="s">
        <v>132</v>
      </c>
      <c r="H64" s="25" t="str">
        <f t="shared" si="0"/>
        <v>HM420</v>
      </c>
      <c r="I64" s="25" t="str">
        <f t="shared" si="1"/>
        <v>M</v>
      </c>
      <c r="J64" s="25"/>
      <c r="K64" s="26">
        <v>3958</v>
      </c>
      <c r="L64" s="73" t="str">
        <f>IF(COUNTIF($E$3:E64,E64)=1,K64,"")</f>
        <v/>
      </c>
    </row>
    <row r="65" spans="1:12" ht="15.95">
      <c r="A65" s="18" t="s">
        <v>134</v>
      </c>
      <c r="B65" s="19" t="s">
        <v>13</v>
      </c>
      <c r="C65" s="20" t="s">
        <v>57</v>
      </c>
      <c r="D65" s="20"/>
      <c r="E65" s="19" t="s">
        <v>122</v>
      </c>
      <c r="F65" s="21"/>
      <c r="G65" s="20" t="s">
        <v>135</v>
      </c>
      <c r="H65" s="25" t="str">
        <f t="shared" si="0"/>
        <v>DC200</v>
      </c>
      <c r="I65" s="25" t="str">
        <f t="shared" si="1"/>
        <v>Non-M</v>
      </c>
      <c r="J65" s="25"/>
      <c r="K65" s="26">
        <v>3958</v>
      </c>
      <c r="L65" s="73" t="str">
        <f>IF(COUNTIF($E$3:E65,E65)=1,K65,"")</f>
        <v/>
      </c>
    </row>
    <row r="66" spans="1:12" ht="15.95">
      <c r="A66" s="18" t="s">
        <v>136</v>
      </c>
      <c r="B66" s="19" t="s">
        <v>13</v>
      </c>
      <c r="C66" s="20" t="s">
        <v>57</v>
      </c>
      <c r="D66" s="20"/>
      <c r="E66" s="19" t="s">
        <v>137</v>
      </c>
      <c r="F66" s="21"/>
      <c r="G66" s="20" t="s">
        <v>138</v>
      </c>
      <c r="H66" s="25" t="str">
        <f t="shared" si="0"/>
        <v>WB406</v>
      </c>
      <c r="I66" s="25" t="str">
        <f t="shared" si="1"/>
        <v>M</v>
      </c>
      <c r="J66" s="25"/>
      <c r="K66" s="26">
        <v>2029</v>
      </c>
      <c r="L66" s="73">
        <f>IF(COUNTIF($E$3:E66,E66)=1,K66,"")</f>
        <v>2029</v>
      </c>
    </row>
    <row r="67" spans="1:12" ht="15.95">
      <c r="A67" s="18" t="s">
        <v>139</v>
      </c>
      <c r="B67" s="19" t="s">
        <v>13</v>
      </c>
      <c r="C67" s="20" t="s">
        <v>57</v>
      </c>
      <c r="D67" s="20"/>
      <c r="E67" s="19" t="s">
        <v>137</v>
      </c>
      <c r="F67" s="21"/>
      <c r="G67" s="20" t="s">
        <v>61</v>
      </c>
      <c r="H67" s="25" t="str">
        <f t="shared" ref="H67:H130" si="2">IF(RIGHT(G67,1)="M", LEFT(G67,LEN(G67)-1), G67)</f>
        <v>DC101</v>
      </c>
      <c r="I67" s="25" t="str">
        <f t="shared" si="1"/>
        <v>Non-M</v>
      </c>
      <c r="J67" s="25"/>
      <c r="K67" s="26">
        <v>2029</v>
      </c>
      <c r="L67" s="73" t="str">
        <f>IF(COUNTIF($E$3:E67,E67)=1,K67,"")</f>
        <v/>
      </c>
    </row>
    <row r="68" spans="1:12" ht="15.95">
      <c r="A68" s="18" t="s">
        <v>140</v>
      </c>
      <c r="B68" s="19" t="s">
        <v>13</v>
      </c>
      <c r="C68" s="20" t="s">
        <v>57</v>
      </c>
      <c r="D68" s="20"/>
      <c r="E68" s="19" t="s">
        <v>137</v>
      </c>
      <c r="F68" s="21"/>
      <c r="G68" s="20" t="s">
        <v>96</v>
      </c>
      <c r="H68" s="25" t="str">
        <f t="shared" si="2"/>
        <v>DC300</v>
      </c>
      <c r="I68" s="25" t="str">
        <f t="shared" ref="I68:I131" si="3">IF(RIGHT(G68,1)="M","M","Non-M")</f>
        <v>Non-M</v>
      </c>
      <c r="J68" s="25"/>
      <c r="K68" s="26">
        <v>2029</v>
      </c>
      <c r="L68" s="73" t="str">
        <f>IF(COUNTIF($E$3:E68,E68)=1,K68,"")</f>
        <v/>
      </c>
    </row>
    <row r="69" spans="1:12" ht="15.95">
      <c r="A69" s="18" t="s">
        <v>141</v>
      </c>
      <c r="B69" s="19" t="s">
        <v>13</v>
      </c>
      <c r="C69" s="20" t="s">
        <v>57</v>
      </c>
      <c r="D69" s="20"/>
      <c r="E69" s="19" t="s">
        <v>137</v>
      </c>
      <c r="F69" s="21"/>
      <c r="G69" s="20" t="s">
        <v>99</v>
      </c>
      <c r="H69" s="25" t="str">
        <f t="shared" si="2"/>
        <v>PK201</v>
      </c>
      <c r="I69" s="25" t="str">
        <f t="shared" si="3"/>
        <v>Non-M</v>
      </c>
      <c r="J69" s="25"/>
      <c r="K69" s="26">
        <v>2029</v>
      </c>
      <c r="L69" s="73" t="str">
        <f>IF(COUNTIF($E$3:E69,E69)=1,K69,"")</f>
        <v/>
      </c>
    </row>
    <row r="70" spans="1:12" ht="15.95">
      <c r="A70" s="18" t="s">
        <v>142</v>
      </c>
      <c r="B70" s="19" t="s">
        <v>13</v>
      </c>
      <c r="C70" s="20" t="s">
        <v>57</v>
      </c>
      <c r="D70" s="20"/>
      <c r="E70" s="19" t="s">
        <v>137</v>
      </c>
      <c r="F70" s="21"/>
      <c r="G70" s="20" t="s">
        <v>132</v>
      </c>
      <c r="H70" s="25" t="str">
        <f t="shared" si="2"/>
        <v>HM420</v>
      </c>
      <c r="I70" s="25" t="str">
        <f t="shared" si="3"/>
        <v>M</v>
      </c>
      <c r="J70" s="25"/>
      <c r="K70" s="26">
        <v>2029</v>
      </c>
      <c r="L70" s="73" t="str">
        <f>IF(COUNTIF($E$3:E70,E70)=1,K70,"")</f>
        <v/>
      </c>
    </row>
    <row r="71" spans="1:12" ht="15.95">
      <c r="A71" s="18" t="s">
        <v>143</v>
      </c>
      <c r="B71" s="19" t="s">
        <v>13</v>
      </c>
      <c r="C71" s="20" t="s">
        <v>57</v>
      </c>
      <c r="D71" s="20"/>
      <c r="E71" s="19" t="s">
        <v>137</v>
      </c>
      <c r="F71" s="21"/>
      <c r="G71" s="20" t="s">
        <v>135</v>
      </c>
      <c r="H71" s="25" t="str">
        <f t="shared" si="2"/>
        <v>DC200</v>
      </c>
      <c r="I71" s="25" t="str">
        <f t="shared" si="3"/>
        <v>Non-M</v>
      </c>
      <c r="J71" s="25"/>
      <c r="K71" s="26">
        <v>2029</v>
      </c>
      <c r="L71" s="73" t="str">
        <f>IF(COUNTIF($E$3:E71,E71)=1,K71,"")</f>
        <v/>
      </c>
    </row>
    <row r="72" spans="1:12" ht="15.95">
      <c r="A72" s="18" t="s">
        <v>144</v>
      </c>
      <c r="B72" s="19" t="s">
        <v>13</v>
      </c>
      <c r="C72" s="20" t="s">
        <v>57</v>
      </c>
      <c r="D72" s="20"/>
      <c r="E72" s="19" t="s">
        <v>137</v>
      </c>
      <c r="F72" s="21"/>
      <c r="G72" s="20" t="s">
        <v>145</v>
      </c>
      <c r="H72" s="25" t="str">
        <f t="shared" si="2"/>
        <v>DC402</v>
      </c>
      <c r="I72" s="25" t="str">
        <f t="shared" si="3"/>
        <v>Non-M</v>
      </c>
      <c r="J72" s="25"/>
      <c r="K72" s="26">
        <v>2029</v>
      </c>
      <c r="L72" s="73" t="str">
        <f>IF(COUNTIF($E$3:E72,E72)=1,K72,"")</f>
        <v/>
      </c>
    </row>
    <row r="73" spans="1:12" ht="15.95">
      <c r="A73" s="18" t="s">
        <v>146</v>
      </c>
      <c r="B73" s="19" t="s">
        <v>13</v>
      </c>
      <c r="C73" s="20" t="s">
        <v>57</v>
      </c>
      <c r="D73" s="20"/>
      <c r="E73" s="19" t="s">
        <v>147</v>
      </c>
      <c r="F73" s="21"/>
      <c r="G73" s="20" t="s">
        <v>148</v>
      </c>
      <c r="H73" s="25" t="str">
        <f t="shared" si="2"/>
        <v>WB105</v>
      </c>
      <c r="I73" s="25" t="str">
        <f t="shared" si="3"/>
        <v>M</v>
      </c>
      <c r="J73" s="25"/>
      <c r="K73" s="26"/>
      <c r="L73" s="73">
        <f>IF(COUNTIF($E$3:E73,E73)=1,K73,"")</f>
        <v>0</v>
      </c>
    </row>
    <row r="74" spans="1:12" ht="15.95">
      <c r="A74" s="18" t="s">
        <v>149</v>
      </c>
      <c r="B74" s="19" t="s">
        <v>13</v>
      </c>
      <c r="C74" s="20" t="s">
        <v>57</v>
      </c>
      <c r="D74" s="20"/>
      <c r="E74" s="19" t="s">
        <v>147</v>
      </c>
      <c r="F74" s="21"/>
      <c r="G74" s="20" t="s">
        <v>61</v>
      </c>
      <c r="H74" s="25" t="str">
        <f t="shared" si="2"/>
        <v>DC101</v>
      </c>
      <c r="I74" s="25" t="str">
        <f t="shared" si="3"/>
        <v>Non-M</v>
      </c>
      <c r="J74" s="25"/>
      <c r="K74" s="26"/>
      <c r="L74" s="73" t="str">
        <f>IF(COUNTIF($E$3:E74,E74)=1,K74,"")</f>
        <v/>
      </c>
    </row>
    <row r="75" spans="1:12" ht="15.95">
      <c r="A75" s="18" t="s">
        <v>150</v>
      </c>
      <c r="B75" s="19" t="s">
        <v>13</v>
      </c>
      <c r="C75" s="20" t="s">
        <v>57</v>
      </c>
      <c r="D75" s="20"/>
      <c r="E75" s="19" t="s">
        <v>147</v>
      </c>
      <c r="F75" s="21"/>
      <c r="G75" s="20" t="s">
        <v>96</v>
      </c>
      <c r="H75" s="25" t="str">
        <f t="shared" si="2"/>
        <v>DC300</v>
      </c>
      <c r="I75" s="25" t="str">
        <f t="shared" si="3"/>
        <v>Non-M</v>
      </c>
      <c r="J75" s="25"/>
      <c r="K75" s="26"/>
      <c r="L75" s="73" t="str">
        <f>IF(COUNTIF($E$3:E75,E75)=1,K75,"")</f>
        <v/>
      </c>
    </row>
    <row r="76" spans="1:12" ht="15.95">
      <c r="A76" s="18" t="s">
        <v>151</v>
      </c>
      <c r="B76" s="19" t="s">
        <v>13</v>
      </c>
      <c r="C76" s="20" t="s">
        <v>57</v>
      </c>
      <c r="D76" s="20"/>
      <c r="E76" s="19" t="s">
        <v>147</v>
      </c>
      <c r="F76" s="21"/>
      <c r="G76" s="20" t="s">
        <v>152</v>
      </c>
      <c r="H76" s="25" t="str">
        <f t="shared" si="2"/>
        <v>DC400</v>
      </c>
      <c r="I76" s="25" t="str">
        <f t="shared" si="3"/>
        <v>Non-M</v>
      </c>
      <c r="J76" s="25"/>
      <c r="K76" s="26"/>
      <c r="L76" s="73" t="str">
        <f>IF(COUNTIF($E$3:E76,E76)=1,K76,"")</f>
        <v/>
      </c>
    </row>
    <row r="77" spans="1:12" ht="15.95">
      <c r="A77" s="18" t="s">
        <v>153</v>
      </c>
      <c r="B77" s="19" t="s">
        <v>13</v>
      </c>
      <c r="C77" s="20" t="s">
        <v>57</v>
      </c>
      <c r="D77" s="20"/>
      <c r="E77" s="19" t="s">
        <v>147</v>
      </c>
      <c r="F77" s="21"/>
      <c r="G77" s="20" t="s">
        <v>99</v>
      </c>
      <c r="H77" s="25" t="str">
        <f t="shared" si="2"/>
        <v>PK201</v>
      </c>
      <c r="I77" s="25" t="str">
        <f t="shared" si="3"/>
        <v>Non-M</v>
      </c>
      <c r="J77" s="25"/>
      <c r="K77" s="26"/>
      <c r="L77" s="73" t="str">
        <f>IF(COUNTIF($E$3:E77,E77)=1,K77,"")</f>
        <v/>
      </c>
    </row>
    <row r="78" spans="1:12" ht="15.95">
      <c r="A78" s="18" t="s">
        <v>154</v>
      </c>
      <c r="B78" s="19" t="s">
        <v>13</v>
      </c>
      <c r="C78" s="20" t="s">
        <v>57</v>
      </c>
      <c r="D78" s="20"/>
      <c r="E78" s="19" t="s">
        <v>147</v>
      </c>
      <c r="F78" s="21"/>
      <c r="G78" s="20" t="s">
        <v>155</v>
      </c>
      <c r="H78" s="25" t="str">
        <f t="shared" si="2"/>
        <v>PB204</v>
      </c>
      <c r="I78" s="25" t="str">
        <f t="shared" si="3"/>
        <v>Non-M</v>
      </c>
      <c r="J78" s="25"/>
      <c r="K78" s="26"/>
      <c r="L78" s="73" t="str">
        <f>IF(COUNTIF($E$3:E78,E78)=1,K78,"")</f>
        <v/>
      </c>
    </row>
    <row r="79" spans="1:12" ht="15.95">
      <c r="A79" s="18" t="s">
        <v>156</v>
      </c>
      <c r="B79" s="19" t="s">
        <v>13</v>
      </c>
      <c r="C79" s="20" t="s">
        <v>57</v>
      </c>
      <c r="D79" s="20"/>
      <c r="E79" s="19" t="s">
        <v>147</v>
      </c>
      <c r="F79" s="21"/>
      <c r="G79" s="20" t="s">
        <v>157</v>
      </c>
      <c r="H79" s="25" t="str">
        <f t="shared" si="2"/>
        <v>HM504</v>
      </c>
      <c r="I79" s="25" t="str">
        <f t="shared" si="3"/>
        <v>Non-M</v>
      </c>
      <c r="J79" s="25"/>
      <c r="K79" s="26"/>
      <c r="L79" s="73" t="str">
        <f>IF(COUNTIF($E$3:E79,E79)=1,K79,"")</f>
        <v/>
      </c>
    </row>
    <row r="80" spans="1:12" ht="15.95">
      <c r="A80" s="18" t="s">
        <v>158</v>
      </c>
      <c r="B80" s="19" t="s">
        <v>13</v>
      </c>
      <c r="C80" s="20" t="s">
        <v>57</v>
      </c>
      <c r="D80" s="20"/>
      <c r="E80" s="19" t="s">
        <v>159</v>
      </c>
      <c r="F80" s="21"/>
      <c r="G80" s="20" t="s">
        <v>160</v>
      </c>
      <c r="H80" s="25" t="str">
        <f t="shared" si="2"/>
        <v>ZP106</v>
      </c>
      <c r="I80" s="25" t="str">
        <f t="shared" si="3"/>
        <v>M</v>
      </c>
      <c r="J80" s="25"/>
      <c r="K80" s="26"/>
      <c r="L80" s="73">
        <f>IF(COUNTIF($E$3:E80,E80)=1,K80,"")</f>
        <v>0</v>
      </c>
    </row>
    <row r="81" spans="1:12" ht="15.95">
      <c r="A81" s="18" t="s">
        <v>161</v>
      </c>
      <c r="B81" s="19" t="s">
        <v>13</v>
      </c>
      <c r="C81" s="20" t="s">
        <v>57</v>
      </c>
      <c r="D81" s="20"/>
      <c r="E81" s="19" t="s">
        <v>159</v>
      </c>
      <c r="F81" s="21"/>
      <c r="G81" s="20" t="s">
        <v>162</v>
      </c>
      <c r="H81" s="25" t="str">
        <f t="shared" si="2"/>
        <v>ZP207</v>
      </c>
      <c r="I81" s="25" t="str">
        <f t="shared" si="3"/>
        <v>M</v>
      </c>
      <c r="J81" s="25"/>
      <c r="K81" s="26"/>
      <c r="L81" s="73" t="str">
        <f>IF(COUNTIF($E$3:E81,E81)=1,K81,"")</f>
        <v/>
      </c>
    </row>
    <row r="82" spans="1:12" ht="15.95">
      <c r="A82" s="18" t="s">
        <v>163</v>
      </c>
      <c r="B82" s="19" t="s">
        <v>13</v>
      </c>
      <c r="C82" s="20" t="s">
        <v>57</v>
      </c>
      <c r="D82" s="20"/>
      <c r="E82" s="19" t="s">
        <v>159</v>
      </c>
      <c r="F82" s="21"/>
      <c r="G82" s="20" t="s">
        <v>80</v>
      </c>
      <c r="H82" s="25" t="str">
        <f t="shared" si="2"/>
        <v>PK100</v>
      </c>
      <c r="I82" s="25" t="str">
        <f t="shared" si="3"/>
        <v>M</v>
      </c>
      <c r="J82" s="25"/>
      <c r="K82" s="26"/>
      <c r="L82" s="73" t="str">
        <f>IF(COUNTIF($E$3:E82,E82)=1,K82,"")</f>
        <v/>
      </c>
    </row>
    <row r="83" spans="1:12" ht="15.95">
      <c r="A83" s="18" t="s">
        <v>164</v>
      </c>
      <c r="B83" s="19" t="s">
        <v>13</v>
      </c>
      <c r="C83" s="20" t="s">
        <v>57</v>
      </c>
      <c r="D83" s="20"/>
      <c r="E83" s="19" t="s">
        <v>165</v>
      </c>
      <c r="F83" s="21"/>
      <c r="G83" s="20" t="s">
        <v>80</v>
      </c>
      <c r="H83" s="25" t="str">
        <f t="shared" si="2"/>
        <v>PK100</v>
      </c>
      <c r="I83" s="25" t="str">
        <f t="shared" si="3"/>
        <v>M</v>
      </c>
      <c r="J83" s="25"/>
      <c r="K83" s="26">
        <v>8252</v>
      </c>
      <c r="L83" s="73">
        <f>IF(COUNTIF($E$3:E83,E83)=1,K83,"")</f>
        <v>8252</v>
      </c>
    </row>
    <row r="84" spans="1:12" ht="15.95">
      <c r="A84" s="18" t="s">
        <v>166</v>
      </c>
      <c r="B84" s="19" t="s">
        <v>13</v>
      </c>
      <c r="C84" s="20" t="s">
        <v>57</v>
      </c>
      <c r="D84" s="20"/>
      <c r="E84" s="19" t="s">
        <v>165</v>
      </c>
      <c r="F84" s="21"/>
      <c r="G84" s="20" t="s">
        <v>167</v>
      </c>
      <c r="H84" s="25" t="str">
        <f t="shared" si="2"/>
        <v>CL408</v>
      </c>
      <c r="I84" s="25" t="str">
        <f t="shared" si="3"/>
        <v>M</v>
      </c>
      <c r="J84" s="25"/>
      <c r="K84" s="26">
        <v>8252</v>
      </c>
      <c r="L84" s="73" t="str">
        <f>IF(COUNTIF($E$3:E84,E84)=1,K84,"")</f>
        <v/>
      </c>
    </row>
    <row r="85" spans="1:12" ht="15.95">
      <c r="A85" s="18" t="s">
        <v>168</v>
      </c>
      <c r="B85" s="19" t="s">
        <v>13</v>
      </c>
      <c r="C85" s="20" t="s">
        <v>57</v>
      </c>
      <c r="D85" s="20"/>
      <c r="E85" s="19" t="s">
        <v>165</v>
      </c>
      <c r="F85" s="21"/>
      <c r="G85" s="20" t="s">
        <v>160</v>
      </c>
      <c r="H85" s="25" t="str">
        <f t="shared" si="2"/>
        <v>ZP106</v>
      </c>
      <c r="I85" s="25" t="str">
        <f t="shared" si="3"/>
        <v>M</v>
      </c>
      <c r="J85" s="25"/>
      <c r="K85" s="26">
        <v>8252</v>
      </c>
      <c r="L85" s="73" t="str">
        <f>IF(COUNTIF($E$3:E85,E85)=1,K85,"")</f>
        <v/>
      </c>
    </row>
    <row r="86" spans="1:12" ht="15.95">
      <c r="A86" s="18" t="s">
        <v>169</v>
      </c>
      <c r="B86" s="19" t="s">
        <v>13</v>
      </c>
      <c r="C86" s="20" t="s">
        <v>57</v>
      </c>
      <c r="D86" s="20"/>
      <c r="E86" s="19" t="s">
        <v>165</v>
      </c>
      <c r="F86" s="21"/>
      <c r="G86" s="20" t="s">
        <v>162</v>
      </c>
      <c r="H86" s="25" t="str">
        <f t="shared" si="2"/>
        <v>ZP207</v>
      </c>
      <c r="I86" s="25" t="str">
        <f t="shared" si="3"/>
        <v>M</v>
      </c>
      <c r="J86" s="25"/>
      <c r="K86" s="26">
        <v>8252</v>
      </c>
      <c r="L86" s="73" t="str">
        <f>IF(COUNTIF($E$3:E86,E86)=1,K86,"")</f>
        <v/>
      </c>
    </row>
    <row r="87" spans="1:12" ht="15.95">
      <c r="A87" s="18" t="s">
        <v>170</v>
      </c>
      <c r="B87" s="19" t="s">
        <v>13</v>
      </c>
      <c r="C87" s="20" t="s">
        <v>57</v>
      </c>
      <c r="D87" s="20"/>
      <c r="E87" s="19" t="s">
        <v>165</v>
      </c>
      <c r="F87" s="21"/>
      <c r="G87" s="20" t="s">
        <v>171</v>
      </c>
      <c r="H87" s="25" t="str">
        <f t="shared" si="2"/>
        <v>HM315</v>
      </c>
      <c r="I87" s="25" t="str">
        <f t="shared" si="3"/>
        <v>Non-M</v>
      </c>
      <c r="J87" s="25"/>
      <c r="K87" s="26">
        <v>8252</v>
      </c>
      <c r="L87" s="73" t="str">
        <f>IF(COUNTIF($E$3:E87,E87)=1,K87,"")</f>
        <v/>
      </c>
    </row>
    <row r="88" spans="1:12" ht="15.95">
      <c r="A88" s="18" t="s">
        <v>172</v>
      </c>
      <c r="B88" s="19" t="s">
        <v>13</v>
      </c>
      <c r="C88" s="20" t="s">
        <v>57</v>
      </c>
      <c r="D88" s="20"/>
      <c r="E88" s="19" t="s">
        <v>173</v>
      </c>
      <c r="F88" s="21"/>
      <c r="G88" s="20" t="s">
        <v>80</v>
      </c>
      <c r="H88" s="25" t="str">
        <f t="shared" si="2"/>
        <v>PK100</v>
      </c>
      <c r="I88" s="25" t="str">
        <f t="shared" si="3"/>
        <v>M</v>
      </c>
      <c r="J88" s="25"/>
      <c r="K88" s="26">
        <v>7468</v>
      </c>
      <c r="L88" s="73">
        <f>IF(COUNTIF($E$3:E88,E88)=1,K88,"")</f>
        <v>7468</v>
      </c>
    </row>
    <row r="89" spans="1:12" ht="15.95">
      <c r="A89" s="18" t="s">
        <v>174</v>
      </c>
      <c r="B89" s="19" t="s">
        <v>13</v>
      </c>
      <c r="C89" s="20" t="s">
        <v>57</v>
      </c>
      <c r="D89" s="20"/>
      <c r="E89" s="19" t="s">
        <v>173</v>
      </c>
      <c r="F89" s="21"/>
      <c r="G89" s="20" t="s">
        <v>160</v>
      </c>
      <c r="H89" s="25" t="str">
        <f t="shared" si="2"/>
        <v>ZP106</v>
      </c>
      <c r="I89" s="25" t="str">
        <f t="shared" si="3"/>
        <v>M</v>
      </c>
      <c r="J89" s="25"/>
      <c r="K89" s="26">
        <v>7468</v>
      </c>
      <c r="L89" s="73" t="str">
        <f>IF(COUNTIF($E$3:E89,E89)=1,K89,"")</f>
        <v/>
      </c>
    </row>
    <row r="90" spans="1:12" ht="15.95">
      <c r="A90" s="18" t="s">
        <v>175</v>
      </c>
      <c r="B90" s="19" t="s">
        <v>13</v>
      </c>
      <c r="C90" s="20" t="s">
        <v>57</v>
      </c>
      <c r="D90" s="20"/>
      <c r="E90" s="19" t="s">
        <v>173</v>
      </c>
      <c r="F90" s="21"/>
      <c r="G90" s="20" t="s">
        <v>162</v>
      </c>
      <c r="H90" s="25" t="str">
        <f t="shared" si="2"/>
        <v>ZP207</v>
      </c>
      <c r="I90" s="25" t="str">
        <f t="shared" si="3"/>
        <v>M</v>
      </c>
      <c r="J90" s="25"/>
      <c r="K90" s="26">
        <v>7468</v>
      </c>
      <c r="L90" s="73" t="str">
        <f>IF(COUNTIF($E$3:E90,E90)=1,K90,"")</f>
        <v/>
      </c>
    </row>
    <row r="91" spans="1:12" ht="15.95">
      <c r="A91" s="18" t="s">
        <v>176</v>
      </c>
      <c r="B91" s="19" t="s">
        <v>13</v>
      </c>
      <c r="C91" s="20" t="s">
        <v>57</v>
      </c>
      <c r="D91" s="20"/>
      <c r="E91" s="19" t="s">
        <v>173</v>
      </c>
      <c r="F91" s="21"/>
      <c r="G91" s="20" t="s">
        <v>80</v>
      </c>
      <c r="H91" s="25" t="str">
        <f t="shared" si="2"/>
        <v>PK100</v>
      </c>
      <c r="I91" s="25" t="str">
        <f t="shared" si="3"/>
        <v>M</v>
      </c>
      <c r="J91" s="25"/>
      <c r="K91" s="26">
        <v>7468</v>
      </c>
      <c r="L91" s="73" t="str">
        <f>IF(COUNTIF($E$3:E91,E91)=1,K91,"")</f>
        <v/>
      </c>
    </row>
    <row r="92" spans="1:12" ht="15.95">
      <c r="A92" s="18" t="s">
        <v>177</v>
      </c>
      <c r="B92" s="19" t="s">
        <v>13</v>
      </c>
      <c r="C92" s="20" t="s">
        <v>57</v>
      </c>
      <c r="D92" s="20"/>
      <c r="E92" s="19" t="s">
        <v>173</v>
      </c>
      <c r="F92" s="21"/>
      <c r="G92" s="20" t="s">
        <v>160</v>
      </c>
      <c r="H92" s="25" t="str">
        <f t="shared" si="2"/>
        <v>ZP106</v>
      </c>
      <c r="I92" s="25" t="str">
        <f t="shared" si="3"/>
        <v>M</v>
      </c>
      <c r="J92" s="25"/>
      <c r="K92" s="26">
        <v>7468</v>
      </c>
      <c r="L92" s="73" t="str">
        <f>IF(COUNTIF($E$3:E92,E92)=1,K92,"")</f>
        <v/>
      </c>
    </row>
    <row r="93" spans="1:12" ht="15.95">
      <c r="A93" s="18" t="s">
        <v>178</v>
      </c>
      <c r="B93" s="19" t="s">
        <v>13</v>
      </c>
      <c r="C93" s="20" t="s">
        <v>57</v>
      </c>
      <c r="D93" s="20"/>
      <c r="E93" s="19" t="s">
        <v>173</v>
      </c>
      <c r="F93" s="21"/>
      <c r="G93" s="20" t="s">
        <v>162</v>
      </c>
      <c r="H93" s="25" t="str">
        <f t="shared" si="2"/>
        <v>ZP207</v>
      </c>
      <c r="I93" s="25" t="str">
        <f t="shared" si="3"/>
        <v>M</v>
      </c>
      <c r="J93" s="25"/>
      <c r="K93" s="26">
        <v>7468</v>
      </c>
      <c r="L93" s="73" t="str">
        <f>IF(COUNTIF($E$3:E93,E93)=1,K93,"")</f>
        <v/>
      </c>
    </row>
    <row r="94" spans="1:12" ht="15.95">
      <c r="A94" s="18" t="s">
        <v>179</v>
      </c>
      <c r="B94" s="19" t="s">
        <v>13</v>
      </c>
      <c r="C94" s="20" t="s">
        <v>57</v>
      </c>
      <c r="D94" s="20"/>
      <c r="E94" s="19" t="s">
        <v>180</v>
      </c>
      <c r="F94" s="21"/>
      <c r="G94" s="20" t="s">
        <v>167</v>
      </c>
      <c r="H94" s="25" t="str">
        <f t="shared" si="2"/>
        <v>CL408</v>
      </c>
      <c r="I94" s="25" t="str">
        <f t="shared" si="3"/>
        <v>M</v>
      </c>
      <c r="J94" s="25"/>
      <c r="K94" s="26"/>
      <c r="L94" s="73">
        <f>IF(COUNTIF($E$3:E94,E94)=1,K94,"")</f>
        <v>0</v>
      </c>
    </row>
    <row r="95" spans="1:12" ht="15.95">
      <c r="A95" s="18" t="s">
        <v>181</v>
      </c>
      <c r="B95" s="19" t="s">
        <v>13</v>
      </c>
      <c r="C95" s="20" t="s">
        <v>57</v>
      </c>
      <c r="D95" s="20"/>
      <c r="E95" s="19" t="s">
        <v>180</v>
      </c>
      <c r="F95" s="21"/>
      <c r="G95" s="20" t="s">
        <v>162</v>
      </c>
      <c r="H95" s="25" t="str">
        <f t="shared" si="2"/>
        <v>ZP207</v>
      </c>
      <c r="I95" s="25" t="str">
        <f t="shared" si="3"/>
        <v>M</v>
      </c>
      <c r="J95" s="25"/>
      <c r="K95" s="26"/>
      <c r="L95" s="73" t="str">
        <f>IF(COUNTIF($E$3:E95,E95)=1,K95,"")</f>
        <v/>
      </c>
    </row>
    <row r="96" spans="1:12" ht="15.95">
      <c r="A96" s="18" t="s">
        <v>182</v>
      </c>
      <c r="B96" s="19" t="s">
        <v>13</v>
      </c>
      <c r="C96" s="20" t="s">
        <v>57</v>
      </c>
      <c r="D96" s="20"/>
      <c r="E96" s="19" t="s">
        <v>180</v>
      </c>
      <c r="F96" s="21"/>
      <c r="G96" s="20" t="s">
        <v>80</v>
      </c>
      <c r="H96" s="25" t="str">
        <f t="shared" si="2"/>
        <v>PK100</v>
      </c>
      <c r="I96" s="25" t="str">
        <f t="shared" si="3"/>
        <v>M</v>
      </c>
      <c r="J96" s="25"/>
      <c r="K96" s="26"/>
      <c r="L96" s="73" t="str">
        <f>IF(COUNTIF($E$3:E96,E96)=1,K96,"")</f>
        <v/>
      </c>
    </row>
    <row r="97" spans="1:12" ht="15.95">
      <c r="A97" s="18" t="s">
        <v>183</v>
      </c>
      <c r="B97" s="19" t="s">
        <v>13</v>
      </c>
      <c r="C97" s="20" t="s">
        <v>57</v>
      </c>
      <c r="D97" s="20"/>
      <c r="E97" s="19" t="s">
        <v>180</v>
      </c>
      <c r="F97" s="21"/>
      <c r="G97" s="20" t="s">
        <v>171</v>
      </c>
      <c r="H97" s="25" t="str">
        <f t="shared" si="2"/>
        <v>HM315</v>
      </c>
      <c r="I97" s="25" t="str">
        <f t="shared" si="3"/>
        <v>Non-M</v>
      </c>
      <c r="J97" s="25"/>
      <c r="K97" s="26"/>
      <c r="L97" s="73" t="str">
        <f>IF(COUNTIF($E$3:E97,E97)=1,K97,"")</f>
        <v/>
      </c>
    </row>
    <row r="98" spans="1:12" ht="15.95">
      <c r="A98" s="18" t="s">
        <v>184</v>
      </c>
      <c r="B98" s="19" t="s">
        <v>13</v>
      </c>
      <c r="C98" s="20" t="s">
        <v>57</v>
      </c>
      <c r="D98" s="20"/>
      <c r="E98" s="19" t="s">
        <v>180</v>
      </c>
      <c r="F98" s="21"/>
      <c r="G98" s="20" t="s">
        <v>160</v>
      </c>
      <c r="H98" s="25" t="str">
        <f t="shared" si="2"/>
        <v>ZP106</v>
      </c>
      <c r="I98" s="25" t="str">
        <f t="shared" si="3"/>
        <v>M</v>
      </c>
      <c r="J98" s="25"/>
      <c r="K98" s="26"/>
      <c r="L98" s="73" t="str">
        <f>IF(COUNTIF($E$3:E98,E98)=1,K98,"")</f>
        <v/>
      </c>
    </row>
    <row r="99" spans="1:12" ht="15.95">
      <c r="A99" s="18" t="s">
        <v>185</v>
      </c>
      <c r="B99" s="19" t="s">
        <v>13</v>
      </c>
      <c r="C99" s="20" t="s">
        <v>186</v>
      </c>
      <c r="D99" s="20"/>
      <c r="E99" s="19" t="s">
        <v>187</v>
      </c>
      <c r="F99" s="21"/>
      <c r="G99" s="20" t="s">
        <v>188</v>
      </c>
      <c r="H99" s="25" t="str">
        <f t="shared" si="2"/>
        <v>PK301</v>
      </c>
      <c r="I99" s="25" t="str">
        <f t="shared" si="3"/>
        <v>M</v>
      </c>
      <c r="J99" s="25"/>
      <c r="K99" s="26">
        <v>1054</v>
      </c>
      <c r="L99" s="73">
        <f>IF(COUNTIF($E$3:E99,E99)=1,K99,"")</f>
        <v>1054</v>
      </c>
    </row>
    <row r="100" spans="1:12" ht="15.95">
      <c r="A100" s="18" t="s">
        <v>189</v>
      </c>
      <c r="B100" s="19" t="s">
        <v>13</v>
      </c>
      <c r="C100" s="20" t="s">
        <v>186</v>
      </c>
      <c r="D100" s="20"/>
      <c r="E100" s="19" t="s">
        <v>187</v>
      </c>
      <c r="F100" s="21"/>
      <c r="G100" s="20" t="s">
        <v>190</v>
      </c>
      <c r="H100" s="25" t="str">
        <f t="shared" si="2"/>
        <v>HM402</v>
      </c>
      <c r="I100" s="25" t="str">
        <f t="shared" si="3"/>
        <v>Non-M</v>
      </c>
      <c r="J100" s="25"/>
      <c r="K100" s="26">
        <v>1054</v>
      </c>
      <c r="L100" s="73" t="str">
        <f>IF(COUNTIF($E$3:E100,E100)=1,K100,"")</f>
        <v/>
      </c>
    </row>
    <row r="101" spans="1:12" ht="15.95">
      <c r="A101" s="18" t="s">
        <v>191</v>
      </c>
      <c r="B101" s="19" t="s">
        <v>13</v>
      </c>
      <c r="C101" s="20" t="s">
        <v>186</v>
      </c>
      <c r="D101" s="20"/>
      <c r="E101" s="19" t="s">
        <v>187</v>
      </c>
      <c r="F101" s="21"/>
      <c r="G101" s="20" t="s">
        <v>192</v>
      </c>
      <c r="H101" s="25" t="str">
        <f t="shared" si="2"/>
        <v>WB300</v>
      </c>
      <c r="I101" s="25" t="str">
        <f t="shared" si="3"/>
        <v>M</v>
      </c>
      <c r="J101" s="25"/>
      <c r="K101" s="26">
        <v>1054</v>
      </c>
      <c r="L101" s="73" t="str">
        <f>IF(COUNTIF($E$3:E101,E101)=1,K101,"")</f>
        <v/>
      </c>
    </row>
    <row r="102" spans="1:12" ht="15.95">
      <c r="A102" s="18" t="s">
        <v>193</v>
      </c>
      <c r="B102" s="19" t="s">
        <v>13</v>
      </c>
      <c r="C102" s="20" t="s">
        <v>186</v>
      </c>
      <c r="D102" s="20"/>
      <c r="E102" s="19" t="s">
        <v>187</v>
      </c>
      <c r="F102" s="21"/>
      <c r="G102" s="20" t="s">
        <v>194</v>
      </c>
      <c r="H102" s="25" t="str">
        <f t="shared" si="2"/>
        <v>WB208</v>
      </c>
      <c r="I102" s="25" t="str">
        <f t="shared" si="3"/>
        <v>Non-M</v>
      </c>
      <c r="J102" s="25"/>
      <c r="K102" s="26">
        <v>1054</v>
      </c>
      <c r="L102" s="73" t="str">
        <f>IF(COUNTIF($E$3:E102,E102)=1,K102,"")</f>
        <v/>
      </c>
    </row>
    <row r="103" spans="1:12" ht="15.95">
      <c r="A103" s="18" t="s">
        <v>195</v>
      </c>
      <c r="B103" s="19" t="s">
        <v>13</v>
      </c>
      <c r="C103" s="20" t="s">
        <v>186</v>
      </c>
      <c r="D103" s="20"/>
      <c r="E103" s="19" t="s">
        <v>187</v>
      </c>
      <c r="F103" s="21"/>
      <c r="G103" s="20" t="s">
        <v>94</v>
      </c>
      <c r="H103" s="25" t="str">
        <f t="shared" si="2"/>
        <v>DC202</v>
      </c>
      <c r="I103" s="25" t="str">
        <f t="shared" si="3"/>
        <v>Non-M</v>
      </c>
      <c r="J103" s="25"/>
      <c r="K103" s="26">
        <v>1054</v>
      </c>
      <c r="L103" s="73" t="str">
        <f>IF(COUNTIF($E$3:E103,E103)=1,K103,"")</f>
        <v/>
      </c>
    </row>
    <row r="104" spans="1:12" ht="15.95">
      <c r="A104" s="18" t="s">
        <v>196</v>
      </c>
      <c r="B104" s="19" t="s">
        <v>13</v>
      </c>
      <c r="C104" s="20" t="s">
        <v>186</v>
      </c>
      <c r="D104" s="20"/>
      <c r="E104" s="19" t="s">
        <v>187</v>
      </c>
      <c r="F104" s="21"/>
      <c r="G104" s="20" t="s">
        <v>197</v>
      </c>
      <c r="H104" s="25" t="str">
        <f t="shared" si="2"/>
        <v>JS207</v>
      </c>
      <c r="I104" s="25" t="str">
        <f t="shared" si="3"/>
        <v>Non-M</v>
      </c>
      <c r="J104" s="25"/>
      <c r="K104" s="26">
        <v>1054</v>
      </c>
      <c r="L104" s="73" t="str">
        <f>IF(COUNTIF($E$3:E104,E104)=1,K104,"")</f>
        <v/>
      </c>
    </row>
    <row r="105" spans="1:12" ht="15.95">
      <c r="A105" s="18" t="s">
        <v>198</v>
      </c>
      <c r="B105" s="19" t="s">
        <v>13</v>
      </c>
      <c r="C105" s="20" t="s">
        <v>186</v>
      </c>
      <c r="D105" s="20"/>
      <c r="E105" s="19" t="s">
        <v>187</v>
      </c>
      <c r="F105" s="21"/>
      <c r="G105" s="20" t="s">
        <v>199</v>
      </c>
      <c r="H105" s="25" t="str">
        <f t="shared" si="2"/>
        <v>DC107</v>
      </c>
      <c r="I105" s="25" t="str">
        <f t="shared" si="3"/>
        <v>Non-M</v>
      </c>
      <c r="J105" s="25"/>
      <c r="K105" s="26">
        <v>1054</v>
      </c>
      <c r="L105" s="73" t="str">
        <f>IF(COUNTIF($E$3:E105,E105)=1,K105,"")</f>
        <v/>
      </c>
    </row>
    <row r="106" spans="1:12">
      <c r="A106" s="18" t="s">
        <v>200</v>
      </c>
      <c r="B106" s="19" t="s">
        <v>201</v>
      </c>
      <c r="C106" s="19" t="s">
        <v>202</v>
      </c>
      <c r="D106" s="19"/>
      <c r="E106" s="19" t="s">
        <v>203</v>
      </c>
      <c r="F106" s="21"/>
      <c r="G106" s="19" t="s">
        <v>204</v>
      </c>
      <c r="H106" s="25" t="str">
        <f t="shared" si="2"/>
        <v>HM503</v>
      </c>
      <c r="I106" s="25" t="str">
        <f t="shared" si="3"/>
        <v>Non-M</v>
      </c>
      <c r="J106" s="25"/>
      <c r="K106" s="26">
        <v>9380</v>
      </c>
      <c r="L106" s="73">
        <f>IF(COUNTIF($E$3:E106,E106)=1,K106,"")</f>
        <v>9380</v>
      </c>
    </row>
    <row r="107" spans="1:12">
      <c r="A107" s="18" t="s">
        <v>205</v>
      </c>
      <c r="B107" s="19" t="s">
        <v>201</v>
      </c>
      <c r="C107" s="19" t="s">
        <v>202</v>
      </c>
      <c r="D107" s="19"/>
      <c r="E107" s="19" t="s">
        <v>203</v>
      </c>
      <c r="F107" s="21"/>
      <c r="G107" s="19" t="s">
        <v>206</v>
      </c>
      <c r="H107" s="25" t="str">
        <f t="shared" si="2"/>
        <v>PK210</v>
      </c>
      <c r="I107" s="25" t="str">
        <f t="shared" si="3"/>
        <v>M</v>
      </c>
      <c r="J107" s="25"/>
      <c r="K107" s="26">
        <v>9380</v>
      </c>
      <c r="L107" s="73" t="str">
        <f>IF(COUNTIF($E$3:E107,E107)=1,K107,"")</f>
        <v/>
      </c>
    </row>
    <row r="108" spans="1:12">
      <c r="A108" s="18" t="s">
        <v>207</v>
      </c>
      <c r="B108" s="19" t="s">
        <v>201</v>
      </c>
      <c r="C108" s="19" t="s">
        <v>202</v>
      </c>
      <c r="D108" s="19"/>
      <c r="E108" s="19" t="s">
        <v>203</v>
      </c>
      <c r="F108" s="21"/>
      <c r="G108" s="19" t="s">
        <v>208</v>
      </c>
      <c r="H108" s="25" t="str">
        <f t="shared" si="2"/>
        <v>WB309</v>
      </c>
      <c r="I108" s="25" t="str">
        <f t="shared" si="3"/>
        <v>Non-M</v>
      </c>
      <c r="J108" s="25"/>
      <c r="K108" s="26">
        <v>9380</v>
      </c>
      <c r="L108" s="73" t="str">
        <f>IF(COUNTIF($E$3:E108,E108)=1,K108,"")</f>
        <v/>
      </c>
    </row>
    <row r="109" spans="1:12">
      <c r="A109" s="18" t="s">
        <v>209</v>
      </c>
      <c r="B109" s="19" t="s">
        <v>201</v>
      </c>
      <c r="C109" s="19" t="s">
        <v>202</v>
      </c>
      <c r="D109" s="19"/>
      <c r="E109" s="19" t="s">
        <v>203</v>
      </c>
      <c r="F109" s="21"/>
      <c r="G109" s="19" t="s">
        <v>210</v>
      </c>
      <c r="H109" s="25" t="str">
        <f t="shared" si="2"/>
        <v>WV400</v>
      </c>
      <c r="I109" s="25" t="str">
        <f t="shared" si="3"/>
        <v>Non-M</v>
      </c>
      <c r="J109" s="25"/>
      <c r="K109" s="26">
        <v>9380</v>
      </c>
      <c r="L109" s="73" t="str">
        <f>IF(COUNTIF($E$3:E109,E109)=1,K109,"")</f>
        <v/>
      </c>
    </row>
    <row r="110" spans="1:12">
      <c r="A110" s="18" t="s">
        <v>211</v>
      </c>
      <c r="B110" s="19" t="s">
        <v>201</v>
      </c>
      <c r="C110" s="19" t="s">
        <v>202</v>
      </c>
      <c r="D110" s="19"/>
      <c r="E110" s="19" t="s">
        <v>203</v>
      </c>
      <c r="F110" s="21"/>
      <c r="G110" s="19" t="s">
        <v>212</v>
      </c>
      <c r="H110" s="25" t="str">
        <f t="shared" si="2"/>
        <v>LP211</v>
      </c>
      <c r="I110" s="25" t="str">
        <f t="shared" si="3"/>
        <v>Non-M</v>
      </c>
      <c r="J110" s="25"/>
      <c r="K110" s="26">
        <v>9380</v>
      </c>
      <c r="L110" s="73" t="str">
        <f>IF(COUNTIF($E$3:E110,E110)=1,K110,"")</f>
        <v/>
      </c>
    </row>
    <row r="111" spans="1:12">
      <c r="A111" s="18" t="s">
        <v>213</v>
      </c>
      <c r="B111" s="19" t="s">
        <v>201</v>
      </c>
      <c r="C111" s="19" t="s">
        <v>57</v>
      </c>
      <c r="D111" s="19"/>
      <c r="E111" s="19" t="s">
        <v>214</v>
      </c>
      <c r="F111" s="21"/>
      <c r="G111" s="19" t="s">
        <v>132</v>
      </c>
      <c r="H111" s="25" t="str">
        <f t="shared" si="2"/>
        <v>HM420</v>
      </c>
      <c r="I111" s="25" t="str">
        <f t="shared" si="3"/>
        <v>M</v>
      </c>
      <c r="J111" s="25"/>
      <c r="K111" s="26">
        <v>7687</v>
      </c>
      <c r="L111" s="73">
        <f>IF(COUNTIF($E$3:E111,E111)=1,K111,"")</f>
        <v>7687</v>
      </c>
    </row>
    <row r="112" spans="1:12">
      <c r="A112" s="18" t="s">
        <v>215</v>
      </c>
      <c r="B112" s="19" t="s">
        <v>201</v>
      </c>
      <c r="C112" s="19" t="s">
        <v>57</v>
      </c>
      <c r="D112" s="19"/>
      <c r="E112" s="19" t="s">
        <v>214</v>
      </c>
      <c r="F112" s="21"/>
      <c r="G112" s="19" t="s">
        <v>216</v>
      </c>
      <c r="H112" s="25" t="str">
        <f t="shared" si="2"/>
        <v>HM114</v>
      </c>
      <c r="I112" s="25" t="str">
        <f t="shared" si="3"/>
        <v>M</v>
      </c>
      <c r="J112" s="25"/>
      <c r="K112" s="26">
        <v>7687</v>
      </c>
      <c r="L112" s="73" t="str">
        <f>IF(COUNTIF($E$3:E112,E112)=1,K112,"")</f>
        <v/>
      </c>
    </row>
    <row r="113" spans="1:12">
      <c r="A113" s="18" t="s">
        <v>217</v>
      </c>
      <c r="B113" s="19" t="s">
        <v>201</v>
      </c>
      <c r="C113" s="19" t="s">
        <v>57</v>
      </c>
      <c r="D113" s="19"/>
      <c r="E113" s="19" t="s">
        <v>214</v>
      </c>
      <c r="F113" s="21"/>
      <c r="G113" s="19" t="s">
        <v>218</v>
      </c>
      <c r="H113" s="25" t="str">
        <f t="shared" si="2"/>
        <v>ZP200</v>
      </c>
      <c r="I113" s="25" t="str">
        <f t="shared" si="3"/>
        <v>M</v>
      </c>
      <c r="J113" s="25"/>
      <c r="K113" s="26">
        <v>7687</v>
      </c>
      <c r="L113" s="73" t="str">
        <f>IF(COUNTIF($E$3:E113,E113)=1,K113,"")</f>
        <v/>
      </c>
    </row>
    <row r="114" spans="1:12">
      <c r="A114" s="18" t="s">
        <v>219</v>
      </c>
      <c r="B114" s="19" t="s">
        <v>201</v>
      </c>
      <c r="C114" s="19" t="s">
        <v>57</v>
      </c>
      <c r="D114" s="19"/>
      <c r="E114" s="19" t="s">
        <v>214</v>
      </c>
      <c r="F114" s="21"/>
      <c r="G114" s="19" t="s">
        <v>220</v>
      </c>
      <c r="H114" s="25" t="str">
        <f t="shared" si="2"/>
        <v>ZP106</v>
      </c>
      <c r="I114" s="25" t="str">
        <f t="shared" si="3"/>
        <v>Non-M</v>
      </c>
      <c r="J114" s="25"/>
      <c r="K114" s="26">
        <v>7687</v>
      </c>
      <c r="L114" s="73" t="str">
        <f>IF(COUNTIF($E$3:E114,E114)=1,K114,"")</f>
        <v/>
      </c>
    </row>
    <row r="115" spans="1:12">
      <c r="A115" s="18" t="s">
        <v>221</v>
      </c>
      <c r="B115" s="19" t="s">
        <v>201</v>
      </c>
      <c r="C115" s="19" t="s">
        <v>57</v>
      </c>
      <c r="D115" s="19"/>
      <c r="E115" s="19" t="s">
        <v>214</v>
      </c>
      <c r="F115" s="21"/>
      <c r="G115" s="19" t="s">
        <v>222</v>
      </c>
      <c r="H115" s="25" t="str">
        <f t="shared" si="2"/>
        <v>PK200</v>
      </c>
      <c r="I115" s="25" t="str">
        <f t="shared" si="3"/>
        <v>M</v>
      </c>
      <c r="J115" s="25"/>
      <c r="K115" s="26">
        <v>7687</v>
      </c>
      <c r="L115" s="73" t="str">
        <f>IF(COUNTIF($E$3:E115,E115)=1,K115,"")</f>
        <v/>
      </c>
    </row>
    <row r="116" spans="1:12">
      <c r="A116" s="18" t="s">
        <v>223</v>
      </c>
      <c r="B116" s="19" t="s">
        <v>201</v>
      </c>
      <c r="C116" s="19" t="s">
        <v>57</v>
      </c>
      <c r="D116" s="19"/>
      <c r="E116" s="19" t="s">
        <v>214</v>
      </c>
      <c r="F116" s="21"/>
      <c r="G116" s="19" t="s">
        <v>224</v>
      </c>
      <c r="H116" s="25" t="str">
        <f t="shared" si="2"/>
        <v>PB201</v>
      </c>
      <c r="I116" s="25" t="str">
        <f t="shared" si="3"/>
        <v>Non-M</v>
      </c>
      <c r="J116" s="25"/>
      <c r="K116" s="26">
        <v>7687</v>
      </c>
      <c r="L116" s="73" t="str">
        <f>IF(COUNTIF($E$3:E116,E116)=1,K116,"")</f>
        <v/>
      </c>
    </row>
    <row r="117" spans="1:12">
      <c r="A117" s="18" t="s">
        <v>225</v>
      </c>
      <c r="B117" s="19" t="s">
        <v>201</v>
      </c>
      <c r="C117" s="19" t="s">
        <v>57</v>
      </c>
      <c r="D117" s="19"/>
      <c r="E117" s="19" t="s">
        <v>214</v>
      </c>
      <c r="F117" s="21"/>
      <c r="G117" s="19" t="s">
        <v>226</v>
      </c>
      <c r="H117" s="25" t="str">
        <f t="shared" si="2"/>
        <v>CL413</v>
      </c>
      <c r="I117" s="25" t="str">
        <f t="shared" si="3"/>
        <v>Non-M</v>
      </c>
      <c r="J117" s="25"/>
      <c r="K117" s="26">
        <v>7687</v>
      </c>
      <c r="L117" s="73" t="str">
        <f>IF(COUNTIF($E$3:E117,E117)=1,K117,"")</f>
        <v/>
      </c>
    </row>
    <row r="118" spans="1:12">
      <c r="A118" s="18" t="s">
        <v>227</v>
      </c>
      <c r="B118" s="19" t="s">
        <v>201</v>
      </c>
      <c r="C118" s="19" t="s">
        <v>57</v>
      </c>
      <c r="D118" s="19"/>
      <c r="E118" s="19" t="s">
        <v>214</v>
      </c>
      <c r="F118" s="21"/>
      <c r="G118" s="19" t="s">
        <v>228</v>
      </c>
      <c r="H118" s="25" t="str">
        <f t="shared" si="2"/>
        <v>LP100</v>
      </c>
      <c r="I118" s="25" t="str">
        <f t="shared" si="3"/>
        <v>M</v>
      </c>
      <c r="J118" s="25"/>
      <c r="K118" s="26">
        <v>7687</v>
      </c>
      <c r="L118" s="73" t="str">
        <f>IF(COUNTIF($E$3:E118,E118)=1,K118,"")</f>
        <v/>
      </c>
    </row>
    <row r="119" spans="1:12">
      <c r="A119" s="18" t="s">
        <v>229</v>
      </c>
      <c r="B119" s="19" t="s">
        <v>230</v>
      </c>
      <c r="C119" s="19" t="s">
        <v>231</v>
      </c>
      <c r="D119" s="19"/>
      <c r="E119" s="19" t="s">
        <v>232</v>
      </c>
      <c r="F119" s="21"/>
      <c r="G119" s="19" t="s">
        <v>233</v>
      </c>
      <c r="H119" s="25" t="str">
        <f t="shared" si="2"/>
        <v>WB308</v>
      </c>
      <c r="I119" s="25" t="str">
        <f t="shared" si="3"/>
        <v>M</v>
      </c>
      <c r="J119" s="25"/>
      <c r="K119" s="26">
        <v>31869</v>
      </c>
      <c r="L119" s="73">
        <f>IF(COUNTIF($E$3:E119,E119)=1,K119,"")</f>
        <v>31869</v>
      </c>
    </row>
    <row r="120" spans="1:12">
      <c r="A120" s="18" t="s">
        <v>234</v>
      </c>
      <c r="B120" s="19" t="s">
        <v>230</v>
      </c>
      <c r="C120" s="19" t="s">
        <v>231</v>
      </c>
      <c r="D120" s="19"/>
      <c r="E120" s="19" t="s">
        <v>232</v>
      </c>
      <c r="F120" s="21"/>
      <c r="G120" s="19" t="s">
        <v>61</v>
      </c>
      <c r="H120" s="25" t="str">
        <f t="shared" si="2"/>
        <v>DC101</v>
      </c>
      <c r="I120" s="25" t="str">
        <f t="shared" si="3"/>
        <v>Non-M</v>
      </c>
      <c r="J120" s="25"/>
      <c r="K120" s="26">
        <v>31869</v>
      </c>
      <c r="L120" s="73" t="str">
        <f>IF(COUNTIF($E$3:E120,E120)=1,K120,"")</f>
        <v/>
      </c>
    </row>
    <row r="121" spans="1:12">
      <c r="A121" s="18" t="s">
        <v>235</v>
      </c>
      <c r="B121" s="19" t="s">
        <v>230</v>
      </c>
      <c r="C121" s="19" t="s">
        <v>231</v>
      </c>
      <c r="D121" s="19"/>
      <c r="E121" s="19" t="s">
        <v>232</v>
      </c>
      <c r="F121" s="21"/>
      <c r="G121" s="19" t="s">
        <v>152</v>
      </c>
      <c r="H121" s="25" t="str">
        <f t="shared" si="2"/>
        <v>DC400</v>
      </c>
      <c r="I121" s="25" t="str">
        <f t="shared" si="3"/>
        <v>Non-M</v>
      </c>
      <c r="J121" s="25"/>
      <c r="K121" s="26">
        <v>31869</v>
      </c>
      <c r="L121" s="73" t="str">
        <f>IF(COUNTIF($E$3:E121,E121)=1,K121,"")</f>
        <v/>
      </c>
    </row>
    <row r="122" spans="1:12">
      <c r="A122" s="18" t="s">
        <v>236</v>
      </c>
      <c r="B122" s="19" t="s">
        <v>230</v>
      </c>
      <c r="C122" s="19" t="s">
        <v>231</v>
      </c>
      <c r="D122" s="19"/>
      <c r="E122" s="19" t="s">
        <v>232</v>
      </c>
      <c r="F122" s="21"/>
      <c r="G122" s="19" t="s">
        <v>94</v>
      </c>
      <c r="H122" s="25" t="str">
        <f t="shared" si="2"/>
        <v>DC202</v>
      </c>
      <c r="I122" s="25" t="str">
        <f t="shared" si="3"/>
        <v>Non-M</v>
      </c>
      <c r="J122" s="25"/>
      <c r="K122" s="26">
        <v>31869</v>
      </c>
      <c r="L122" s="73" t="str">
        <f>IF(COUNTIF($E$3:E122,E122)=1,K122,"")</f>
        <v/>
      </c>
    </row>
    <row r="123" spans="1:12">
      <c r="A123" s="18" t="s">
        <v>237</v>
      </c>
      <c r="B123" s="19" t="s">
        <v>230</v>
      </c>
      <c r="C123" s="19" t="s">
        <v>231</v>
      </c>
      <c r="D123" s="19"/>
      <c r="E123" s="19" t="s">
        <v>232</v>
      </c>
      <c r="F123" s="21"/>
      <c r="G123" s="19" t="s">
        <v>96</v>
      </c>
      <c r="H123" s="25" t="str">
        <f t="shared" si="2"/>
        <v>DC300</v>
      </c>
      <c r="I123" s="25" t="str">
        <f t="shared" si="3"/>
        <v>Non-M</v>
      </c>
      <c r="J123" s="25"/>
      <c r="K123" s="26">
        <v>31869</v>
      </c>
      <c r="L123" s="73" t="str">
        <f>IF(COUNTIF($E$3:E123,E123)=1,K123,"")</f>
        <v/>
      </c>
    </row>
    <row r="124" spans="1:12">
      <c r="A124" s="18" t="s">
        <v>238</v>
      </c>
      <c r="B124" s="19" t="s">
        <v>230</v>
      </c>
      <c r="C124" s="19" t="s">
        <v>231</v>
      </c>
      <c r="D124" s="19"/>
      <c r="E124" s="19" t="s">
        <v>232</v>
      </c>
      <c r="F124" s="21"/>
      <c r="G124" s="19" t="s">
        <v>239</v>
      </c>
      <c r="H124" s="25" t="str">
        <f t="shared" si="2"/>
        <v>PK201</v>
      </c>
      <c r="I124" s="25" t="str">
        <f t="shared" si="3"/>
        <v>M</v>
      </c>
      <c r="J124" s="25"/>
      <c r="K124" s="26">
        <v>31869</v>
      </c>
      <c r="L124" s="73" t="str">
        <f>IF(COUNTIF($E$3:E124,E124)=1,K124,"")</f>
        <v/>
      </c>
    </row>
    <row r="125" spans="1:12">
      <c r="A125" s="18" t="s">
        <v>240</v>
      </c>
      <c r="B125" s="19" t="s">
        <v>230</v>
      </c>
      <c r="C125" s="19" t="s">
        <v>231</v>
      </c>
      <c r="D125" s="19"/>
      <c r="E125" s="19" t="s">
        <v>232</v>
      </c>
      <c r="F125" s="21"/>
      <c r="G125" s="19" t="s">
        <v>241</v>
      </c>
      <c r="H125" s="25" t="str">
        <f t="shared" si="2"/>
        <v>PB204</v>
      </c>
      <c r="I125" s="25" t="str">
        <f t="shared" si="3"/>
        <v>M</v>
      </c>
      <c r="J125" s="25"/>
      <c r="K125" s="26">
        <v>31869</v>
      </c>
      <c r="L125" s="73" t="str">
        <f>IF(COUNTIF($E$3:E125,E125)=1,K125,"")</f>
        <v/>
      </c>
    </row>
    <row r="126" spans="1:12">
      <c r="A126" s="18" t="s">
        <v>242</v>
      </c>
      <c r="B126" s="19" t="s">
        <v>230</v>
      </c>
      <c r="C126" s="19" t="s">
        <v>231</v>
      </c>
      <c r="D126" s="19"/>
      <c r="E126" s="19" t="s">
        <v>232</v>
      </c>
      <c r="F126" s="21"/>
      <c r="G126" s="19" t="s">
        <v>204</v>
      </c>
      <c r="H126" s="25" t="str">
        <f t="shared" si="2"/>
        <v>HM503</v>
      </c>
      <c r="I126" s="25" t="str">
        <f t="shared" si="3"/>
        <v>Non-M</v>
      </c>
      <c r="J126" s="25"/>
      <c r="K126" s="26">
        <v>31869</v>
      </c>
      <c r="L126" s="73" t="str">
        <f>IF(COUNTIF($E$3:E126,E126)=1,K126,"")</f>
        <v/>
      </c>
    </row>
    <row r="127" spans="1:12">
      <c r="A127" s="18" t="s">
        <v>243</v>
      </c>
      <c r="B127" s="19" t="s">
        <v>230</v>
      </c>
      <c r="C127" s="19" t="s">
        <v>231</v>
      </c>
      <c r="D127" s="19"/>
      <c r="E127" s="19" t="s">
        <v>232</v>
      </c>
      <c r="F127" s="21"/>
      <c r="G127" s="19" t="s">
        <v>244</v>
      </c>
      <c r="H127" s="25" t="str">
        <f t="shared" si="2"/>
        <v>VT102</v>
      </c>
      <c r="I127" s="25" t="str">
        <f t="shared" si="3"/>
        <v>M</v>
      </c>
      <c r="J127" s="25"/>
      <c r="K127" s="26">
        <v>31869</v>
      </c>
      <c r="L127" s="73" t="str">
        <f>IF(COUNTIF($E$3:E127,E127)=1,K127,"")</f>
        <v/>
      </c>
    </row>
    <row r="128" spans="1:12">
      <c r="A128" s="18" t="s">
        <v>245</v>
      </c>
      <c r="B128" s="19" t="s">
        <v>230</v>
      </c>
      <c r="C128" s="19" t="s">
        <v>231</v>
      </c>
      <c r="D128" s="19"/>
      <c r="E128" s="19" t="s">
        <v>232</v>
      </c>
      <c r="F128" s="21"/>
      <c r="G128" s="19" t="s">
        <v>246</v>
      </c>
      <c r="H128" s="25" t="str">
        <f t="shared" si="2"/>
        <v>JS200</v>
      </c>
      <c r="I128" s="25" t="str">
        <f t="shared" si="3"/>
        <v>M</v>
      </c>
      <c r="J128" s="25"/>
      <c r="K128" s="26">
        <v>31869</v>
      </c>
      <c r="L128" s="73" t="str">
        <f>IF(COUNTIF($E$3:E128,E128)=1,K128,"")</f>
        <v/>
      </c>
    </row>
    <row r="129" spans="1:12">
      <c r="A129" s="18" t="s">
        <v>247</v>
      </c>
      <c r="B129" s="19" t="s">
        <v>201</v>
      </c>
      <c r="C129" s="19" t="s">
        <v>202</v>
      </c>
      <c r="D129" s="19"/>
      <c r="E129" s="19" t="s">
        <v>248</v>
      </c>
      <c r="F129" s="21"/>
      <c r="G129" s="19" t="s">
        <v>123</v>
      </c>
      <c r="H129" s="25" t="str">
        <f t="shared" si="2"/>
        <v>HD104</v>
      </c>
      <c r="I129" s="25" t="str">
        <f t="shared" si="3"/>
        <v>M</v>
      </c>
      <c r="J129" s="25"/>
      <c r="K129" s="26">
        <v>80638</v>
      </c>
      <c r="L129" s="73">
        <f>IF(COUNTIF($E$3:E129,E129)=1,K129,"")</f>
        <v>80638</v>
      </c>
    </row>
    <row r="130" spans="1:12">
      <c r="A130" s="18" t="s">
        <v>249</v>
      </c>
      <c r="B130" s="19" t="s">
        <v>201</v>
      </c>
      <c r="C130" s="19" t="s">
        <v>202</v>
      </c>
      <c r="D130" s="19"/>
      <c r="E130" s="19" t="s">
        <v>248</v>
      </c>
      <c r="F130" s="21"/>
      <c r="G130" s="19" t="s">
        <v>250</v>
      </c>
      <c r="H130" s="25" t="str">
        <f t="shared" si="2"/>
        <v>HD605</v>
      </c>
      <c r="I130" s="25" t="str">
        <f t="shared" si="3"/>
        <v>M</v>
      </c>
      <c r="J130" s="25"/>
      <c r="K130" s="26">
        <v>80638</v>
      </c>
      <c r="L130" s="73" t="str">
        <f>IF(COUNTIF($E$3:E130,E130)=1,K130,"")</f>
        <v/>
      </c>
    </row>
    <row r="131" spans="1:12">
      <c r="A131" s="18" t="s">
        <v>251</v>
      </c>
      <c r="B131" s="19" t="s">
        <v>201</v>
      </c>
      <c r="C131" s="19" t="s">
        <v>202</v>
      </c>
      <c r="D131" s="19"/>
      <c r="E131" s="19" t="s">
        <v>248</v>
      </c>
      <c r="F131" s="21"/>
      <c r="G131" s="19" t="s">
        <v>252</v>
      </c>
      <c r="H131" s="25" t="str">
        <f t="shared" ref="H131:H194" si="4">IF(RIGHT(G131,1)="M", LEFT(G131,LEN(G131)-1), G131)</f>
        <v>PK603</v>
      </c>
      <c r="I131" s="25" t="str">
        <f t="shared" si="3"/>
        <v>M</v>
      </c>
      <c r="J131" s="25"/>
      <c r="K131" s="26">
        <v>80638</v>
      </c>
      <c r="L131" s="73" t="str">
        <f>IF(COUNTIF($E$3:E131,E131)=1,K131,"")</f>
        <v/>
      </c>
    </row>
    <row r="132" spans="1:12">
      <c r="A132" s="18" t="s">
        <v>253</v>
      </c>
      <c r="B132" s="19" t="s">
        <v>201</v>
      </c>
      <c r="C132" s="19" t="s">
        <v>202</v>
      </c>
      <c r="D132" s="19"/>
      <c r="E132" s="19" t="s">
        <v>248</v>
      </c>
      <c r="F132" s="21"/>
      <c r="G132" s="19" t="s">
        <v>78</v>
      </c>
      <c r="H132" s="25" t="str">
        <f t="shared" si="4"/>
        <v>ZP105</v>
      </c>
      <c r="I132" s="25" t="str">
        <f t="shared" ref="I132:I195" si="5">IF(RIGHT(G132,1)="M","M","Non-M")</f>
        <v>M</v>
      </c>
      <c r="J132" s="25"/>
      <c r="K132" s="26">
        <v>80638</v>
      </c>
      <c r="L132" s="73" t="str">
        <f>IF(COUNTIF($E$3:E132,E132)=1,K132,"")</f>
        <v/>
      </c>
    </row>
    <row r="133" spans="1:12">
      <c r="A133" s="18" t="s">
        <v>254</v>
      </c>
      <c r="B133" s="19" t="s">
        <v>201</v>
      </c>
      <c r="C133" s="19" t="s">
        <v>202</v>
      </c>
      <c r="D133" s="19"/>
      <c r="E133" s="19" t="s">
        <v>248</v>
      </c>
      <c r="F133" s="21"/>
      <c r="G133" s="19" t="s">
        <v>162</v>
      </c>
      <c r="H133" s="25" t="str">
        <f t="shared" si="4"/>
        <v>ZP207</v>
      </c>
      <c r="I133" s="25" t="str">
        <f t="shared" si="5"/>
        <v>M</v>
      </c>
      <c r="J133" s="25"/>
      <c r="K133" s="26">
        <v>80638</v>
      </c>
      <c r="L133" s="73" t="str">
        <f>IF(COUNTIF($E$3:E133,E133)=1,K133,"")</f>
        <v/>
      </c>
    </row>
    <row r="134" spans="1:12">
      <c r="A134" s="18" t="s">
        <v>255</v>
      </c>
      <c r="B134" s="19" t="s">
        <v>13</v>
      </c>
      <c r="C134" s="19" t="s">
        <v>202</v>
      </c>
      <c r="D134" s="19"/>
      <c r="E134" s="19" t="s">
        <v>248</v>
      </c>
      <c r="F134" s="21"/>
      <c r="G134" s="19" t="s">
        <v>123</v>
      </c>
      <c r="H134" s="25" t="str">
        <f t="shared" si="4"/>
        <v>HD104</v>
      </c>
      <c r="I134" s="25" t="str">
        <f t="shared" si="5"/>
        <v>M</v>
      </c>
      <c r="J134" s="25"/>
      <c r="K134" s="26">
        <v>24859</v>
      </c>
      <c r="L134" s="73" t="str">
        <f>IF(COUNTIF($E$3:E134,E134)=1,K134,"")</f>
        <v/>
      </c>
    </row>
    <row r="135" spans="1:12">
      <c r="A135" s="18" t="s">
        <v>256</v>
      </c>
      <c r="B135" s="19" t="s">
        <v>13</v>
      </c>
      <c r="C135" s="19" t="s">
        <v>202</v>
      </c>
      <c r="D135" s="19"/>
      <c r="E135" s="19" t="s">
        <v>248</v>
      </c>
      <c r="F135" s="21"/>
      <c r="G135" s="19" t="s">
        <v>250</v>
      </c>
      <c r="H135" s="25" t="str">
        <f t="shared" si="4"/>
        <v>HD605</v>
      </c>
      <c r="I135" s="25" t="str">
        <f t="shared" si="5"/>
        <v>M</v>
      </c>
      <c r="J135" s="25"/>
      <c r="K135" s="26">
        <v>24859</v>
      </c>
      <c r="L135" s="73" t="str">
        <f>IF(COUNTIF($E$3:E135,E135)=1,K135,"")</f>
        <v/>
      </c>
    </row>
    <row r="136" spans="1:12">
      <c r="A136" s="18" t="s">
        <v>257</v>
      </c>
      <c r="B136" s="19" t="s">
        <v>13</v>
      </c>
      <c r="C136" s="19" t="s">
        <v>202</v>
      </c>
      <c r="D136" s="19"/>
      <c r="E136" s="19" t="s">
        <v>248</v>
      </c>
      <c r="F136" s="21"/>
      <c r="G136" s="19" t="s">
        <v>252</v>
      </c>
      <c r="H136" s="25" t="str">
        <f t="shared" si="4"/>
        <v>PK603</v>
      </c>
      <c r="I136" s="25" t="str">
        <f t="shared" si="5"/>
        <v>M</v>
      </c>
      <c r="J136" s="25"/>
      <c r="K136" s="26">
        <v>24859</v>
      </c>
      <c r="L136" s="73" t="str">
        <f>IF(COUNTIF($E$3:E136,E136)=1,K136,"")</f>
        <v/>
      </c>
    </row>
    <row r="137" spans="1:12">
      <c r="A137" s="18" t="s">
        <v>258</v>
      </c>
      <c r="B137" s="19" t="s">
        <v>13</v>
      </c>
      <c r="C137" s="19" t="s">
        <v>202</v>
      </c>
      <c r="D137" s="19"/>
      <c r="E137" s="19" t="s">
        <v>248</v>
      </c>
      <c r="F137" s="21"/>
      <c r="G137" s="19" t="s">
        <v>78</v>
      </c>
      <c r="H137" s="25" t="str">
        <f t="shared" si="4"/>
        <v>ZP105</v>
      </c>
      <c r="I137" s="25" t="str">
        <f t="shared" si="5"/>
        <v>M</v>
      </c>
      <c r="J137" s="25"/>
      <c r="K137" s="26">
        <v>24859</v>
      </c>
      <c r="L137" s="73" t="str">
        <f>IF(COUNTIF($E$3:E137,E137)=1,K137,"")</f>
        <v/>
      </c>
    </row>
    <row r="138" spans="1:12">
      <c r="A138" s="18" t="s">
        <v>259</v>
      </c>
      <c r="B138" s="19" t="s">
        <v>13</v>
      </c>
      <c r="C138" s="19" t="s">
        <v>202</v>
      </c>
      <c r="D138" s="19"/>
      <c r="E138" s="19" t="s">
        <v>248</v>
      </c>
      <c r="F138" s="21"/>
      <c r="G138" s="19" t="s">
        <v>162</v>
      </c>
      <c r="H138" s="25" t="str">
        <f t="shared" si="4"/>
        <v>ZP207</v>
      </c>
      <c r="I138" s="25" t="str">
        <f t="shared" si="5"/>
        <v>M</v>
      </c>
      <c r="J138" s="25"/>
      <c r="K138" s="26">
        <v>24859</v>
      </c>
      <c r="L138" s="73" t="str">
        <f>IF(COUNTIF($E$3:E138,E138)=1,K138,"")</f>
        <v/>
      </c>
    </row>
    <row r="139" spans="1:12">
      <c r="A139" s="18" t="s">
        <v>260</v>
      </c>
      <c r="B139" s="19" t="s">
        <v>201</v>
      </c>
      <c r="C139" s="19" t="s">
        <v>202</v>
      </c>
      <c r="D139" s="19"/>
      <c r="E139" s="19" t="s">
        <v>261</v>
      </c>
      <c r="F139" s="21"/>
      <c r="G139" s="19" t="s">
        <v>262</v>
      </c>
      <c r="H139" s="25" t="str">
        <f t="shared" si="4"/>
        <v>WB204</v>
      </c>
      <c r="I139" s="25" t="str">
        <f t="shared" si="5"/>
        <v>M</v>
      </c>
      <c r="J139" s="25"/>
      <c r="K139" s="26">
        <v>8104</v>
      </c>
      <c r="L139" s="73">
        <f>IF(COUNTIF($E$3:E139,E139)=1,K139,"")</f>
        <v>8104</v>
      </c>
    </row>
    <row r="140" spans="1:12">
      <c r="A140" s="18" t="s">
        <v>263</v>
      </c>
      <c r="B140" s="19" t="s">
        <v>201</v>
      </c>
      <c r="C140" s="19" t="s">
        <v>202</v>
      </c>
      <c r="D140" s="19"/>
      <c r="E140" s="19" t="s">
        <v>261</v>
      </c>
      <c r="F140" s="21"/>
      <c r="G140" s="19" t="s">
        <v>188</v>
      </c>
      <c r="H140" s="25" t="str">
        <f t="shared" si="4"/>
        <v>PK301</v>
      </c>
      <c r="I140" s="25" t="str">
        <f t="shared" si="5"/>
        <v>M</v>
      </c>
      <c r="J140" s="25"/>
      <c r="K140" s="26">
        <v>8104</v>
      </c>
      <c r="L140" s="73" t="str">
        <f>IF(COUNTIF($E$3:E140,E140)=1,K140,"")</f>
        <v/>
      </c>
    </row>
    <row r="141" spans="1:12">
      <c r="A141" s="18" t="s">
        <v>264</v>
      </c>
      <c r="B141" s="19" t="s">
        <v>201</v>
      </c>
      <c r="C141" s="19" t="s">
        <v>202</v>
      </c>
      <c r="D141" s="19"/>
      <c r="E141" s="19" t="s">
        <v>261</v>
      </c>
      <c r="F141" s="21"/>
      <c r="G141" s="19" t="s">
        <v>265</v>
      </c>
      <c r="H141" s="25" t="str">
        <f t="shared" si="4"/>
        <v>LV102</v>
      </c>
      <c r="I141" s="25" t="str">
        <f t="shared" si="5"/>
        <v>M</v>
      </c>
      <c r="J141" s="25"/>
      <c r="K141" s="26">
        <v>8104</v>
      </c>
      <c r="L141" s="73" t="str">
        <f>IF(COUNTIF($E$3:E141,E141)=1,K141,"")</f>
        <v/>
      </c>
    </row>
    <row r="142" spans="1:12">
      <c r="A142" s="18" t="s">
        <v>266</v>
      </c>
      <c r="B142" s="19" t="s">
        <v>201</v>
      </c>
      <c r="C142" s="19" t="s">
        <v>202</v>
      </c>
      <c r="D142" s="19"/>
      <c r="E142" s="19" t="s">
        <v>261</v>
      </c>
      <c r="F142" s="21"/>
      <c r="G142" s="19" t="s">
        <v>267</v>
      </c>
      <c r="H142" s="25" t="str">
        <f t="shared" si="4"/>
        <v>WU200</v>
      </c>
      <c r="I142" s="25" t="str">
        <f t="shared" si="5"/>
        <v>Non-M</v>
      </c>
      <c r="J142" s="25"/>
      <c r="K142" s="26">
        <v>8104</v>
      </c>
      <c r="L142" s="73" t="str">
        <f>IF(COUNTIF($E$3:E142,E142)=1,K142,"")</f>
        <v/>
      </c>
    </row>
    <row r="143" spans="1:12">
      <c r="A143" s="18" t="s">
        <v>268</v>
      </c>
      <c r="B143" s="19" t="s">
        <v>201</v>
      </c>
      <c r="C143" s="19" t="s">
        <v>202</v>
      </c>
      <c r="D143" s="19"/>
      <c r="E143" s="19" t="s">
        <v>261</v>
      </c>
      <c r="F143" s="21"/>
      <c r="G143" s="19" t="s">
        <v>269</v>
      </c>
      <c r="H143" s="25" t="str">
        <f t="shared" si="4"/>
        <v>PK102</v>
      </c>
      <c r="I143" s="25" t="str">
        <f t="shared" si="5"/>
        <v>Non-M</v>
      </c>
      <c r="J143" s="25"/>
      <c r="K143" s="26">
        <v>8104</v>
      </c>
      <c r="L143" s="73" t="str">
        <f>IF(COUNTIF($E$3:E143,E143)=1,K143,"")</f>
        <v/>
      </c>
    </row>
    <row r="144" spans="1:12">
      <c r="A144" s="18" t="s">
        <v>270</v>
      </c>
      <c r="B144" s="19" t="s">
        <v>201</v>
      </c>
      <c r="C144" s="19" t="s">
        <v>202</v>
      </c>
      <c r="D144" s="19"/>
      <c r="E144" s="19" t="s">
        <v>261</v>
      </c>
      <c r="F144" s="21"/>
      <c r="G144" s="19" t="s">
        <v>71</v>
      </c>
      <c r="H144" s="25" t="str">
        <f t="shared" si="4"/>
        <v>HM500</v>
      </c>
      <c r="I144" s="25" t="str">
        <f t="shared" si="5"/>
        <v>Non-M</v>
      </c>
      <c r="J144" s="25"/>
      <c r="K144" s="26">
        <v>8104</v>
      </c>
      <c r="L144" s="73" t="str">
        <f>IF(COUNTIF($E$3:E144,E144)=1,K144,"")</f>
        <v/>
      </c>
    </row>
    <row r="145" spans="1:12">
      <c r="A145" s="18" t="s">
        <v>271</v>
      </c>
      <c r="B145" s="19" t="s">
        <v>201</v>
      </c>
      <c r="C145" s="19" t="s">
        <v>202</v>
      </c>
      <c r="D145" s="19"/>
      <c r="E145" s="19" t="s">
        <v>261</v>
      </c>
      <c r="F145" s="21"/>
      <c r="G145" s="19" t="s">
        <v>272</v>
      </c>
      <c r="H145" s="25" t="str">
        <f t="shared" si="4"/>
        <v>PB301</v>
      </c>
      <c r="I145" s="25" t="str">
        <f t="shared" si="5"/>
        <v>Non-M</v>
      </c>
      <c r="J145" s="25"/>
      <c r="K145" s="26">
        <v>8104</v>
      </c>
      <c r="L145" s="73" t="str">
        <f>IF(COUNTIF($E$3:E145,E145)=1,K145,"")</f>
        <v/>
      </c>
    </row>
    <row r="146" spans="1:12">
      <c r="A146" s="18" t="s">
        <v>273</v>
      </c>
      <c r="B146" s="19" t="s">
        <v>13</v>
      </c>
      <c r="C146" s="19" t="s">
        <v>202</v>
      </c>
      <c r="D146" s="19"/>
      <c r="E146" s="19" t="s">
        <v>261</v>
      </c>
      <c r="F146" s="21"/>
      <c r="G146" s="19" t="s">
        <v>262</v>
      </c>
      <c r="H146" s="25" t="str">
        <f t="shared" si="4"/>
        <v>WB204</v>
      </c>
      <c r="I146" s="25" t="str">
        <f t="shared" si="5"/>
        <v>M</v>
      </c>
      <c r="J146" s="25"/>
      <c r="K146" s="26">
        <v>5225</v>
      </c>
      <c r="L146" s="73" t="str">
        <f>IF(COUNTIF($E$3:E146,E146)=1,K146,"")</f>
        <v/>
      </c>
    </row>
    <row r="147" spans="1:12">
      <c r="A147" s="18" t="s">
        <v>274</v>
      </c>
      <c r="B147" s="19" t="s">
        <v>13</v>
      </c>
      <c r="C147" s="19" t="s">
        <v>202</v>
      </c>
      <c r="D147" s="19"/>
      <c r="E147" s="19" t="s">
        <v>261</v>
      </c>
      <c r="F147" s="21"/>
      <c r="G147" s="19" t="s">
        <v>188</v>
      </c>
      <c r="H147" s="25" t="str">
        <f t="shared" si="4"/>
        <v>PK301</v>
      </c>
      <c r="I147" s="25" t="str">
        <f t="shared" si="5"/>
        <v>M</v>
      </c>
      <c r="J147" s="25"/>
      <c r="K147" s="26">
        <v>5225</v>
      </c>
      <c r="L147" s="73" t="str">
        <f>IF(COUNTIF($E$3:E147,E147)=1,K147,"")</f>
        <v/>
      </c>
    </row>
    <row r="148" spans="1:12">
      <c r="A148" s="18" t="s">
        <v>275</v>
      </c>
      <c r="B148" s="19" t="s">
        <v>13</v>
      </c>
      <c r="C148" s="19" t="s">
        <v>202</v>
      </c>
      <c r="D148" s="19"/>
      <c r="E148" s="19" t="s">
        <v>261</v>
      </c>
      <c r="F148" s="21"/>
      <c r="G148" s="19" t="s">
        <v>265</v>
      </c>
      <c r="H148" s="25" t="str">
        <f t="shared" si="4"/>
        <v>LV102</v>
      </c>
      <c r="I148" s="25" t="str">
        <f t="shared" si="5"/>
        <v>M</v>
      </c>
      <c r="J148" s="25"/>
      <c r="K148" s="26">
        <v>5225</v>
      </c>
      <c r="L148" s="73" t="str">
        <f>IF(COUNTIF($E$3:E148,E148)=1,K148,"")</f>
        <v/>
      </c>
    </row>
    <row r="149" spans="1:12">
      <c r="A149" s="18" t="s">
        <v>276</v>
      </c>
      <c r="B149" s="19" t="s">
        <v>13</v>
      </c>
      <c r="C149" s="19" t="s">
        <v>202</v>
      </c>
      <c r="D149" s="19"/>
      <c r="E149" s="19" t="s">
        <v>261</v>
      </c>
      <c r="F149" s="21"/>
      <c r="G149" s="19" t="s">
        <v>267</v>
      </c>
      <c r="H149" s="25" t="str">
        <f t="shared" si="4"/>
        <v>WU200</v>
      </c>
      <c r="I149" s="25" t="str">
        <f t="shared" si="5"/>
        <v>Non-M</v>
      </c>
      <c r="J149" s="25"/>
      <c r="K149" s="26">
        <v>5225</v>
      </c>
      <c r="L149" s="73" t="str">
        <f>IF(COUNTIF($E$3:E149,E149)=1,K149,"")</f>
        <v/>
      </c>
    </row>
    <row r="150" spans="1:12">
      <c r="A150" s="18" t="s">
        <v>277</v>
      </c>
      <c r="B150" s="19" t="s">
        <v>13</v>
      </c>
      <c r="C150" s="19" t="s">
        <v>202</v>
      </c>
      <c r="D150" s="19"/>
      <c r="E150" s="19" t="s">
        <v>261</v>
      </c>
      <c r="F150" s="21"/>
      <c r="G150" s="19" t="s">
        <v>269</v>
      </c>
      <c r="H150" s="25" t="str">
        <f t="shared" si="4"/>
        <v>PK102</v>
      </c>
      <c r="I150" s="25" t="str">
        <f t="shared" si="5"/>
        <v>Non-M</v>
      </c>
      <c r="J150" s="25"/>
      <c r="K150" s="26">
        <v>5225</v>
      </c>
      <c r="L150" s="73" t="str">
        <f>IF(COUNTIF($E$3:E150,E150)=1,K150,"")</f>
        <v/>
      </c>
    </row>
    <row r="151" spans="1:12">
      <c r="A151" s="18" t="s">
        <v>278</v>
      </c>
      <c r="B151" s="19" t="s">
        <v>13</v>
      </c>
      <c r="C151" s="19" t="s">
        <v>202</v>
      </c>
      <c r="D151" s="19"/>
      <c r="E151" s="19" t="s">
        <v>261</v>
      </c>
      <c r="F151" s="21"/>
      <c r="G151" s="19" t="s">
        <v>71</v>
      </c>
      <c r="H151" s="25" t="str">
        <f t="shared" si="4"/>
        <v>HM500</v>
      </c>
      <c r="I151" s="25" t="str">
        <f t="shared" si="5"/>
        <v>Non-M</v>
      </c>
      <c r="J151" s="25"/>
      <c r="K151" s="26">
        <v>5225</v>
      </c>
      <c r="L151" s="73" t="str">
        <f>IF(COUNTIF($E$3:E151,E151)=1,K151,"")</f>
        <v/>
      </c>
    </row>
    <row r="152" spans="1:12">
      <c r="A152" s="18" t="s">
        <v>279</v>
      </c>
      <c r="B152" s="19" t="s">
        <v>13</v>
      </c>
      <c r="C152" s="19" t="s">
        <v>202</v>
      </c>
      <c r="D152" s="19"/>
      <c r="E152" s="19" t="s">
        <v>261</v>
      </c>
      <c r="F152" s="21"/>
      <c r="G152" s="19" t="s">
        <v>272</v>
      </c>
      <c r="H152" s="25" t="str">
        <f t="shared" si="4"/>
        <v>PB301</v>
      </c>
      <c r="I152" s="25" t="str">
        <f t="shared" si="5"/>
        <v>Non-M</v>
      </c>
      <c r="J152" s="25"/>
      <c r="K152" s="26">
        <v>5225</v>
      </c>
      <c r="L152" s="73" t="str">
        <f>IF(COUNTIF($E$3:E152,E152)=1,K152,"")</f>
        <v/>
      </c>
    </row>
    <row r="153" spans="1:12">
      <c r="A153" s="18" t="s">
        <v>280</v>
      </c>
      <c r="B153" s="19" t="s">
        <v>201</v>
      </c>
      <c r="C153" s="19" t="s">
        <v>231</v>
      </c>
      <c r="D153" s="19"/>
      <c r="E153" s="19" t="s">
        <v>281</v>
      </c>
      <c r="F153" s="21"/>
      <c r="G153" s="19" t="s">
        <v>282</v>
      </c>
      <c r="H153" s="25" t="str">
        <f t="shared" si="4"/>
        <v>NK510</v>
      </c>
      <c r="I153" s="25" t="str">
        <f t="shared" si="5"/>
        <v>Non-M</v>
      </c>
      <c r="J153" s="25"/>
      <c r="K153" s="26">
        <v>29324</v>
      </c>
      <c r="L153" s="73">
        <f>IF(COUNTIF($E$3:E153,E153)=1,K153,"")</f>
        <v>29324</v>
      </c>
    </row>
    <row r="154" spans="1:12">
      <c r="A154" s="18" t="s">
        <v>283</v>
      </c>
      <c r="B154" s="19" t="s">
        <v>201</v>
      </c>
      <c r="C154" s="19" t="s">
        <v>231</v>
      </c>
      <c r="D154" s="19"/>
      <c r="E154" s="19" t="s">
        <v>281</v>
      </c>
      <c r="F154" s="21"/>
      <c r="G154" s="19" t="s">
        <v>284</v>
      </c>
      <c r="H154" s="25" t="str">
        <f t="shared" si="4"/>
        <v>PK208</v>
      </c>
      <c r="I154" s="25" t="str">
        <f t="shared" si="5"/>
        <v>Non-M</v>
      </c>
      <c r="J154" s="25"/>
      <c r="K154" s="26">
        <v>29324</v>
      </c>
      <c r="L154" s="73" t="str">
        <f>IF(COUNTIF($E$3:E154,E154)=1,K154,"")</f>
        <v/>
      </c>
    </row>
    <row r="155" spans="1:12">
      <c r="A155" s="18" t="s">
        <v>285</v>
      </c>
      <c r="B155" s="19" t="s">
        <v>201</v>
      </c>
      <c r="C155" s="19" t="s">
        <v>231</v>
      </c>
      <c r="D155" s="19"/>
      <c r="E155" s="19" t="s">
        <v>281</v>
      </c>
      <c r="F155" s="21"/>
      <c r="G155" s="19" t="s">
        <v>286</v>
      </c>
      <c r="H155" s="25" t="str">
        <f t="shared" si="4"/>
        <v>ZP101</v>
      </c>
      <c r="I155" s="25" t="str">
        <f t="shared" si="5"/>
        <v>Non-M</v>
      </c>
      <c r="J155" s="25"/>
      <c r="K155" s="26">
        <v>29324</v>
      </c>
      <c r="L155" s="73" t="str">
        <f>IF(COUNTIF($E$3:E155,E155)=1,K155,"")</f>
        <v/>
      </c>
    </row>
    <row r="156" spans="1:12">
      <c r="A156" s="18" t="s">
        <v>287</v>
      </c>
      <c r="B156" s="19" t="s">
        <v>201</v>
      </c>
      <c r="C156" s="19" t="s">
        <v>231</v>
      </c>
      <c r="D156" s="19"/>
      <c r="E156" s="19" t="s">
        <v>281</v>
      </c>
      <c r="F156" s="21"/>
      <c r="G156" s="19" t="s">
        <v>218</v>
      </c>
      <c r="H156" s="25" t="str">
        <f t="shared" si="4"/>
        <v>ZP200</v>
      </c>
      <c r="I156" s="25" t="str">
        <f t="shared" si="5"/>
        <v>M</v>
      </c>
      <c r="J156" s="25"/>
      <c r="K156" s="26">
        <v>29324</v>
      </c>
      <c r="L156" s="73" t="str">
        <f>IF(COUNTIF($E$3:E156,E156)=1,K156,"")</f>
        <v/>
      </c>
    </row>
    <row r="157" spans="1:12">
      <c r="A157" s="18" t="s">
        <v>288</v>
      </c>
      <c r="B157" s="19" t="s">
        <v>201</v>
      </c>
      <c r="C157" s="19" t="s">
        <v>231</v>
      </c>
      <c r="D157" s="19"/>
      <c r="E157" s="19" t="s">
        <v>281</v>
      </c>
      <c r="F157" s="21"/>
      <c r="G157" s="19" t="s">
        <v>71</v>
      </c>
      <c r="H157" s="25" t="str">
        <f t="shared" si="4"/>
        <v>HM500</v>
      </c>
      <c r="I157" s="25" t="str">
        <f t="shared" si="5"/>
        <v>Non-M</v>
      </c>
      <c r="J157" s="25"/>
      <c r="K157" s="26">
        <v>29324</v>
      </c>
      <c r="L157" s="73" t="str">
        <f>IF(COUNTIF($E$3:E157,E157)=1,K157,"")</f>
        <v/>
      </c>
    </row>
    <row r="158" spans="1:12">
      <c r="A158" s="18" t="s">
        <v>289</v>
      </c>
      <c r="B158" s="19" t="s">
        <v>201</v>
      </c>
      <c r="C158" s="19" t="s">
        <v>231</v>
      </c>
      <c r="D158" s="19"/>
      <c r="E158" s="19" t="s">
        <v>281</v>
      </c>
      <c r="F158" s="21"/>
      <c r="G158" s="19" t="s">
        <v>157</v>
      </c>
      <c r="H158" s="25" t="str">
        <f t="shared" si="4"/>
        <v>HM504</v>
      </c>
      <c r="I158" s="25" t="str">
        <f t="shared" si="5"/>
        <v>Non-M</v>
      </c>
      <c r="J158" s="25"/>
      <c r="K158" s="26">
        <v>29324</v>
      </c>
      <c r="L158" s="73" t="str">
        <f>IF(COUNTIF($E$3:E158,E158)=1,K158,"")</f>
        <v/>
      </c>
    </row>
    <row r="159" spans="1:12">
      <c r="A159" s="18" t="s">
        <v>290</v>
      </c>
      <c r="B159" s="19" t="s">
        <v>13</v>
      </c>
      <c r="C159" s="19" t="s">
        <v>231</v>
      </c>
      <c r="D159" s="19"/>
      <c r="E159" s="19" t="s">
        <v>281</v>
      </c>
      <c r="F159" s="21"/>
      <c r="G159" s="19" t="s">
        <v>282</v>
      </c>
      <c r="H159" s="25" t="str">
        <f t="shared" si="4"/>
        <v>NK510</v>
      </c>
      <c r="I159" s="25" t="str">
        <f t="shared" si="5"/>
        <v>Non-M</v>
      </c>
      <c r="J159" s="25"/>
      <c r="K159" s="26">
        <v>12630</v>
      </c>
      <c r="L159" s="73" t="str">
        <f>IF(COUNTIF($E$3:E159,E159)=1,K159,"")</f>
        <v/>
      </c>
    </row>
    <row r="160" spans="1:12">
      <c r="A160" s="18" t="s">
        <v>291</v>
      </c>
      <c r="B160" s="19" t="s">
        <v>13</v>
      </c>
      <c r="C160" s="19" t="s">
        <v>231</v>
      </c>
      <c r="D160" s="19"/>
      <c r="E160" s="19" t="s">
        <v>281</v>
      </c>
      <c r="F160" s="21"/>
      <c r="G160" s="19" t="s">
        <v>284</v>
      </c>
      <c r="H160" s="25" t="str">
        <f t="shared" si="4"/>
        <v>PK208</v>
      </c>
      <c r="I160" s="25" t="str">
        <f t="shared" si="5"/>
        <v>Non-M</v>
      </c>
      <c r="J160" s="25"/>
      <c r="K160" s="26">
        <v>12630</v>
      </c>
      <c r="L160" s="73" t="str">
        <f>IF(COUNTIF($E$3:E160,E160)=1,K160,"")</f>
        <v/>
      </c>
    </row>
    <row r="161" spans="1:12">
      <c r="A161" s="18" t="s">
        <v>292</v>
      </c>
      <c r="B161" s="19" t="s">
        <v>13</v>
      </c>
      <c r="C161" s="19" t="s">
        <v>231</v>
      </c>
      <c r="D161" s="19"/>
      <c r="E161" s="19" t="s">
        <v>281</v>
      </c>
      <c r="F161" s="21"/>
      <c r="G161" s="19" t="s">
        <v>286</v>
      </c>
      <c r="H161" s="25" t="str">
        <f t="shared" si="4"/>
        <v>ZP101</v>
      </c>
      <c r="I161" s="25" t="str">
        <f t="shared" si="5"/>
        <v>Non-M</v>
      </c>
      <c r="J161" s="25"/>
      <c r="K161" s="26">
        <v>12630</v>
      </c>
      <c r="L161" s="73" t="str">
        <f>IF(COUNTIF($E$3:E161,E161)=1,K161,"")</f>
        <v/>
      </c>
    </row>
    <row r="162" spans="1:12">
      <c r="A162" s="18" t="s">
        <v>293</v>
      </c>
      <c r="B162" s="19" t="s">
        <v>13</v>
      </c>
      <c r="C162" s="19" t="s">
        <v>231</v>
      </c>
      <c r="D162" s="19"/>
      <c r="E162" s="19" t="s">
        <v>281</v>
      </c>
      <c r="F162" s="21"/>
      <c r="G162" s="19" t="s">
        <v>218</v>
      </c>
      <c r="H162" s="25" t="str">
        <f t="shared" si="4"/>
        <v>ZP200</v>
      </c>
      <c r="I162" s="25" t="str">
        <f t="shared" si="5"/>
        <v>M</v>
      </c>
      <c r="J162" s="25"/>
      <c r="K162" s="26">
        <v>12630</v>
      </c>
      <c r="L162" s="73" t="str">
        <f>IF(COUNTIF($E$3:E162,E162)=1,K162,"")</f>
        <v/>
      </c>
    </row>
    <row r="163" spans="1:12">
      <c r="A163" s="18" t="s">
        <v>294</v>
      </c>
      <c r="B163" s="19" t="s">
        <v>13</v>
      </c>
      <c r="C163" s="19" t="s">
        <v>231</v>
      </c>
      <c r="D163" s="19"/>
      <c r="E163" s="19" t="s">
        <v>281</v>
      </c>
      <c r="F163" s="21"/>
      <c r="G163" s="19" t="s">
        <v>71</v>
      </c>
      <c r="H163" s="25" t="str">
        <f t="shared" si="4"/>
        <v>HM500</v>
      </c>
      <c r="I163" s="25" t="str">
        <f t="shared" si="5"/>
        <v>Non-M</v>
      </c>
      <c r="J163" s="25"/>
      <c r="K163" s="26">
        <v>12630</v>
      </c>
      <c r="L163" s="73" t="str">
        <f>IF(COUNTIF($E$3:E163,E163)=1,K163,"")</f>
        <v/>
      </c>
    </row>
    <row r="164" spans="1:12">
      <c r="A164" s="18" t="s">
        <v>295</v>
      </c>
      <c r="B164" s="19" t="s">
        <v>13</v>
      </c>
      <c r="C164" s="19" t="s">
        <v>231</v>
      </c>
      <c r="D164" s="19"/>
      <c r="E164" s="19" t="s">
        <v>281</v>
      </c>
      <c r="F164" s="21"/>
      <c r="G164" s="19" t="s">
        <v>157</v>
      </c>
      <c r="H164" s="25" t="str">
        <f t="shared" si="4"/>
        <v>HM504</v>
      </c>
      <c r="I164" s="25" t="str">
        <f t="shared" si="5"/>
        <v>Non-M</v>
      </c>
      <c r="J164" s="25"/>
      <c r="K164" s="26">
        <v>12630</v>
      </c>
      <c r="L164" s="73" t="str">
        <f>IF(COUNTIF($E$3:E164,E164)=1,K164,"")</f>
        <v/>
      </c>
    </row>
    <row r="165" spans="1:12">
      <c r="A165" s="18" t="s">
        <v>296</v>
      </c>
      <c r="B165" s="19" t="s">
        <v>201</v>
      </c>
      <c r="C165" s="19" t="s">
        <v>202</v>
      </c>
      <c r="D165" s="19"/>
      <c r="E165" s="19" t="s">
        <v>297</v>
      </c>
      <c r="F165" s="21"/>
      <c r="G165" s="19" t="s">
        <v>218</v>
      </c>
      <c r="H165" s="25" t="str">
        <f t="shared" si="4"/>
        <v>ZP200</v>
      </c>
      <c r="I165" s="25" t="str">
        <f t="shared" si="5"/>
        <v>M</v>
      </c>
      <c r="J165" s="25"/>
      <c r="K165" s="26">
        <v>7928</v>
      </c>
      <c r="L165" s="73">
        <f>IF(COUNTIF($E$3:E165,E165)=1,K165,"")</f>
        <v>7928</v>
      </c>
    </row>
    <row r="166" spans="1:12">
      <c r="A166" s="18" t="s">
        <v>298</v>
      </c>
      <c r="B166" s="19" t="s">
        <v>201</v>
      </c>
      <c r="C166" s="19" t="s">
        <v>202</v>
      </c>
      <c r="D166" s="19"/>
      <c r="E166" s="19" t="s">
        <v>297</v>
      </c>
      <c r="F166" s="21"/>
      <c r="G166" s="19" t="s">
        <v>206</v>
      </c>
      <c r="H166" s="25" t="str">
        <f t="shared" si="4"/>
        <v>PK210</v>
      </c>
      <c r="I166" s="25" t="str">
        <f t="shared" si="5"/>
        <v>M</v>
      </c>
      <c r="J166" s="25"/>
      <c r="K166" s="26">
        <v>7928</v>
      </c>
      <c r="L166" s="73" t="str">
        <f>IF(COUNTIF($E$3:E166,E166)=1,K166,"")</f>
        <v/>
      </c>
    </row>
    <row r="167" spans="1:12">
      <c r="A167" s="18" t="s">
        <v>299</v>
      </c>
      <c r="B167" s="19" t="s">
        <v>201</v>
      </c>
      <c r="C167" s="19" t="s">
        <v>202</v>
      </c>
      <c r="D167" s="19"/>
      <c r="E167" s="19" t="s">
        <v>297</v>
      </c>
      <c r="F167" s="21"/>
      <c r="G167" s="19" t="s">
        <v>300</v>
      </c>
      <c r="H167" s="25" t="str">
        <f t="shared" si="4"/>
        <v>HM202</v>
      </c>
      <c r="I167" s="25" t="str">
        <f t="shared" si="5"/>
        <v>M</v>
      </c>
      <c r="J167" s="25"/>
      <c r="K167" s="26">
        <v>7928</v>
      </c>
      <c r="L167" s="73" t="str">
        <f>IF(COUNTIF($E$3:E167,E167)=1,K167,"")</f>
        <v/>
      </c>
    </row>
    <row r="168" spans="1:12">
      <c r="A168" s="18" t="s">
        <v>301</v>
      </c>
      <c r="B168" s="19" t="s">
        <v>201</v>
      </c>
      <c r="C168" s="19" t="s">
        <v>302</v>
      </c>
      <c r="D168" s="19"/>
      <c r="E168" s="19" t="s">
        <v>303</v>
      </c>
      <c r="F168" s="21"/>
      <c r="G168" s="19" t="s">
        <v>304</v>
      </c>
      <c r="H168" s="25" t="str">
        <f t="shared" si="4"/>
        <v>WB205</v>
      </c>
      <c r="I168" s="25" t="str">
        <f t="shared" si="5"/>
        <v>M</v>
      </c>
      <c r="J168" s="25"/>
      <c r="K168" s="26">
        <v>31447</v>
      </c>
      <c r="L168" s="73">
        <f>IF(COUNTIF($E$3:E168,E168)=1,K168,"")</f>
        <v>31447</v>
      </c>
    </row>
    <row r="169" spans="1:12">
      <c r="A169" s="18" t="s">
        <v>305</v>
      </c>
      <c r="B169" s="19" t="s">
        <v>201</v>
      </c>
      <c r="C169" s="19" t="s">
        <v>302</v>
      </c>
      <c r="D169" s="19"/>
      <c r="E169" s="19" t="s">
        <v>303</v>
      </c>
      <c r="F169" s="21"/>
      <c r="G169" s="19" t="s">
        <v>306</v>
      </c>
      <c r="H169" s="25" t="str">
        <f t="shared" si="4"/>
        <v>PK301</v>
      </c>
      <c r="I169" s="25" t="str">
        <f t="shared" si="5"/>
        <v>Non-M</v>
      </c>
      <c r="J169" s="25"/>
      <c r="K169" s="26">
        <v>31447</v>
      </c>
      <c r="L169" s="73" t="str">
        <f>IF(COUNTIF($E$3:E169,E169)=1,K169,"")</f>
        <v/>
      </c>
    </row>
    <row r="170" spans="1:12">
      <c r="A170" s="18" t="s">
        <v>307</v>
      </c>
      <c r="B170" s="19" t="s">
        <v>201</v>
      </c>
      <c r="C170" s="19" t="s">
        <v>302</v>
      </c>
      <c r="D170" s="19"/>
      <c r="E170" s="19" t="s">
        <v>303</v>
      </c>
      <c r="F170" s="21"/>
      <c r="G170" s="19" t="s">
        <v>308</v>
      </c>
      <c r="H170" s="25" t="str">
        <f t="shared" si="4"/>
        <v>HM409</v>
      </c>
      <c r="I170" s="25" t="str">
        <f t="shared" si="5"/>
        <v>Non-M</v>
      </c>
      <c r="J170" s="25"/>
      <c r="K170" s="26">
        <v>31447</v>
      </c>
      <c r="L170" s="73" t="str">
        <f>IF(COUNTIF($E$3:E170,E170)=1,K170,"")</f>
        <v/>
      </c>
    </row>
    <row r="171" spans="1:12">
      <c r="A171" s="18" t="s">
        <v>309</v>
      </c>
      <c r="B171" s="19" t="s">
        <v>201</v>
      </c>
      <c r="C171" s="19" t="s">
        <v>302</v>
      </c>
      <c r="D171" s="19"/>
      <c r="E171" s="19" t="s">
        <v>303</v>
      </c>
      <c r="F171" s="21"/>
      <c r="G171" s="19" t="s">
        <v>152</v>
      </c>
      <c r="H171" s="25" t="str">
        <f t="shared" si="4"/>
        <v>DC400</v>
      </c>
      <c r="I171" s="25" t="str">
        <f t="shared" si="5"/>
        <v>Non-M</v>
      </c>
      <c r="J171" s="25"/>
      <c r="K171" s="26">
        <v>31447</v>
      </c>
      <c r="L171" s="73" t="str">
        <f>IF(COUNTIF($E$3:E171,E171)=1,K171,"")</f>
        <v/>
      </c>
    </row>
    <row r="172" spans="1:12">
      <c r="A172" s="18" t="s">
        <v>310</v>
      </c>
      <c r="B172" s="19" t="s">
        <v>201</v>
      </c>
      <c r="C172" s="19" t="s">
        <v>302</v>
      </c>
      <c r="D172" s="19"/>
      <c r="E172" s="19" t="s">
        <v>303</v>
      </c>
      <c r="F172" s="21"/>
      <c r="G172" s="19" t="s">
        <v>61</v>
      </c>
      <c r="H172" s="25" t="str">
        <f t="shared" si="4"/>
        <v>DC101</v>
      </c>
      <c r="I172" s="25" t="str">
        <f t="shared" si="5"/>
        <v>Non-M</v>
      </c>
      <c r="J172" s="25"/>
      <c r="K172" s="26">
        <v>31447</v>
      </c>
      <c r="L172" s="73" t="str">
        <f>IF(COUNTIF($E$3:E172,E172)=1,K172,"")</f>
        <v/>
      </c>
    </row>
    <row r="173" spans="1:12">
      <c r="A173" s="18" t="s">
        <v>311</v>
      </c>
      <c r="B173" s="19" t="s">
        <v>201</v>
      </c>
      <c r="C173" s="19" t="s">
        <v>312</v>
      </c>
      <c r="D173" s="19"/>
      <c r="E173" s="19" t="s">
        <v>313</v>
      </c>
      <c r="F173" s="21"/>
      <c r="G173" s="19" t="s">
        <v>314</v>
      </c>
      <c r="H173" s="25" t="str">
        <f t="shared" si="4"/>
        <v>DC107</v>
      </c>
      <c r="I173" s="25" t="str">
        <f t="shared" si="5"/>
        <v>M</v>
      </c>
      <c r="J173" s="25"/>
      <c r="K173" s="26">
        <v>14276</v>
      </c>
      <c r="L173" s="73">
        <f>IF(COUNTIF($E$3:E173,E173)=1,K173,"")</f>
        <v>14276</v>
      </c>
    </row>
    <row r="174" spans="1:12">
      <c r="A174" s="18" t="s">
        <v>315</v>
      </c>
      <c r="B174" s="19" t="s">
        <v>201</v>
      </c>
      <c r="C174" s="19" t="s">
        <v>312</v>
      </c>
      <c r="D174" s="19"/>
      <c r="E174" s="19" t="s">
        <v>313</v>
      </c>
      <c r="F174" s="21"/>
      <c r="G174" s="19" t="s">
        <v>252</v>
      </c>
      <c r="H174" s="25" t="str">
        <f t="shared" si="4"/>
        <v>PK603</v>
      </c>
      <c r="I174" s="25" t="str">
        <f t="shared" si="5"/>
        <v>M</v>
      </c>
      <c r="J174" s="25"/>
      <c r="K174" s="26">
        <v>14276</v>
      </c>
      <c r="L174" s="73" t="str">
        <f>IF(COUNTIF($E$3:E174,E174)=1,K174,"")</f>
        <v/>
      </c>
    </row>
    <row r="175" spans="1:12">
      <c r="A175" s="18" t="s">
        <v>316</v>
      </c>
      <c r="B175" s="19" t="s">
        <v>201</v>
      </c>
      <c r="C175" s="19" t="s">
        <v>312</v>
      </c>
      <c r="D175" s="19"/>
      <c r="E175" s="19" t="s">
        <v>313</v>
      </c>
      <c r="F175" s="21"/>
      <c r="G175" s="19" t="s">
        <v>317</v>
      </c>
      <c r="H175" s="25" t="str">
        <f t="shared" si="4"/>
        <v>JS200</v>
      </c>
      <c r="I175" s="25" t="str">
        <f t="shared" si="5"/>
        <v>Non-M</v>
      </c>
      <c r="J175" s="25"/>
      <c r="K175" s="26">
        <v>14276</v>
      </c>
      <c r="L175" s="73" t="str">
        <f>IF(COUNTIF($E$3:E175,E175)=1,K175,"")</f>
        <v/>
      </c>
    </row>
    <row r="176" spans="1:12">
      <c r="A176" s="18" t="s">
        <v>318</v>
      </c>
      <c r="B176" s="19" t="s">
        <v>201</v>
      </c>
      <c r="C176" s="19" t="s">
        <v>312</v>
      </c>
      <c r="D176" s="19"/>
      <c r="E176" s="19" t="s">
        <v>313</v>
      </c>
      <c r="F176" s="21"/>
      <c r="G176" s="19" t="s">
        <v>319</v>
      </c>
      <c r="H176" s="25" t="str">
        <f t="shared" si="4"/>
        <v>WB208</v>
      </c>
      <c r="I176" s="25" t="str">
        <f t="shared" si="5"/>
        <v>M</v>
      </c>
      <c r="J176" s="25"/>
      <c r="K176" s="26">
        <v>14276</v>
      </c>
      <c r="L176" s="73" t="str">
        <f>IF(COUNTIF($E$3:E176,E176)=1,K176,"")</f>
        <v/>
      </c>
    </row>
    <row r="177" spans="1:12">
      <c r="A177" s="18" t="s">
        <v>320</v>
      </c>
      <c r="B177" s="19" t="s">
        <v>201</v>
      </c>
      <c r="C177" s="19" t="s">
        <v>312</v>
      </c>
      <c r="D177" s="19"/>
      <c r="E177" s="19" t="s">
        <v>313</v>
      </c>
      <c r="F177" s="21"/>
      <c r="G177" s="19" t="s">
        <v>94</v>
      </c>
      <c r="H177" s="25" t="str">
        <f t="shared" si="4"/>
        <v>DC202</v>
      </c>
      <c r="I177" s="25" t="str">
        <f t="shared" si="5"/>
        <v>Non-M</v>
      </c>
      <c r="J177" s="25"/>
      <c r="K177" s="26">
        <v>14276</v>
      </c>
      <c r="L177" s="73" t="str">
        <f>IF(COUNTIF($E$3:E177,E177)=1,K177,"")</f>
        <v/>
      </c>
    </row>
    <row r="178" spans="1:12">
      <c r="A178" s="18" t="s">
        <v>321</v>
      </c>
      <c r="B178" s="19" t="s">
        <v>201</v>
      </c>
      <c r="C178" s="19" t="s">
        <v>312</v>
      </c>
      <c r="D178" s="19"/>
      <c r="E178" s="19" t="s">
        <v>313</v>
      </c>
      <c r="F178" s="21"/>
      <c r="G178" s="19" t="s">
        <v>322</v>
      </c>
      <c r="H178" s="25" t="str">
        <f t="shared" si="4"/>
        <v>GT207</v>
      </c>
      <c r="I178" s="25" t="str">
        <f t="shared" si="5"/>
        <v>Non-M</v>
      </c>
      <c r="J178" s="25"/>
      <c r="K178" s="26">
        <v>14276</v>
      </c>
      <c r="L178" s="73" t="str">
        <f>IF(COUNTIF($E$3:E178,E178)=1,K178,"")</f>
        <v/>
      </c>
    </row>
    <row r="179" spans="1:12">
      <c r="A179" s="18" t="s">
        <v>323</v>
      </c>
      <c r="B179" s="19" t="s">
        <v>201</v>
      </c>
      <c r="C179" s="19" t="s">
        <v>312</v>
      </c>
      <c r="D179" s="19"/>
      <c r="E179" s="19" t="s">
        <v>324</v>
      </c>
      <c r="F179" s="21"/>
      <c r="G179" s="19" t="s">
        <v>157</v>
      </c>
      <c r="H179" s="25" t="str">
        <f t="shared" si="4"/>
        <v>HM504</v>
      </c>
      <c r="I179" s="25" t="str">
        <f t="shared" si="5"/>
        <v>Non-M</v>
      </c>
      <c r="J179" s="25"/>
      <c r="K179" s="26">
        <v>5224</v>
      </c>
      <c r="L179" s="73">
        <f>IF(COUNTIF($E$3:E179,E179)=1,K179,"")</f>
        <v>5224</v>
      </c>
    </row>
    <row r="180" spans="1:12">
      <c r="A180" s="18" t="s">
        <v>325</v>
      </c>
      <c r="B180" s="19" t="s">
        <v>201</v>
      </c>
      <c r="C180" s="19" t="s">
        <v>312</v>
      </c>
      <c r="D180" s="19"/>
      <c r="E180" s="19" t="s">
        <v>324</v>
      </c>
      <c r="F180" s="21"/>
      <c r="G180" s="19" t="s">
        <v>326</v>
      </c>
      <c r="H180" s="25" t="str">
        <f t="shared" si="4"/>
        <v>CL502</v>
      </c>
      <c r="I180" s="25" t="str">
        <f t="shared" si="5"/>
        <v>M</v>
      </c>
      <c r="J180" s="25"/>
      <c r="K180" s="26">
        <v>5224</v>
      </c>
      <c r="L180" s="73" t="str">
        <f>IF(COUNTIF($E$3:E180,E180)=1,K180,"")</f>
        <v/>
      </c>
    </row>
    <row r="181" spans="1:12">
      <c r="A181" s="18" t="s">
        <v>327</v>
      </c>
      <c r="B181" s="19" t="s">
        <v>201</v>
      </c>
      <c r="C181" s="19" t="s">
        <v>312</v>
      </c>
      <c r="D181" s="19"/>
      <c r="E181" s="19" t="s">
        <v>324</v>
      </c>
      <c r="F181" s="21"/>
      <c r="G181" s="19" t="s">
        <v>218</v>
      </c>
      <c r="H181" s="25" t="str">
        <f t="shared" si="4"/>
        <v>ZP200</v>
      </c>
      <c r="I181" s="25" t="str">
        <f t="shared" si="5"/>
        <v>M</v>
      </c>
      <c r="J181" s="25"/>
      <c r="K181" s="26">
        <v>5224</v>
      </c>
      <c r="L181" s="73" t="str">
        <f>IF(COUNTIF($E$3:E181,E181)=1,K181,"")</f>
        <v/>
      </c>
    </row>
    <row r="182" spans="1:12">
      <c r="A182" s="18" t="s">
        <v>328</v>
      </c>
      <c r="B182" s="19" t="s">
        <v>201</v>
      </c>
      <c r="C182" s="19" t="s">
        <v>312</v>
      </c>
      <c r="D182" s="19"/>
      <c r="E182" s="19" t="s">
        <v>324</v>
      </c>
      <c r="F182" s="21"/>
      <c r="G182" s="19" t="s">
        <v>306</v>
      </c>
      <c r="H182" s="25" t="str">
        <f t="shared" si="4"/>
        <v>PK301</v>
      </c>
      <c r="I182" s="25" t="str">
        <f t="shared" si="5"/>
        <v>Non-M</v>
      </c>
      <c r="J182" s="25"/>
      <c r="K182" s="26">
        <v>5224</v>
      </c>
      <c r="L182" s="73" t="str">
        <f>IF(COUNTIF($E$3:E182,E182)=1,K182,"")</f>
        <v/>
      </c>
    </row>
    <row r="183" spans="1:12">
      <c r="A183" s="18" t="s">
        <v>329</v>
      </c>
      <c r="B183" s="19" t="s">
        <v>201</v>
      </c>
      <c r="C183" s="19" t="s">
        <v>312</v>
      </c>
      <c r="D183" s="19"/>
      <c r="E183" s="19" t="s">
        <v>330</v>
      </c>
      <c r="F183" s="21"/>
      <c r="G183" s="19" t="s">
        <v>94</v>
      </c>
      <c r="H183" s="25" t="str">
        <f t="shared" si="4"/>
        <v>DC202</v>
      </c>
      <c r="I183" s="25" t="str">
        <f t="shared" si="5"/>
        <v>Non-M</v>
      </c>
      <c r="J183" s="25"/>
      <c r="K183" s="26">
        <v>6063</v>
      </c>
      <c r="L183" s="73">
        <f>IF(COUNTIF($E$3:E183,E183)=1,K183,"")</f>
        <v>6063</v>
      </c>
    </row>
    <row r="184" spans="1:12">
      <c r="A184" s="18" t="s">
        <v>331</v>
      </c>
      <c r="B184" s="19" t="s">
        <v>201</v>
      </c>
      <c r="C184" s="19" t="s">
        <v>312</v>
      </c>
      <c r="D184" s="19"/>
      <c r="E184" s="19" t="s">
        <v>330</v>
      </c>
      <c r="F184" s="21"/>
      <c r="G184" s="19" t="s">
        <v>332</v>
      </c>
      <c r="H184" s="25" t="str">
        <f t="shared" si="4"/>
        <v>HM505</v>
      </c>
      <c r="I184" s="25" t="str">
        <f t="shared" si="5"/>
        <v>M</v>
      </c>
      <c r="J184" s="25"/>
      <c r="K184" s="26">
        <v>6063</v>
      </c>
      <c r="L184" s="73" t="str">
        <f>IF(COUNTIF($E$3:E184,E184)=1,K184,"")</f>
        <v/>
      </c>
    </row>
    <row r="185" spans="1:12">
      <c r="A185" s="18" t="s">
        <v>333</v>
      </c>
      <c r="B185" s="19" t="s">
        <v>201</v>
      </c>
      <c r="C185" s="19" t="s">
        <v>312</v>
      </c>
      <c r="D185" s="19"/>
      <c r="E185" s="19" t="s">
        <v>330</v>
      </c>
      <c r="F185" s="21"/>
      <c r="G185" s="19" t="s">
        <v>334</v>
      </c>
      <c r="H185" s="25" t="str">
        <f t="shared" si="4"/>
        <v>DC106</v>
      </c>
      <c r="I185" s="25" t="str">
        <f t="shared" si="5"/>
        <v>Non-M</v>
      </c>
      <c r="J185" s="25"/>
      <c r="K185" s="26">
        <v>6063</v>
      </c>
      <c r="L185" s="73" t="str">
        <f>IF(COUNTIF($E$3:E185,E185)=1,K185,"")</f>
        <v/>
      </c>
    </row>
    <row r="186" spans="1:12">
      <c r="A186" s="18" t="s">
        <v>335</v>
      </c>
      <c r="B186" s="19" t="s">
        <v>201</v>
      </c>
      <c r="C186" s="19" t="s">
        <v>312</v>
      </c>
      <c r="D186" s="19"/>
      <c r="E186" s="19" t="s">
        <v>330</v>
      </c>
      <c r="F186" s="21"/>
      <c r="G186" s="19" t="s">
        <v>222</v>
      </c>
      <c r="H186" s="25" t="str">
        <f t="shared" si="4"/>
        <v>PK200</v>
      </c>
      <c r="I186" s="25" t="str">
        <f t="shared" si="5"/>
        <v>M</v>
      </c>
      <c r="J186" s="25"/>
      <c r="K186" s="26">
        <v>6063</v>
      </c>
      <c r="L186" s="73" t="str">
        <f>IF(COUNTIF($E$3:E186,E186)=1,K186,"")</f>
        <v/>
      </c>
    </row>
    <row r="187" spans="1:12">
      <c r="A187" s="18" t="s">
        <v>336</v>
      </c>
      <c r="B187" s="19" t="s">
        <v>201</v>
      </c>
      <c r="C187" s="19" t="s">
        <v>312</v>
      </c>
      <c r="D187" s="19"/>
      <c r="E187" s="19" t="s">
        <v>330</v>
      </c>
      <c r="F187" s="21"/>
      <c r="G187" s="19" t="s">
        <v>337</v>
      </c>
      <c r="H187" s="25" t="str">
        <f t="shared" si="4"/>
        <v>WB210</v>
      </c>
      <c r="I187" s="25" t="str">
        <f t="shared" si="5"/>
        <v>M</v>
      </c>
      <c r="J187" s="25"/>
      <c r="K187" s="26">
        <v>6063</v>
      </c>
      <c r="L187" s="73" t="str">
        <f>IF(COUNTIF($E$3:E187,E187)=1,K187,"")</f>
        <v/>
      </c>
    </row>
    <row r="188" spans="1:12">
      <c r="A188" s="18" t="s">
        <v>338</v>
      </c>
      <c r="B188" s="19" t="s">
        <v>201</v>
      </c>
      <c r="C188" s="19" t="s">
        <v>312</v>
      </c>
      <c r="D188" s="19"/>
      <c r="E188" s="19" t="s">
        <v>330</v>
      </c>
      <c r="F188" s="21"/>
      <c r="G188" s="19" t="s">
        <v>339</v>
      </c>
      <c r="H188" s="25" t="str">
        <f t="shared" si="4"/>
        <v>PK602</v>
      </c>
      <c r="I188" s="25" t="str">
        <f t="shared" si="5"/>
        <v>M</v>
      </c>
      <c r="J188" s="25"/>
      <c r="K188" s="26">
        <v>6063</v>
      </c>
      <c r="L188" s="73" t="str">
        <f>IF(COUNTIF($E$3:E188,E188)=1,K188,"")</f>
        <v/>
      </c>
    </row>
    <row r="189" spans="1:12">
      <c r="A189" s="18" t="s">
        <v>340</v>
      </c>
      <c r="B189" s="19" t="s">
        <v>201</v>
      </c>
      <c r="C189" s="19" t="s">
        <v>312</v>
      </c>
      <c r="D189" s="19"/>
      <c r="E189" s="19" t="s">
        <v>341</v>
      </c>
      <c r="F189" s="21"/>
      <c r="G189" s="19" t="s">
        <v>252</v>
      </c>
      <c r="H189" s="25" t="str">
        <f t="shared" si="4"/>
        <v>PK603</v>
      </c>
      <c r="I189" s="25" t="str">
        <f t="shared" si="5"/>
        <v>M</v>
      </c>
      <c r="J189" s="25"/>
      <c r="K189" s="26">
        <v>21095</v>
      </c>
      <c r="L189" s="73">
        <f>IF(COUNTIF($E$3:E189,E189)=1,K189,"")</f>
        <v>21095</v>
      </c>
    </row>
    <row r="190" spans="1:12">
      <c r="A190" s="18" t="s">
        <v>342</v>
      </c>
      <c r="B190" s="19" t="s">
        <v>201</v>
      </c>
      <c r="C190" s="19" t="s">
        <v>312</v>
      </c>
      <c r="D190" s="19"/>
      <c r="E190" s="19" t="s">
        <v>341</v>
      </c>
      <c r="F190" s="21"/>
      <c r="G190" s="19" t="s">
        <v>343</v>
      </c>
      <c r="H190" s="25" t="str">
        <f t="shared" si="4"/>
        <v>ZP202</v>
      </c>
      <c r="I190" s="25" t="str">
        <f t="shared" si="5"/>
        <v>Non-M</v>
      </c>
      <c r="J190" s="25"/>
      <c r="K190" s="26">
        <v>21095</v>
      </c>
      <c r="L190" s="73" t="str">
        <f>IF(COUNTIF($E$3:E190,E190)=1,K190,"")</f>
        <v/>
      </c>
    </row>
    <row r="191" spans="1:12">
      <c r="A191" s="18" t="s">
        <v>344</v>
      </c>
      <c r="B191" s="19" t="s">
        <v>201</v>
      </c>
      <c r="C191" s="19" t="s">
        <v>312</v>
      </c>
      <c r="D191" s="19"/>
      <c r="E191" s="19" t="s">
        <v>341</v>
      </c>
      <c r="F191" s="21"/>
      <c r="G191" s="19" t="s">
        <v>345</v>
      </c>
      <c r="H191" s="25" t="str">
        <f t="shared" si="4"/>
        <v>HM202</v>
      </c>
      <c r="I191" s="25" t="str">
        <f t="shared" si="5"/>
        <v>Non-M</v>
      </c>
      <c r="J191" s="25"/>
      <c r="K191" s="26">
        <v>21095</v>
      </c>
      <c r="L191" s="73" t="str">
        <f>IF(COUNTIF($E$3:E191,E191)=1,K191,"")</f>
        <v/>
      </c>
    </row>
    <row r="192" spans="1:12">
      <c r="A192" s="18" t="s">
        <v>346</v>
      </c>
      <c r="B192" s="19" t="s">
        <v>201</v>
      </c>
      <c r="C192" s="19" t="s">
        <v>312</v>
      </c>
      <c r="D192" s="19"/>
      <c r="E192" s="19" t="s">
        <v>341</v>
      </c>
      <c r="F192" s="21"/>
      <c r="G192" s="19" t="s">
        <v>26</v>
      </c>
      <c r="H192" s="25" t="str">
        <f t="shared" si="4"/>
        <v>HD106</v>
      </c>
      <c r="I192" s="25" t="str">
        <f t="shared" si="5"/>
        <v>Non-M</v>
      </c>
      <c r="J192" s="25"/>
      <c r="K192" s="26">
        <v>21095</v>
      </c>
      <c r="L192" s="73" t="str">
        <f>IF(COUNTIF($E$3:E192,E192)=1,K192,"")</f>
        <v/>
      </c>
    </row>
    <row r="193" spans="1:12">
      <c r="A193" s="18" t="s">
        <v>347</v>
      </c>
      <c r="B193" s="19" t="s">
        <v>201</v>
      </c>
      <c r="C193" s="19" t="s">
        <v>348</v>
      </c>
      <c r="D193" s="19"/>
      <c r="E193" s="19" t="s">
        <v>349</v>
      </c>
      <c r="F193" s="21"/>
      <c r="G193" s="19" t="s">
        <v>50</v>
      </c>
      <c r="H193" s="25" t="str">
        <f t="shared" si="4"/>
        <v>HM311</v>
      </c>
      <c r="I193" s="25" t="str">
        <f t="shared" si="5"/>
        <v>Non-M</v>
      </c>
      <c r="J193" s="25"/>
      <c r="K193" s="26"/>
      <c r="L193" s="73">
        <f>IF(COUNTIF($E$3:E193,E193)=1,K193,"")</f>
        <v>0</v>
      </c>
    </row>
    <row r="194" spans="1:12">
      <c r="A194" s="18" t="s">
        <v>350</v>
      </c>
      <c r="B194" s="19" t="s">
        <v>201</v>
      </c>
      <c r="C194" s="19" t="s">
        <v>348</v>
      </c>
      <c r="D194" s="19"/>
      <c r="E194" s="19" t="s">
        <v>349</v>
      </c>
      <c r="F194" s="21"/>
      <c r="G194" s="19" t="s">
        <v>351</v>
      </c>
      <c r="H194" s="25" t="str">
        <f t="shared" si="4"/>
        <v>HM804</v>
      </c>
      <c r="I194" s="25" t="str">
        <f t="shared" si="5"/>
        <v>M</v>
      </c>
      <c r="J194" s="25"/>
      <c r="K194" s="26"/>
      <c r="L194" s="73" t="str">
        <f>IF(COUNTIF($E$3:E194,E194)=1,K194,"")</f>
        <v/>
      </c>
    </row>
    <row r="195" spans="1:12">
      <c r="A195" s="18" t="s">
        <v>352</v>
      </c>
      <c r="B195" s="19" t="s">
        <v>201</v>
      </c>
      <c r="C195" s="19" t="s">
        <v>348</v>
      </c>
      <c r="D195" s="19"/>
      <c r="E195" s="19" t="s">
        <v>349</v>
      </c>
      <c r="F195" s="21"/>
      <c r="G195" s="19" t="s">
        <v>353</v>
      </c>
      <c r="H195" s="25" t="str">
        <f t="shared" ref="H195:H258" si="6">IF(RIGHT(G195,1)="M", LEFT(G195,LEN(G195)-1), G195)</f>
        <v>PK605</v>
      </c>
      <c r="I195" s="25" t="str">
        <f t="shared" si="5"/>
        <v>M</v>
      </c>
      <c r="J195" s="25"/>
      <c r="K195" s="26"/>
      <c r="L195" s="73" t="str">
        <f>IF(COUNTIF($E$3:E195,E195)=1,K195,"")</f>
        <v/>
      </c>
    </row>
    <row r="196" spans="1:12">
      <c r="A196" s="18" t="s">
        <v>354</v>
      </c>
      <c r="B196" s="19" t="s">
        <v>201</v>
      </c>
      <c r="C196" s="19" t="s">
        <v>348</v>
      </c>
      <c r="D196" s="19"/>
      <c r="E196" s="19" t="s">
        <v>349</v>
      </c>
      <c r="F196" s="21"/>
      <c r="G196" s="19" t="s">
        <v>345</v>
      </c>
      <c r="H196" s="25" t="str">
        <f t="shared" si="6"/>
        <v>HM202</v>
      </c>
      <c r="I196" s="25" t="str">
        <f t="shared" ref="I196:I259" si="7">IF(RIGHT(G196,1)="M","M","Non-M")</f>
        <v>Non-M</v>
      </c>
      <c r="J196" s="25"/>
      <c r="K196" s="26"/>
      <c r="L196" s="73" t="str">
        <f>IF(COUNTIF($E$3:E196,E196)=1,K196,"")</f>
        <v/>
      </c>
    </row>
    <row r="197" spans="1:12">
      <c r="A197" s="18" t="s">
        <v>355</v>
      </c>
      <c r="B197" s="19" t="s">
        <v>201</v>
      </c>
      <c r="C197" s="19" t="s">
        <v>348</v>
      </c>
      <c r="D197" s="19"/>
      <c r="E197" s="19" t="s">
        <v>356</v>
      </c>
      <c r="F197" s="21"/>
      <c r="G197" s="19" t="s">
        <v>304</v>
      </c>
      <c r="H197" s="25" t="str">
        <f t="shared" si="6"/>
        <v>WB205</v>
      </c>
      <c r="I197" s="25" t="str">
        <f t="shared" si="7"/>
        <v>M</v>
      </c>
      <c r="J197" s="25"/>
      <c r="K197" s="26"/>
      <c r="L197" s="73">
        <f>IF(COUNTIF($E$3:E197,E197)=1,K197,"")</f>
        <v>0</v>
      </c>
    </row>
    <row r="198" spans="1:12">
      <c r="A198" s="18" t="s">
        <v>357</v>
      </c>
      <c r="B198" s="19" t="s">
        <v>201</v>
      </c>
      <c r="C198" s="19" t="s">
        <v>348</v>
      </c>
      <c r="D198" s="19"/>
      <c r="E198" s="19" t="s">
        <v>356</v>
      </c>
      <c r="F198" s="21"/>
      <c r="G198" s="19" t="s">
        <v>353</v>
      </c>
      <c r="H198" s="25" t="str">
        <f t="shared" si="6"/>
        <v>PK605</v>
      </c>
      <c r="I198" s="25" t="str">
        <f t="shared" si="7"/>
        <v>M</v>
      </c>
      <c r="J198" s="25"/>
      <c r="K198" s="26"/>
      <c r="L198" s="73" t="str">
        <f>IF(COUNTIF($E$3:E198,E198)=1,K198,"")</f>
        <v/>
      </c>
    </row>
    <row r="199" spans="1:12">
      <c r="A199" s="18" t="s">
        <v>358</v>
      </c>
      <c r="B199" s="19" t="s">
        <v>201</v>
      </c>
      <c r="C199" s="19" t="s">
        <v>348</v>
      </c>
      <c r="D199" s="19"/>
      <c r="E199" s="19" t="s">
        <v>356</v>
      </c>
      <c r="F199" s="21"/>
      <c r="G199" s="19" t="s">
        <v>359</v>
      </c>
      <c r="H199" s="25" t="str">
        <f t="shared" si="6"/>
        <v>DC100</v>
      </c>
      <c r="I199" s="25" t="str">
        <f t="shared" si="7"/>
        <v>Non-M</v>
      </c>
      <c r="J199" s="25"/>
      <c r="K199" s="26"/>
      <c r="L199" s="73" t="str">
        <f>IF(COUNTIF($E$3:E199,E199)=1,K199,"")</f>
        <v/>
      </c>
    </row>
    <row r="200" spans="1:12">
      <c r="A200" s="18" t="s">
        <v>360</v>
      </c>
      <c r="B200" s="19" t="s">
        <v>201</v>
      </c>
      <c r="C200" s="19" t="s">
        <v>348</v>
      </c>
      <c r="D200" s="19"/>
      <c r="E200" s="19" t="s">
        <v>356</v>
      </c>
      <c r="F200" s="21"/>
      <c r="G200" s="19" t="s">
        <v>101</v>
      </c>
      <c r="H200" s="25" t="str">
        <f t="shared" si="6"/>
        <v>PK103</v>
      </c>
      <c r="I200" s="25" t="str">
        <f t="shared" si="7"/>
        <v>M</v>
      </c>
      <c r="J200" s="25"/>
      <c r="K200" s="26"/>
      <c r="L200" s="73" t="str">
        <f>IF(COUNTIF($E$3:E200,E200)=1,K200,"")</f>
        <v/>
      </c>
    </row>
    <row r="201" spans="1:12">
      <c r="A201" s="18" t="s">
        <v>361</v>
      </c>
      <c r="B201" s="19" t="s">
        <v>201</v>
      </c>
      <c r="C201" s="19" t="s">
        <v>348</v>
      </c>
      <c r="D201" s="19"/>
      <c r="E201" s="19" t="s">
        <v>356</v>
      </c>
      <c r="F201" s="21"/>
      <c r="G201" s="19" t="s">
        <v>351</v>
      </c>
      <c r="H201" s="25" t="str">
        <f t="shared" si="6"/>
        <v>HM804</v>
      </c>
      <c r="I201" s="25" t="str">
        <f t="shared" si="7"/>
        <v>M</v>
      </c>
      <c r="J201" s="25"/>
      <c r="K201" s="26"/>
      <c r="L201" s="73" t="str">
        <f>IF(COUNTIF($E$3:E201,E201)=1,K201,"")</f>
        <v/>
      </c>
    </row>
    <row r="202" spans="1:12">
      <c r="A202" s="18" t="s">
        <v>362</v>
      </c>
      <c r="B202" s="19" t="s">
        <v>201</v>
      </c>
      <c r="C202" s="19" t="s">
        <v>348</v>
      </c>
      <c r="D202" s="19"/>
      <c r="E202" s="19" t="s">
        <v>356</v>
      </c>
      <c r="F202" s="21"/>
      <c r="G202" s="19" t="s">
        <v>363</v>
      </c>
      <c r="H202" s="25" t="str">
        <f t="shared" si="6"/>
        <v>HM500</v>
      </c>
      <c r="I202" s="25" t="str">
        <f t="shared" si="7"/>
        <v>M</v>
      </c>
      <c r="J202" s="25"/>
      <c r="K202" s="26"/>
      <c r="L202" s="73" t="str">
        <f>IF(COUNTIF($E$3:E202,E202)=1,K202,"")</f>
        <v/>
      </c>
    </row>
    <row r="203" spans="1:12">
      <c r="A203" s="18" t="s">
        <v>364</v>
      </c>
      <c r="B203" s="19" t="s">
        <v>201</v>
      </c>
      <c r="C203" s="19" t="s">
        <v>348</v>
      </c>
      <c r="D203" s="19"/>
      <c r="E203" s="19" t="s">
        <v>356</v>
      </c>
      <c r="F203" s="21"/>
      <c r="G203" s="19" t="s">
        <v>152</v>
      </c>
      <c r="H203" s="25" t="str">
        <f t="shared" si="6"/>
        <v>DC400</v>
      </c>
      <c r="I203" s="25" t="str">
        <f>IF(RIGHT(G203,1)="M","M","Non-M")</f>
        <v>Non-M</v>
      </c>
      <c r="J203" s="25"/>
      <c r="K203" s="26"/>
      <c r="L203" s="73" t="str">
        <f>IF(COUNTIF($E$3:E203,E203)=1,K203,"")</f>
        <v/>
      </c>
    </row>
    <row r="204" spans="1:12">
      <c r="A204" s="18" t="s">
        <v>365</v>
      </c>
      <c r="B204" s="19" t="s">
        <v>13</v>
      </c>
      <c r="C204" s="19" t="s">
        <v>348</v>
      </c>
      <c r="D204" s="19"/>
      <c r="E204" s="19" t="s">
        <v>366</v>
      </c>
      <c r="F204" s="21"/>
      <c r="G204" s="19" t="s">
        <v>304</v>
      </c>
      <c r="H204" s="25" t="str">
        <f t="shared" si="6"/>
        <v>WB205</v>
      </c>
      <c r="I204" s="25" t="str">
        <f t="shared" si="7"/>
        <v>M</v>
      </c>
      <c r="J204" s="25"/>
      <c r="K204" s="26"/>
      <c r="L204" s="73">
        <f>IF(COUNTIF($E$3:E204,E204)=1,K204,"")</f>
        <v>0</v>
      </c>
    </row>
    <row r="205" spans="1:12">
      <c r="A205" s="18" t="s">
        <v>367</v>
      </c>
      <c r="B205" s="19" t="s">
        <v>13</v>
      </c>
      <c r="C205" s="19" t="s">
        <v>348</v>
      </c>
      <c r="D205" s="19"/>
      <c r="E205" s="19" t="s">
        <v>366</v>
      </c>
      <c r="F205" s="21"/>
      <c r="G205" s="19" t="s">
        <v>353</v>
      </c>
      <c r="H205" s="25" t="str">
        <f t="shared" si="6"/>
        <v>PK605</v>
      </c>
      <c r="I205" s="25" t="str">
        <f t="shared" si="7"/>
        <v>M</v>
      </c>
      <c r="J205" s="25"/>
      <c r="K205" s="26"/>
      <c r="L205" s="73" t="str">
        <f>IF(COUNTIF($E$3:E205,E205)=1,K205,"")</f>
        <v/>
      </c>
    </row>
    <row r="206" spans="1:12">
      <c r="A206" s="18" t="s">
        <v>368</v>
      </c>
      <c r="B206" s="19" t="s">
        <v>13</v>
      </c>
      <c r="C206" s="19" t="s">
        <v>348</v>
      </c>
      <c r="D206" s="19"/>
      <c r="E206" s="19" t="s">
        <v>366</v>
      </c>
      <c r="F206" s="21"/>
      <c r="G206" s="19" t="s">
        <v>359</v>
      </c>
      <c r="H206" s="25" t="str">
        <f t="shared" si="6"/>
        <v>DC100</v>
      </c>
      <c r="I206" s="25" t="str">
        <f t="shared" si="7"/>
        <v>Non-M</v>
      </c>
      <c r="J206" s="25"/>
      <c r="K206" s="26"/>
      <c r="L206" s="73" t="str">
        <f>IF(COUNTIF($E$3:E206,E206)=1,K206,"")</f>
        <v/>
      </c>
    </row>
    <row r="207" spans="1:12">
      <c r="A207" s="18" t="s">
        <v>369</v>
      </c>
      <c r="B207" s="19" t="s">
        <v>13</v>
      </c>
      <c r="C207" s="19" t="s">
        <v>348</v>
      </c>
      <c r="D207" s="19"/>
      <c r="E207" s="19" t="s">
        <v>366</v>
      </c>
      <c r="F207" s="21"/>
      <c r="G207" s="19" t="s">
        <v>363</v>
      </c>
      <c r="H207" s="25" t="str">
        <f t="shared" si="6"/>
        <v>HM500</v>
      </c>
      <c r="I207" s="25" t="str">
        <f t="shared" si="7"/>
        <v>M</v>
      </c>
      <c r="J207" s="25"/>
      <c r="K207" s="26"/>
      <c r="L207" s="73" t="str">
        <f>IF(COUNTIF($E$3:E207,E207)=1,K207,"")</f>
        <v/>
      </c>
    </row>
    <row r="208" spans="1:12">
      <c r="A208" s="18" t="s">
        <v>370</v>
      </c>
      <c r="B208" s="19" t="s">
        <v>13</v>
      </c>
      <c r="C208" s="19" t="s">
        <v>348</v>
      </c>
      <c r="D208" s="19"/>
      <c r="E208" s="19" t="s">
        <v>366</v>
      </c>
      <c r="F208" s="21"/>
      <c r="G208" s="19" t="s">
        <v>101</v>
      </c>
      <c r="H208" s="25" t="str">
        <f t="shared" si="6"/>
        <v>PK103</v>
      </c>
      <c r="I208" s="25" t="str">
        <f t="shared" si="7"/>
        <v>M</v>
      </c>
      <c r="J208" s="25"/>
      <c r="K208" s="26"/>
      <c r="L208" s="73" t="str">
        <f>IF(COUNTIF($E$3:E208,E208)=1,K208,"")</f>
        <v/>
      </c>
    </row>
    <row r="209" spans="1:12">
      <c r="A209" s="18" t="s">
        <v>371</v>
      </c>
      <c r="B209" s="19" t="s">
        <v>13</v>
      </c>
      <c r="C209" s="19" t="s">
        <v>348</v>
      </c>
      <c r="D209" s="19"/>
      <c r="E209" s="19" t="s">
        <v>366</v>
      </c>
      <c r="F209" s="21"/>
      <c r="G209" s="19" t="s">
        <v>135</v>
      </c>
      <c r="H209" s="25" t="str">
        <f t="shared" si="6"/>
        <v>DC200</v>
      </c>
      <c r="I209" s="25" t="str">
        <f t="shared" si="7"/>
        <v>Non-M</v>
      </c>
      <c r="J209" s="25"/>
      <c r="K209" s="26"/>
      <c r="L209" s="73" t="str">
        <f>IF(COUNTIF($E$3:E209,E209)=1,K209,"")</f>
        <v/>
      </c>
    </row>
    <row r="210" spans="1:12">
      <c r="A210" s="18" t="s">
        <v>372</v>
      </c>
      <c r="B210" s="19" t="s">
        <v>201</v>
      </c>
      <c r="C210" s="19" t="s">
        <v>348</v>
      </c>
      <c r="D210" s="19"/>
      <c r="E210" s="19" t="s">
        <v>373</v>
      </c>
      <c r="F210" s="21"/>
      <c r="G210" s="19" t="s">
        <v>374</v>
      </c>
      <c r="H210" s="25" t="str">
        <f t="shared" si="6"/>
        <v>HD501</v>
      </c>
      <c r="I210" s="25" t="str">
        <f t="shared" si="7"/>
        <v>Non-M</v>
      </c>
      <c r="J210" s="25"/>
      <c r="K210" s="26">
        <v>187561</v>
      </c>
      <c r="L210" s="73">
        <f>IF(COUNTIF($E$3:E210,E210)=1,K210,"")</f>
        <v>187561</v>
      </c>
    </row>
    <row r="211" spans="1:12">
      <c r="A211" s="18" t="s">
        <v>375</v>
      </c>
      <c r="B211" s="19" t="s">
        <v>201</v>
      </c>
      <c r="C211" s="19" t="s">
        <v>348</v>
      </c>
      <c r="D211" s="19"/>
      <c r="E211" s="19" t="s">
        <v>373</v>
      </c>
      <c r="F211" s="21"/>
      <c r="G211" s="19" t="s">
        <v>26</v>
      </c>
      <c r="H211" s="25" t="str">
        <f t="shared" si="6"/>
        <v>HD106</v>
      </c>
      <c r="I211" s="25" t="str">
        <f t="shared" si="7"/>
        <v>Non-M</v>
      </c>
      <c r="J211" s="25"/>
      <c r="K211" s="26">
        <v>187561</v>
      </c>
      <c r="L211" s="73" t="str">
        <f>IF(COUNTIF($E$3:E211,E211)=1,K211,"")</f>
        <v/>
      </c>
    </row>
    <row r="212" spans="1:12">
      <c r="A212" s="18" t="s">
        <v>376</v>
      </c>
      <c r="B212" s="19" t="s">
        <v>201</v>
      </c>
      <c r="C212" s="19" t="s">
        <v>348</v>
      </c>
      <c r="D212" s="19"/>
      <c r="E212" s="19" t="s">
        <v>373</v>
      </c>
      <c r="F212" s="21"/>
      <c r="G212" s="19" t="s">
        <v>339</v>
      </c>
      <c r="H212" s="25" t="str">
        <f t="shared" si="6"/>
        <v>PK602</v>
      </c>
      <c r="I212" s="25" t="str">
        <f t="shared" si="7"/>
        <v>M</v>
      </c>
      <c r="J212" s="25"/>
      <c r="K212" s="26">
        <v>187561</v>
      </c>
      <c r="L212" s="73" t="str">
        <f>IF(COUNTIF($E$3:E212,E212)=1,K212,"")</f>
        <v/>
      </c>
    </row>
    <row r="213" spans="1:12">
      <c r="A213" s="18" t="s">
        <v>377</v>
      </c>
      <c r="B213" s="19" t="s">
        <v>201</v>
      </c>
      <c r="C213" s="19" t="s">
        <v>348</v>
      </c>
      <c r="D213" s="19"/>
      <c r="E213" s="19" t="s">
        <v>373</v>
      </c>
      <c r="F213" s="21"/>
      <c r="G213" s="19" t="s">
        <v>359</v>
      </c>
      <c r="H213" s="25" t="str">
        <f t="shared" si="6"/>
        <v>DC100</v>
      </c>
      <c r="I213" s="25" t="str">
        <f t="shared" si="7"/>
        <v>Non-M</v>
      </c>
      <c r="J213" s="25"/>
      <c r="K213" s="26">
        <v>187561</v>
      </c>
      <c r="L213" s="73" t="str">
        <f>IF(COUNTIF($E$3:E213,E213)=1,K213,"")</f>
        <v/>
      </c>
    </row>
    <row r="214" spans="1:12">
      <c r="A214" s="18" t="s">
        <v>378</v>
      </c>
      <c r="B214" s="19" t="s">
        <v>201</v>
      </c>
      <c r="C214" s="19" t="s">
        <v>348</v>
      </c>
      <c r="D214" s="19"/>
      <c r="E214" s="19" t="s">
        <v>373</v>
      </c>
      <c r="F214" s="21"/>
      <c r="G214" s="19" t="s">
        <v>379</v>
      </c>
      <c r="H214" s="25" t="str">
        <f t="shared" si="6"/>
        <v>HM509</v>
      </c>
      <c r="I214" s="25" t="str">
        <f t="shared" si="7"/>
        <v>Non-M</v>
      </c>
      <c r="J214" s="25"/>
      <c r="K214" s="26">
        <v>187561</v>
      </c>
      <c r="L214" s="73" t="str">
        <f>IF(COUNTIF($E$3:E214,E214)=1,K214,"")</f>
        <v/>
      </c>
    </row>
    <row r="215" spans="1:12">
      <c r="A215" s="18" t="s">
        <v>380</v>
      </c>
      <c r="B215" s="19" t="s">
        <v>201</v>
      </c>
      <c r="C215" s="19" t="s">
        <v>348</v>
      </c>
      <c r="D215" s="19"/>
      <c r="E215" s="19" t="s">
        <v>373</v>
      </c>
      <c r="F215" s="21"/>
      <c r="G215" s="19" t="s">
        <v>82</v>
      </c>
      <c r="H215" s="25" t="str">
        <f t="shared" si="6"/>
        <v>PB104</v>
      </c>
      <c r="I215" s="25" t="str">
        <f t="shared" si="7"/>
        <v>Non-M</v>
      </c>
      <c r="J215" s="25"/>
      <c r="K215" s="26">
        <v>187561</v>
      </c>
      <c r="L215" s="73" t="str">
        <f>IF(COUNTIF($E$3:E215,E215)=1,K215,"")</f>
        <v/>
      </c>
    </row>
    <row r="216" spans="1:12">
      <c r="A216" s="18" t="s">
        <v>381</v>
      </c>
      <c r="B216" s="19" t="s">
        <v>13</v>
      </c>
      <c r="C216" s="19" t="s">
        <v>348</v>
      </c>
      <c r="D216" s="19"/>
      <c r="E216" s="19" t="s">
        <v>373</v>
      </c>
      <c r="F216" s="21"/>
      <c r="G216" s="19" t="s">
        <v>374</v>
      </c>
      <c r="H216" s="25" t="str">
        <f t="shared" si="6"/>
        <v>HD501</v>
      </c>
      <c r="I216" s="25" t="str">
        <f t="shared" si="7"/>
        <v>Non-M</v>
      </c>
      <c r="J216" s="25"/>
      <c r="K216" s="26">
        <v>25617</v>
      </c>
      <c r="L216" s="73" t="str">
        <f>IF(COUNTIF($E$3:E216,E216)=1,K216,"")</f>
        <v/>
      </c>
    </row>
    <row r="217" spans="1:12">
      <c r="A217" s="18" t="s">
        <v>382</v>
      </c>
      <c r="B217" s="19" t="s">
        <v>13</v>
      </c>
      <c r="C217" s="19" t="s">
        <v>348</v>
      </c>
      <c r="D217" s="19"/>
      <c r="E217" s="19" t="s">
        <v>373</v>
      </c>
      <c r="F217" s="21"/>
      <c r="G217" s="19" t="s">
        <v>26</v>
      </c>
      <c r="H217" s="25" t="str">
        <f t="shared" si="6"/>
        <v>HD106</v>
      </c>
      <c r="I217" s="25" t="str">
        <f t="shared" si="7"/>
        <v>Non-M</v>
      </c>
      <c r="J217" s="25"/>
      <c r="K217" s="26">
        <v>25617</v>
      </c>
      <c r="L217" s="73" t="str">
        <f>IF(COUNTIF($E$3:E217,E217)=1,K217,"")</f>
        <v/>
      </c>
    </row>
    <row r="218" spans="1:12">
      <c r="A218" s="18" t="s">
        <v>383</v>
      </c>
      <c r="B218" s="19" t="s">
        <v>13</v>
      </c>
      <c r="C218" s="19" t="s">
        <v>348</v>
      </c>
      <c r="D218" s="19"/>
      <c r="E218" s="19" t="s">
        <v>373</v>
      </c>
      <c r="F218" s="21"/>
      <c r="G218" s="19" t="s">
        <v>339</v>
      </c>
      <c r="H218" s="25" t="str">
        <f t="shared" si="6"/>
        <v>PK602</v>
      </c>
      <c r="I218" s="25" t="str">
        <f t="shared" si="7"/>
        <v>M</v>
      </c>
      <c r="J218" s="25"/>
      <c r="K218" s="26">
        <v>25617</v>
      </c>
      <c r="L218" s="73" t="str">
        <f>IF(COUNTIF($E$3:E218,E218)=1,K218,"")</f>
        <v/>
      </c>
    </row>
    <row r="219" spans="1:12">
      <c r="A219" s="18" t="s">
        <v>384</v>
      </c>
      <c r="B219" s="19" t="s">
        <v>13</v>
      </c>
      <c r="C219" s="19" t="s">
        <v>348</v>
      </c>
      <c r="D219" s="19"/>
      <c r="E219" s="19" t="s">
        <v>373</v>
      </c>
      <c r="F219" s="21"/>
      <c r="G219" s="19" t="s">
        <v>359</v>
      </c>
      <c r="H219" s="25" t="str">
        <f t="shared" si="6"/>
        <v>DC100</v>
      </c>
      <c r="I219" s="25" t="str">
        <f t="shared" si="7"/>
        <v>Non-M</v>
      </c>
      <c r="J219" s="25"/>
      <c r="K219" s="26">
        <v>25617</v>
      </c>
      <c r="L219" s="73" t="str">
        <f>IF(COUNTIF($E$3:E219,E219)=1,K219,"")</f>
        <v/>
      </c>
    </row>
    <row r="220" spans="1:12">
      <c r="A220" s="18" t="s">
        <v>385</v>
      </c>
      <c r="B220" s="19" t="s">
        <v>13</v>
      </c>
      <c r="C220" s="19" t="s">
        <v>348</v>
      </c>
      <c r="D220" s="19"/>
      <c r="E220" s="19" t="s">
        <v>373</v>
      </c>
      <c r="F220" s="21"/>
      <c r="G220" s="19" t="s">
        <v>379</v>
      </c>
      <c r="H220" s="25" t="str">
        <f t="shared" si="6"/>
        <v>HM509</v>
      </c>
      <c r="I220" s="25" t="str">
        <f t="shared" si="7"/>
        <v>Non-M</v>
      </c>
      <c r="J220" s="25"/>
      <c r="K220" s="26">
        <v>25617</v>
      </c>
      <c r="L220" s="73" t="str">
        <f>IF(COUNTIF($E$3:E220,E220)=1,K220,"")</f>
        <v/>
      </c>
    </row>
    <row r="221" spans="1:12">
      <c r="A221" s="18" t="s">
        <v>386</v>
      </c>
      <c r="B221" s="19" t="s">
        <v>13</v>
      </c>
      <c r="C221" s="19" t="s">
        <v>348</v>
      </c>
      <c r="D221" s="19"/>
      <c r="E221" s="19" t="s">
        <v>373</v>
      </c>
      <c r="F221" s="21"/>
      <c r="G221" s="19" t="s">
        <v>82</v>
      </c>
      <c r="H221" s="25" t="str">
        <f t="shared" si="6"/>
        <v>PB104</v>
      </c>
      <c r="I221" s="25" t="str">
        <f t="shared" si="7"/>
        <v>Non-M</v>
      </c>
      <c r="J221" s="25"/>
      <c r="K221" s="26">
        <v>25617</v>
      </c>
      <c r="L221" s="73" t="str">
        <f>IF(COUNTIF($E$3:E221,E221)=1,K221,"")</f>
        <v/>
      </c>
    </row>
    <row r="222" spans="1:12">
      <c r="A222" s="18" t="s">
        <v>387</v>
      </c>
      <c r="B222" s="19" t="s">
        <v>201</v>
      </c>
      <c r="C222" s="19" t="s">
        <v>348</v>
      </c>
      <c r="D222" s="19"/>
      <c r="E222" s="19" t="s">
        <v>388</v>
      </c>
      <c r="F222" s="21"/>
      <c r="G222" s="19" t="s">
        <v>374</v>
      </c>
      <c r="H222" s="25" t="str">
        <f t="shared" si="6"/>
        <v>HD501</v>
      </c>
      <c r="I222" s="25" t="str">
        <f t="shared" si="7"/>
        <v>Non-M</v>
      </c>
      <c r="J222" s="25"/>
      <c r="K222" s="26"/>
      <c r="L222" s="73">
        <f>IF(COUNTIF($E$3:E222,E222)=1,K222,"")</f>
        <v>0</v>
      </c>
    </row>
    <row r="223" spans="1:12">
      <c r="A223" s="18" t="s">
        <v>389</v>
      </c>
      <c r="B223" s="19" t="s">
        <v>201</v>
      </c>
      <c r="C223" s="19" t="s">
        <v>348</v>
      </c>
      <c r="D223" s="19"/>
      <c r="E223" s="19" t="s">
        <v>388</v>
      </c>
      <c r="F223" s="21"/>
      <c r="G223" s="19" t="s">
        <v>26</v>
      </c>
      <c r="H223" s="25" t="str">
        <f t="shared" si="6"/>
        <v>HD106</v>
      </c>
      <c r="I223" s="25" t="str">
        <f t="shared" si="7"/>
        <v>Non-M</v>
      </c>
      <c r="J223" s="25"/>
      <c r="K223" s="26"/>
      <c r="L223" s="73" t="str">
        <f>IF(COUNTIF($E$3:E223,E223)=1,K223,"")</f>
        <v/>
      </c>
    </row>
    <row r="224" spans="1:12">
      <c r="A224" s="18" t="s">
        <v>390</v>
      </c>
      <c r="B224" s="19" t="s">
        <v>201</v>
      </c>
      <c r="C224" s="19" t="s">
        <v>348</v>
      </c>
      <c r="D224" s="19"/>
      <c r="E224" s="19" t="s">
        <v>388</v>
      </c>
      <c r="F224" s="21"/>
      <c r="G224" s="19" t="s">
        <v>339</v>
      </c>
      <c r="H224" s="25" t="str">
        <f t="shared" si="6"/>
        <v>PK602</v>
      </c>
      <c r="I224" s="25" t="str">
        <f t="shared" si="7"/>
        <v>M</v>
      </c>
      <c r="J224" s="25"/>
      <c r="K224" s="26"/>
      <c r="L224" s="73" t="str">
        <f>IF(COUNTIF($E$3:E224,E224)=1,K224,"")</f>
        <v/>
      </c>
    </row>
    <row r="225" spans="1:12">
      <c r="A225" s="18" t="s">
        <v>391</v>
      </c>
      <c r="B225" s="19" t="s">
        <v>201</v>
      </c>
      <c r="C225" s="19" t="s">
        <v>348</v>
      </c>
      <c r="D225" s="19"/>
      <c r="E225" s="19" t="s">
        <v>388</v>
      </c>
      <c r="F225" s="21"/>
      <c r="G225" s="19" t="s">
        <v>359</v>
      </c>
      <c r="H225" s="25" t="str">
        <f t="shared" si="6"/>
        <v>DC100</v>
      </c>
      <c r="I225" s="25" t="str">
        <f t="shared" si="7"/>
        <v>Non-M</v>
      </c>
      <c r="J225" s="25"/>
      <c r="K225" s="26"/>
      <c r="L225" s="73" t="str">
        <f>IF(COUNTIF($E$3:E225,E225)=1,K225,"")</f>
        <v/>
      </c>
    </row>
    <row r="226" spans="1:12">
      <c r="A226" s="18" t="s">
        <v>392</v>
      </c>
      <c r="B226" s="19" t="s">
        <v>201</v>
      </c>
      <c r="C226" s="19" t="s">
        <v>348</v>
      </c>
      <c r="D226" s="19"/>
      <c r="E226" s="19" t="s">
        <v>388</v>
      </c>
      <c r="F226" s="21"/>
      <c r="G226" s="19" t="s">
        <v>379</v>
      </c>
      <c r="H226" s="25" t="str">
        <f t="shared" si="6"/>
        <v>HM509</v>
      </c>
      <c r="I226" s="25" t="str">
        <f t="shared" si="7"/>
        <v>Non-M</v>
      </c>
      <c r="J226" s="25"/>
      <c r="K226" s="26"/>
      <c r="L226" s="73" t="str">
        <f>IF(COUNTIF($E$3:E226,E226)=1,K226,"")</f>
        <v/>
      </c>
    </row>
    <row r="227" spans="1:12">
      <c r="A227" s="18" t="s">
        <v>393</v>
      </c>
      <c r="B227" s="19" t="s">
        <v>201</v>
      </c>
      <c r="C227" s="19" t="s">
        <v>348</v>
      </c>
      <c r="D227" s="19"/>
      <c r="E227" s="19" t="s">
        <v>388</v>
      </c>
      <c r="F227" s="21"/>
      <c r="G227" s="19" t="s">
        <v>82</v>
      </c>
      <c r="H227" s="25" t="str">
        <f t="shared" si="6"/>
        <v>PB104</v>
      </c>
      <c r="I227" s="25" t="str">
        <f t="shared" si="7"/>
        <v>Non-M</v>
      </c>
      <c r="J227" s="25"/>
      <c r="K227" s="26"/>
      <c r="L227" s="73" t="str">
        <f>IF(COUNTIF($E$3:E227,E227)=1,K227,"")</f>
        <v/>
      </c>
    </row>
    <row r="228" spans="1:12">
      <c r="A228" s="18" t="s">
        <v>394</v>
      </c>
      <c r="B228" s="19" t="s">
        <v>201</v>
      </c>
      <c r="C228" s="19" t="s">
        <v>348</v>
      </c>
      <c r="D228" s="19"/>
      <c r="E228" s="19" t="s">
        <v>395</v>
      </c>
      <c r="F228" s="21"/>
      <c r="G228" s="19" t="s">
        <v>138</v>
      </c>
      <c r="H228" s="25" t="str">
        <f t="shared" si="6"/>
        <v>WB406</v>
      </c>
      <c r="I228" s="25" t="str">
        <f t="shared" si="7"/>
        <v>M</v>
      </c>
      <c r="J228" s="25"/>
      <c r="K228" s="26">
        <v>86296</v>
      </c>
      <c r="L228" s="73">
        <f>IF(COUNTIF($E$3:E228,E228)=1,K228,"")</f>
        <v>86296</v>
      </c>
    </row>
    <row r="229" spans="1:12">
      <c r="A229" s="18" t="s">
        <v>396</v>
      </c>
      <c r="B229" s="19" t="s">
        <v>201</v>
      </c>
      <c r="C229" s="19" t="s">
        <v>348</v>
      </c>
      <c r="D229" s="19"/>
      <c r="E229" s="19" t="s">
        <v>395</v>
      </c>
      <c r="F229" s="21"/>
      <c r="G229" s="19" t="s">
        <v>397</v>
      </c>
      <c r="H229" s="25" t="str">
        <f t="shared" si="6"/>
        <v>PK205</v>
      </c>
      <c r="I229" s="25" t="str">
        <f t="shared" si="7"/>
        <v>Non-M</v>
      </c>
      <c r="J229" s="25"/>
      <c r="K229" s="26">
        <v>86296</v>
      </c>
      <c r="L229" s="73" t="str">
        <f>IF(COUNTIF($E$3:E229,E229)=1,K229,"")</f>
        <v/>
      </c>
    </row>
    <row r="230" spans="1:12">
      <c r="A230" s="18" t="s">
        <v>398</v>
      </c>
      <c r="B230" s="19" t="s">
        <v>201</v>
      </c>
      <c r="C230" s="19" t="s">
        <v>348</v>
      </c>
      <c r="D230" s="19"/>
      <c r="E230" s="19" t="s">
        <v>395</v>
      </c>
      <c r="F230" s="21"/>
      <c r="G230" s="19" t="s">
        <v>399</v>
      </c>
      <c r="H230" s="25" t="str">
        <f t="shared" si="6"/>
        <v>PK104</v>
      </c>
      <c r="I230" s="25" t="str">
        <f t="shared" si="7"/>
        <v>M</v>
      </c>
      <c r="J230" s="25"/>
      <c r="K230" s="26">
        <v>86296</v>
      </c>
      <c r="L230" s="73" t="str">
        <f>IF(COUNTIF($E$3:E230,E230)=1,K230,"")</f>
        <v/>
      </c>
    </row>
    <row r="231" spans="1:12">
      <c r="A231" s="18" t="s">
        <v>400</v>
      </c>
      <c r="B231" s="19" t="s">
        <v>201</v>
      </c>
      <c r="C231" s="19" t="s">
        <v>348</v>
      </c>
      <c r="D231" s="19"/>
      <c r="E231" s="19" t="s">
        <v>395</v>
      </c>
      <c r="F231" s="21"/>
      <c r="G231" s="19" t="s">
        <v>401</v>
      </c>
      <c r="H231" s="25" t="str">
        <f t="shared" si="6"/>
        <v>VT805</v>
      </c>
      <c r="I231" s="25" t="str">
        <f t="shared" si="7"/>
        <v>Non-M</v>
      </c>
      <c r="J231" s="25"/>
      <c r="K231" s="26">
        <v>86296</v>
      </c>
      <c r="L231" s="73" t="str">
        <f>IF(COUNTIF($E$3:E231,E231)=1,K231,"")</f>
        <v/>
      </c>
    </row>
    <row r="232" spans="1:12">
      <c r="A232" s="18" t="s">
        <v>402</v>
      </c>
      <c r="B232" s="19" t="s">
        <v>201</v>
      </c>
      <c r="C232" s="19" t="s">
        <v>348</v>
      </c>
      <c r="D232" s="19"/>
      <c r="E232" s="19" t="s">
        <v>395</v>
      </c>
      <c r="F232" s="21"/>
      <c r="G232" s="19" t="s">
        <v>403</v>
      </c>
      <c r="H232" s="25" t="str">
        <f t="shared" si="6"/>
        <v>HM509</v>
      </c>
      <c r="I232" s="25" t="str">
        <f t="shared" si="7"/>
        <v>M</v>
      </c>
      <c r="J232" s="25"/>
      <c r="K232" s="26">
        <v>86296</v>
      </c>
      <c r="L232" s="73" t="str">
        <f>IF(COUNTIF($E$3:E232,E232)=1,K232,"")</f>
        <v/>
      </c>
    </row>
    <row r="233" spans="1:12">
      <c r="A233" s="18" t="s">
        <v>404</v>
      </c>
      <c r="B233" s="19" t="s">
        <v>201</v>
      </c>
      <c r="C233" s="19" t="s">
        <v>348</v>
      </c>
      <c r="D233" s="19"/>
      <c r="E233" s="19" t="s">
        <v>395</v>
      </c>
      <c r="F233" s="21"/>
      <c r="G233" s="19" t="s">
        <v>96</v>
      </c>
      <c r="H233" s="25" t="str">
        <f t="shared" si="6"/>
        <v>DC300</v>
      </c>
      <c r="I233" s="25" t="str">
        <f t="shared" si="7"/>
        <v>Non-M</v>
      </c>
      <c r="J233" s="25"/>
      <c r="K233" s="26">
        <v>86296</v>
      </c>
      <c r="L233" s="73" t="str">
        <f>IF(COUNTIF($E$3:E233,E233)=1,K233,"")</f>
        <v/>
      </c>
    </row>
    <row r="234" spans="1:12">
      <c r="A234" s="18" t="s">
        <v>405</v>
      </c>
      <c r="B234" s="19" t="s">
        <v>201</v>
      </c>
      <c r="C234" s="19" t="s">
        <v>348</v>
      </c>
      <c r="D234" s="19"/>
      <c r="E234" s="19" t="s">
        <v>395</v>
      </c>
      <c r="F234" s="21"/>
      <c r="G234" s="19" t="s">
        <v>135</v>
      </c>
      <c r="H234" s="25" t="str">
        <f t="shared" si="6"/>
        <v>DC200</v>
      </c>
      <c r="I234" s="25" t="str">
        <f t="shared" si="7"/>
        <v>Non-M</v>
      </c>
      <c r="J234" s="25"/>
      <c r="K234" s="26">
        <v>86296</v>
      </c>
      <c r="L234" s="73" t="str">
        <f>IF(COUNTIF($E$3:E234,E234)=1,K234,"")</f>
        <v/>
      </c>
    </row>
    <row r="235" spans="1:12">
      <c r="A235" s="18" t="s">
        <v>406</v>
      </c>
      <c r="B235" s="19" t="s">
        <v>201</v>
      </c>
      <c r="C235" s="19" t="s">
        <v>348</v>
      </c>
      <c r="D235" s="19"/>
      <c r="E235" s="19" t="s">
        <v>395</v>
      </c>
      <c r="F235" s="21"/>
      <c r="G235" s="19" t="s">
        <v>359</v>
      </c>
      <c r="H235" s="25" t="str">
        <f t="shared" si="6"/>
        <v>DC100</v>
      </c>
      <c r="I235" s="25" t="str">
        <f t="shared" si="7"/>
        <v>Non-M</v>
      </c>
      <c r="J235" s="25"/>
      <c r="K235" s="26">
        <v>86296</v>
      </c>
      <c r="L235" s="73" t="str">
        <f>IF(COUNTIF($E$3:E235,E235)=1,K235,"")</f>
        <v/>
      </c>
    </row>
    <row r="236" spans="1:12">
      <c r="A236" s="18" t="s">
        <v>407</v>
      </c>
      <c r="B236" s="19" t="s">
        <v>201</v>
      </c>
      <c r="C236" s="19" t="s">
        <v>348</v>
      </c>
      <c r="D236" s="19"/>
      <c r="E236" s="19" t="s">
        <v>408</v>
      </c>
      <c r="F236" s="21"/>
      <c r="G236" s="19" t="s">
        <v>409</v>
      </c>
      <c r="H236" s="25" t="str">
        <f t="shared" si="6"/>
        <v>HM807</v>
      </c>
      <c r="I236" s="25" t="str">
        <f t="shared" si="7"/>
        <v>M</v>
      </c>
      <c r="J236" s="25"/>
      <c r="K236" s="26">
        <v>2966</v>
      </c>
      <c r="L236" s="73">
        <f>IF(COUNTIF($E$3:E236,E236)=1,K236,"")</f>
        <v>2966</v>
      </c>
    </row>
    <row r="237" spans="1:12">
      <c r="A237" s="18" t="s">
        <v>410</v>
      </c>
      <c r="B237" s="19" t="s">
        <v>201</v>
      </c>
      <c r="C237" s="19" t="s">
        <v>348</v>
      </c>
      <c r="D237" s="19"/>
      <c r="E237" s="19" t="s">
        <v>408</v>
      </c>
      <c r="F237" s="21"/>
      <c r="G237" s="19" t="s">
        <v>363</v>
      </c>
      <c r="H237" s="25" t="str">
        <f t="shared" si="6"/>
        <v>HM500</v>
      </c>
      <c r="I237" s="25" t="str">
        <f t="shared" si="7"/>
        <v>M</v>
      </c>
      <c r="J237" s="25"/>
      <c r="K237" s="26">
        <v>2966</v>
      </c>
      <c r="L237" s="73" t="str">
        <f>IF(COUNTIF($E$3:E237,E237)=1,K237,"")</f>
        <v/>
      </c>
    </row>
    <row r="238" spans="1:12">
      <c r="A238" s="18" t="s">
        <v>411</v>
      </c>
      <c r="B238" s="19" t="s">
        <v>201</v>
      </c>
      <c r="C238" s="19" t="s">
        <v>348</v>
      </c>
      <c r="D238" s="19"/>
      <c r="E238" s="19" t="s">
        <v>408</v>
      </c>
      <c r="F238" s="21"/>
      <c r="G238" s="19" t="s">
        <v>412</v>
      </c>
      <c r="H238" s="25" t="str">
        <f t="shared" si="6"/>
        <v>WB306</v>
      </c>
      <c r="I238" s="25" t="str">
        <f t="shared" si="7"/>
        <v>Non-M</v>
      </c>
      <c r="J238" s="25"/>
      <c r="K238" s="26">
        <v>2966</v>
      </c>
      <c r="L238" s="73" t="str">
        <f>IF(COUNTIF($E$3:E238,E238)=1,K238,"")</f>
        <v/>
      </c>
    </row>
    <row r="239" spans="1:12">
      <c r="A239" s="18" t="s">
        <v>413</v>
      </c>
      <c r="B239" s="19" t="s">
        <v>201</v>
      </c>
      <c r="C239" s="19" t="s">
        <v>348</v>
      </c>
      <c r="D239" s="19"/>
      <c r="E239" s="19" t="s">
        <v>408</v>
      </c>
      <c r="F239" s="21"/>
      <c r="G239" s="19" t="s">
        <v>414</v>
      </c>
      <c r="H239" s="25" t="str">
        <f t="shared" si="6"/>
        <v>LP202</v>
      </c>
      <c r="I239" s="25" t="str">
        <f t="shared" si="7"/>
        <v>Non-M</v>
      </c>
      <c r="J239" s="25"/>
      <c r="K239" s="26">
        <v>2966</v>
      </c>
      <c r="L239" s="73" t="str">
        <f>IF(COUNTIF($E$3:E239,E239)=1,K239,"")</f>
        <v/>
      </c>
    </row>
    <row r="240" spans="1:12">
      <c r="A240" s="18" t="s">
        <v>415</v>
      </c>
      <c r="B240" s="19" t="s">
        <v>201</v>
      </c>
      <c r="C240" s="19" t="s">
        <v>348</v>
      </c>
      <c r="D240" s="19"/>
      <c r="E240" s="19" t="s">
        <v>408</v>
      </c>
      <c r="F240" s="21"/>
      <c r="G240" s="19" t="s">
        <v>416</v>
      </c>
      <c r="H240" s="25" t="str">
        <f t="shared" si="6"/>
        <v>WW200</v>
      </c>
      <c r="I240" s="25" t="str">
        <f t="shared" si="7"/>
        <v>Non-M</v>
      </c>
      <c r="J240" s="25"/>
      <c r="K240" s="26">
        <v>2966</v>
      </c>
      <c r="L240" s="73" t="str">
        <f>IF(COUNTIF($E$3:E240,E240)=1,K240,"")</f>
        <v/>
      </c>
    </row>
    <row r="241" spans="1:12">
      <c r="A241" s="18" t="s">
        <v>417</v>
      </c>
      <c r="B241" s="19" t="s">
        <v>201</v>
      </c>
      <c r="C241" s="19" t="s">
        <v>348</v>
      </c>
      <c r="D241" s="19"/>
      <c r="E241" s="19" t="s">
        <v>408</v>
      </c>
      <c r="F241" s="21"/>
      <c r="G241" s="19" t="s">
        <v>418</v>
      </c>
      <c r="H241" s="25" t="str">
        <f t="shared" si="6"/>
        <v>GT205</v>
      </c>
      <c r="I241" s="25" t="str">
        <f t="shared" si="7"/>
        <v>Non-M</v>
      </c>
      <c r="J241" s="25"/>
      <c r="K241" s="26">
        <v>2966</v>
      </c>
      <c r="L241" s="73" t="str">
        <f>IF(COUNTIF($E$3:E241,E241)=1,K241,"")</f>
        <v/>
      </c>
    </row>
    <row r="242" spans="1:12">
      <c r="A242" s="18" t="s">
        <v>419</v>
      </c>
      <c r="B242" s="19" t="s">
        <v>201</v>
      </c>
      <c r="C242" s="19" t="s">
        <v>348</v>
      </c>
      <c r="D242" s="19"/>
      <c r="E242" s="19" t="s">
        <v>420</v>
      </c>
      <c r="F242" s="21"/>
      <c r="G242" s="19" t="s">
        <v>409</v>
      </c>
      <c r="H242" s="25" t="str">
        <f t="shared" si="6"/>
        <v>HM807</v>
      </c>
      <c r="I242" s="25" t="str">
        <f t="shared" si="7"/>
        <v>M</v>
      </c>
      <c r="J242" s="25"/>
      <c r="K242" s="26">
        <v>9465</v>
      </c>
      <c r="L242" s="73">
        <f>IF(COUNTIF($E$3:E242,E242)=1,K242,"")</f>
        <v>9465</v>
      </c>
    </row>
    <row r="243" spans="1:12">
      <c r="A243" s="18" t="s">
        <v>421</v>
      </c>
      <c r="B243" s="19" t="s">
        <v>201</v>
      </c>
      <c r="C243" s="19" t="s">
        <v>348</v>
      </c>
      <c r="D243" s="19"/>
      <c r="E243" s="19" t="s">
        <v>420</v>
      </c>
      <c r="F243" s="21"/>
      <c r="G243" s="19" t="s">
        <v>363</v>
      </c>
      <c r="H243" s="25" t="str">
        <f t="shared" si="6"/>
        <v>HM500</v>
      </c>
      <c r="I243" s="25" t="str">
        <f t="shared" si="7"/>
        <v>M</v>
      </c>
      <c r="J243" s="25"/>
      <c r="K243" s="26">
        <v>9465</v>
      </c>
      <c r="L243" s="73" t="str">
        <f>IF(COUNTIF($E$3:E243,E243)=1,K243,"")</f>
        <v/>
      </c>
    </row>
    <row r="244" spans="1:12">
      <c r="A244" s="18" t="s">
        <v>422</v>
      </c>
      <c r="B244" s="19" t="s">
        <v>201</v>
      </c>
      <c r="C244" s="19" t="s">
        <v>348</v>
      </c>
      <c r="D244" s="19"/>
      <c r="E244" s="19" t="s">
        <v>420</v>
      </c>
      <c r="F244" s="21"/>
      <c r="G244" s="19" t="s">
        <v>412</v>
      </c>
      <c r="H244" s="25" t="str">
        <f t="shared" si="6"/>
        <v>WB306</v>
      </c>
      <c r="I244" s="25" t="str">
        <f t="shared" si="7"/>
        <v>Non-M</v>
      </c>
      <c r="J244" s="25"/>
      <c r="K244" s="26">
        <v>9465</v>
      </c>
      <c r="L244" s="73" t="str">
        <f>IF(COUNTIF($E$3:E244,E244)=1,K244,"")</f>
        <v/>
      </c>
    </row>
    <row r="245" spans="1:12">
      <c r="A245" s="18" t="s">
        <v>423</v>
      </c>
      <c r="B245" s="19" t="s">
        <v>201</v>
      </c>
      <c r="C245" s="19" t="s">
        <v>348</v>
      </c>
      <c r="D245" s="19"/>
      <c r="E245" s="19" t="s">
        <v>420</v>
      </c>
      <c r="F245" s="21"/>
      <c r="G245" s="19" t="s">
        <v>414</v>
      </c>
      <c r="H245" s="25" t="str">
        <f t="shared" si="6"/>
        <v>LP202</v>
      </c>
      <c r="I245" s="25" t="str">
        <f t="shared" si="7"/>
        <v>Non-M</v>
      </c>
      <c r="J245" s="25"/>
      <c r="K245" s="26">
        <v>9465</v>
      </c>
      <c r="L245" s="73" t="str">
        <f>IF(COUNTIF($E$3:E245,E245)=1,K245,"")</f>
        <v/>
      </c>
    </row>
    <row r="246" spans="1:12">
      <c r="A246" s="18" t="s">
        <v>424</v>
      </c>
      <c r="B246" s="19" t="s">
        <v>201</v>
      </c>
      <c r="C246" s="19" t="s">
        <v>348</v>
      </c>
      <c r="D246" s="19"/>
      <c r="E246" s="19" t="s">
        <v>420</v>
      </c>
      <c r="F246" s="21"/>
      <c r="G246" s="19" t="s">
        <v>416</v>
      </c>
      <c r="H246" s="25" t="str">
        <f t="shared" si="6"/>
        <v>WW200</v>
      </c>
      <c r="I246" s="25" t="str">
        <f t="shared" si="7"/>
        <v>Non-M</v>
      </c>
      <c r="J246" s="25"/>
      <c r="K246" s="26">
        <v>9465</v>
      </c>
      <c r="L246" s="73" t="str">
        <f>IF(COUNTIF($E$3:E246,E246)=1,K246,"")</f>
        <v/>
      </c>
    </row>
    <row r="247" spans="1:12">
      <c r="A247" s="18" t="s">
        <v>425</v>
      </c>
      <c r="B247" s="19" t="s">
        <v>201</v>
      </c>
      <c r="C247" s="19" t="s">
        <v>348</v>
      </c>
      <c r="D247" s="19"/>
      <c r="E247" s="19" t="s">
        <v>420</v>
      </c>
      <c r="F247" s="21"/>
      <c r="G247" s="19" t="s">
        <v>418</v>
      </c>
      <c r="H247" s="25" t="str">
        <f t="shared" si="6"/>
        <v>GT205</v>
      </c>
      <c r="I247" s="25" t="str">
        <f t="shared" si="7"/>
        <v>Non-M</v>
      </c>
      <c r="J247" s="25"/>
      <c r="K247" s="26">
        <v>9465</v>
      </c>
      <c r="L247" s="73" t="str">
        <f>IF(COUNTIF($E$3:E247,E247)=1,K247,"")</f>
        <v/>
      </c>
    </row>
    <row r="248" spans="1:12">
      <c r="A248" s="18" t="s">
        <v>426</v>
      </c>
      <c r="B248" s="19" t="s">
        <v>13</v>
      </c>
      <c r="C248" s="19" t="s">
        <v>348</v>
      </c>
      <c r="D248" s="19"/>
      <c r="E248" s="19" t="s">
        <v>420</v>
      </c>
      <c r="F248" s="21"/>
      <c r="G248" s="19" t="s">
        <v>409</v>
      </c>
      <c r="H248" s="25" t="str">
        <f t="shared" si="6"/>
        <v>HM807</v>
      </c>
      <c r="I248" s="25" t="str">
        <f t="shared" si="7"/>
        <v>M</v>
      </c>
      <c r="J248" s="25"/>
      <c r="K248" s="26">
        <v>2460</v>
      </c>
      <c r="L248" s="73" t="str">
        <f>IF(COUNTIF($E$3:E248,E248)=1,K248,"")</f>
        <v/>
      </c>
    </row>
    <row r="249" spans="1:12">
      <c r="A249" s="18" t="s">
        <v>427</v>
      </c>
      <c r="B249" s="19" t="s">
        <v>13</v>
      </c>
      <c r="C249" s="19" t="s">
        <v>348</v>
      </c>
      <c r="D249" s="19"/>
      <c r="E249" s="19" t="s">
        <v>420</v>
      </c>
      <c r="F249" s="21"/>
      <c r="G249" s="19" t="s">
        <v>363</v>
      </c>
      <c r="H249" s="25" t="str">
        <f t="shared" si="6"/>
        <v>HM500</v>
      </c>
      <c r="I249" s="25" t="str">
        <f t="shared" si="7"/>
        <v>M</v>
      </c>
      <c r="J249" s="25"/>
      <c r="K249" s="26">
        <v>2460</v>
      </c>
      <c r="L249" s="73" t="str">
        <f>IF(COUNTIF($E$3:E249,E249)=1,K249,"")</f>
        <v/>
      </c>
    </row>
    <row r="250" spans="1:12">
      <c r="A250" s="18" t="s">
        <v>428</v>
      </c>
      <c r="B250" s="19" t="s">
        <v>13</v>
      </c>
      <c r="C250" s="19" t="s">
        <v>348</v>
      </c>
      <c r="D250" s="19"/>
      <c r="E250" s="19" t="s">
        <v>420</v>
      </c>
      <c r="F250" s="21"/>
      <c r="G250" s="19" t="s">
        <v>412</v>
      </c>
      <c r="H250" s="25" t="str">
        <f t="shared" si="6"/>
        <v>WB306</v>
      </c>
      <c r="I250" s="25" t="str">
        <f t="shared" si="7"/>
        <v>Non-M</v>
      </c>
      <c r="J250" s="25"/>
      <c r="K250" s="26">
        <v>2460</v>
      </c>
      <c r="L250" s="73" t="str">
        <f>IF(COUNTIF($E$3:E250,E250)=1,K250,"")</f>
        <v/>
      </c>
    </row>
    <row r="251" spans="1:12">
      <c r="A251" s="18" t="s">
        <v>429</v>
      </c>
      <c r="B251" s="19" t="s">
        <v>13</v>
      </c>
      <c r="C251" s="19" t="s">
        <v>348</v>
      </c>
      <c r="D251" s="19"/>
      <c r="E251" s="19" t="s">
        <v>420</v>
      </c>
      <c r="F251" s="21"/>
      <c r="G251" s="19" t="s">
        <v>414</v>
      </c>
      <c r="H251" s="25" t="str">
        <f t="shared" si="6"/>
        <v>LP202</v>
      </c>
      <c r="I251" s="25" t="str">
        <f t="shared" si="7"/>
        <v>Non-M</v>
      </c>
      <c r="J251" s="25"/>
      <c r="K251" s="26">
        <v>2460</v>
      </c>
      <c r="L251" s="73" t="str">
        <f>IF(COUNTIF($E$3:E251,E251)=1,K251,"")</f>
        <v/>
      </c>
    </row>
    <row r="252" spans="1:12">
      <c r="A252" s="18" t="s">
        <v>430</v>
      </c>
      <c r="B252" s="19" t="s">
        <v>13</v>
      </c>
      <c r="C252" s="19" t="s">
        <v>348</v>
      </c>
      <c r="D252" s="19"/>
      <c r="E252" s="19" t="s">
        <v>420</v>
      </c>
      <c r="F252" s="21"/>
      <c r="G252" s="19" t="s">
        <v>416</v>
      </c>
      <c r="H252" s="25" t="str">
        <f t="shared" si="6"/>
        <v>WW200</v>
      </c>
      <c r="I252" s="25" t="str">
        <f t="shared" si="7"/>
        <v>Non-M</v>
      </c>
      <c r="J252" s="25"/>
      <c r="K252" s="26">
        <v>2460</v>
      </c>
      <c r="L252" s="73" t="str">
        <f>IF(COUNTIF($E$3:E252,E252)=1,K252,"")</f>
        <v/>
      </c>
    </row>
    <row r="253" spans="1:12">
      <c r="A253" s="18" t="s">
        <v>431</v>
      </c>
      <c r="B253" s="19" t="s">
        <v>13</v>
      </c>
      <c r="C253" s="19" t="s">
        <v>348</v>
      </c>
      <c r="D253" s="19"/>
      <c r="E253" s="19" t="s">
        <v>420</v>
      </c>
      <c r="F253" s="21"/>
      <c r="G253" s="19" t="s">
        <v>418</v>
      </c>
      <c r="H253" s="25" t="str">
        <f t="shared" si="6"/>
        <v>GT205</v>
      </c>
      <c r="I253" s="25" t="str">
        <f t="shared" si="7"/>
        <v>Non-M</v>
      </c>
      <c r="J253" s="25"/>
      <c r="K253" s="26">
        <v>2460</v>
      </c>
      <c r="L253" s="73" t="str">
        <f>IF(COUNTIF($E$3:E253,E253)=1,K253,"")</f>
        <v/>
      </c>
    </row>
    <row r="254" spans="1:12">
      <c r="A254" s="18" t="s">
        <v>432</v>
      </c>
      <c r="B254" s="19" t="s">
        <v>201</v>
      </c>
      <c r="C254" s="19" t="s">
        <v>348</v>
      </c>
      <c r="D254" s="19"/>
      <c r="E254" s="19" t="s">
        <v>433</v>
      </c>
      <c r="F254" s="21"/>
      <c r="G254" s="19" t="s">
        <v>434</v>
      </c>
      <c r="H254" s="25" t="str">
        <f t="shared" si="6"/>
        <v>NK508</v>
      </c>
      <c r="I254" s="25" t="str">
        <f t="shared" si="7"/>
        <v>Non-M</v>
      </c>
      <c r="J254" s="25"/>
      <c r="K254" s="26">
        <v>11817</v>
      </c>
      <c r="L254" s="73">
        <f>IF(COUNTIF($E$3:E254,E254)=1,K254,"")</f>
        <v>11817</v>
      </c>
    </row>
    <row r="255" spans="1:12">
      <c r="A255" s="18" t="s">
        <v>435</v>
      </c>
      <c r="B255" s="19" t="s">
        <v>201</v>
      </c>
      <c r="C255" s="19" t="s">
        <v>348</v>
      </c>
      <c r="D255" s="19"/>
      <c r="E255" s="19" t="s">
        <v>433</v>
      </c>
      <c r="F255" s="21"/>
      <c r="G255" s="19" t="s">
        <v>436</v>
      </c>
      <c r="H255" s="25" t="str">
        <f t="shared" si="6"/>
        <v>CL411</v>
      </c>
      <c r="I255" s="25" t="str">
        <f t="shared" si="7"/>
        <v>Non-M</v>
      </c>
      <c r="J255" s="25"/>
      <c r="K255" s="26">
        <v>11817</v>
      </c>
      <c r="L255" s="73" t="str">
        <f>IF(COUNTIF($E$3:E255,E255)=1,K255,"")</f>
        <v/>
      </c>
    </row>
    <row r="256" spans="1:12">
      <c r="A256" s="18" t="s">
        <v>437</v>
      </c>
      <c r="B256" s="19" t="s">
        <v>201</v>
      </c>
      <c r="C256" s="19" t="s">
        <v>348</v>
      </c>
      <c r="D256" s="19"/>
      <c r="E256" s="19" t="s">
        <v>433</v>
      </c>
      <c r="F256" s="21"/>
      <c r="G256" s="19" t="s">
        <v>80</v>
      </c>
      <c r="H256" s="25" t="str">
        <f t="shared" si="6"/>
        <v>PK100</v>
      </c>
      <c r="I256" s="25" t="str">
        <f t="shared" si="7"/>
        <v>M</v>
      </c>
      <c r="J256" s="25"/>
      <c r="K256" s="26">
        <v>11817</v>
      </c>
      <c r="L256" s="73" t="str">
        <f>IF(COUNTIF($E$3:E256,E256)=1,K256,"")</f>
        <v/>
      </c>
    </row>
    <row r="257" spans="1:12">
      <c r="A257" s="18" t="s">
        <v>438</v>
      </c>
      <c r="B257" s="19" t="s">
        <v>201</v>
      </c>
      <c r="C257" s="19" t="s">
        <v>348</v>
      </c>
      <c r="D257" s="19"/>
      <c r="E257" s="19" t="s">
        <v>433</v>
      </c>
      <c r="F257" s="21"/>
      <c r="G257" s="19" t="s">
        <v>439</v>
      </c>
      <c r="H257" s="25" t="str">
        <f t="shared" si="6"/>
        <v>HM116</v>
      </c>
      <c r="I257" s="25" t="str">
        <f t="shared" si="7"/>
        <v>M</v>
      </c>
      <c r="J257" s="25"/>
      <c r="K257" s="26">
        <v>11817</v>
      </c>
      <c r="L257" s="73" t="str">
        <f>IF(COUNTIF($E$3:E257,E257)=1,K257,"")</f>
        <v/>
      </c>
    </row>
    <row r="258" spans="1:12">
      <c r="A258" s="18" t="s">
        <v>440</v>
      </c>
      <c r="B258" s="19" t="s">
        <v>201</v>
      </c>
      <c r="C258" s="19" t="s">
        <v>348</v>
      </c>
      <c r="D258" s="19"/>
      <c r="E258" s="19" t="s">
        <v>441</v>
      </c>
      <c r="F258" s="21"/>
      <c r="G258" s="19" t="s">
        <v>359</v>
      </c>
      <c r="H258" s="25" t="str">
        <f t="shared" si="6"/>
        <v>DC100</v>
      </c>
      <c r="I258" s="25" t="str">
        <f t="shared" si="7"/>
        <v>Non-M</v>
      </c>
      <c r="J258" s="25"/>
      <c r="K258" s="26">
        <v>12050</v>
      </c>
      <c r="L258" s="73">
        <f>IF(COUNTIF($E$3:E258,E258)=1,K258,"")</f>
        <v>12050</v>
      </c>
    </row>
    <row r="259" spans="1:12">
      <c r="A259" s="18" t="s">
        <v>442</v>
      </c>
      <c r="B259" s="19" t="s">
        <v>201</v>
      </c>
      <c r="C259" s="19" t="s">
        <v>348</v>
      </c>
      <c r="D259" s="19"/>
      <c r="E259" s="19" t="s">
        <v>441</v>
      </c>
      <c r="F259" s="21"/>
      <c r="G259" s="19" t="s">
        <v>96</v>
      </c>
      <c r="H259" s="25" t="str">
        <f t="shared" ref="H259:H322" si="8">IF(RIGHT(G259,1)="M", LEFT(G259,LEN(G259)-1), G259)</f>
        <v>DC300</v>
      </c>
      <c r="I259" s="25" t="str">
        <f t="shared" si="7"/>
        <v>Non-M</v>
      </c>
      <c r="J259" s="25"/>
      <c r="K259" s="26">
        <v>12050</v>
      </c>
      <c r="L259" s="73" t="str">
        <f>IF(COUNTIF($E$3:E259,E259)=1,K259,"")</f>
        <v/>
      </c>
    </row>
    <row r="260" spans="1:12">
      <c r="A260" s="18" t="s">
        <v>443</v>
      </c>
      <c r="B260" s="19" t="s">
        <v>201</v>
      </c>
      <c r="C260" s="19" t="s">
        <v>348</v>
      </c>
      <c r="D260" s="19"/>
      <c r="E260" s="19" t="s">
        <v>441</v>
      </c>
      <c r="F260" s="21"/>
      <c r="G260" s="19" t="s">
        <v>155</v>
      </c>
      <c r="H260" s="25" t="str">
        <f t="shared" si="8"/>
        <v>PB204</v>
      </c>
      <c r="I260" s="25" t="str">
        <f t="shared" ref="I260:I323" si="9">IF(RIGHT(G260,1)="M","M","Non-M")</f>
        <v>Non-M</v>
      </c>
      <c r="J260" s="25"/>
      <c r="K260" s="26">
        <v>12050</v>
      </c>
      <c r="L260" s="73" t="str">
        <f>IF(COUNTIF($E$3:E260,E260)=1,K260,"")</f>
        <v/>
      </c>
    </row>
    <row r="261" spans="1:12">
      <c r="A261" s="18" t="s">
        <v>444</v>
      </c>
      <c r="B261" s="19" t="s">
        <v>201</v>
      </c>
      <c r="C261" s="19" t="s">
        <v>348</v>
      </c>
      <c r="D261" s="19"/>
      <c r="E261" s="19" t="s">
        <v>441</v>
      </c>
      <c r="F261" s="21"/>
      <c r="G261" s="19" t="s">
        <v>239</v>
      </c>
      <c r="H261" s="25" t="str">
        <f t="shared" si="8"/>
        <v>PK201</v>
      </c>
      <c r="I261" s="25" t="str">
        <f t="shared" si="9"/>
        <v>M</v>
      </c>
      <c r="J261" s="25"/>
      <c r="K261" s="26">
        <v>12050</v>
      </c>
      <c r="L261" s="73" t="str">
        <f>IF(COUNTIF($E$3:E261,E261)=1,K261,"")</f>
        <v/>
      </c>
    </row>
    <row r="262" spans="1:12">
      <c r="A262" s="18" t="s">
        <v>445</v>
      </c>
      <c r="B262" s="19" t="s">
        <v>201</v>
      </c>
      <c r="C262" s="19" t="s">
        <v>348</v>
      </c>
      <c r="D262" s="19"/>
      <c r="E262" s="19" t="s">
        <v>441</v>
      </c>
      <c r="F262" s="21"/>
      <c r="G262" s="19" t="s">
        <v>204</v>
      </c>
      <c r="H262" s="25" t="str">
        <f t="shared" si="8"/>
        <v>HM503</v>
      </c>
      <c r="I262" s="25" t="str">
        <f t="shared" si="9"/>
        <v>Non-M</v>
      </c>
      <c r="J262" s="25"/>
      <c r="K262" s="26">
        <v>12050</v>
      </c>
      <c r="L262" s="73" t="str">
        <f>IF(COUNTIF($E$3:E262,E262)=1,K262,"")</f>
        <v/>
      </c>
    </row>
    <row r="263" spans="1:12">
      <c r="A263" s="18" t="s">
        <v>446</v>
      </c>
      <c r="B263" s="19" t="s">
        <v>201</v>
      </c>
      <c r="C263" s="19" t="s">
        <v>348</v>
      </c>
      <c r="D263" s="19"/>
      <c r="E263" s="19" t="s">
        <v>441</v>
      </c>
      <c r="F263" s="21"/>
      <c r="G263" s="19" t="s">
        <v>94</v>
      </c>
      <c r="H263" s="25" t="str">
        <f t="shared" si="8"/>
        <v>DC202</v>
      </c>
      <c r="I263" s="25" t="str">
        <f t="shared" si="9"/>
        <v>Non-M</v>
      </c>
      <c r="J263" s="25"/>
      <c r="K263" s="26">
        <v>12050</v>
      </c>
      <c r="L263" s="73" t="str">
        <f>IF(COUNTIF($E$3:E263,E263)=1,K263,"")</f>
        <v/>
      </c>
    </row>
    <row r="264" spans="1:12">
      <c r="A264" s="18" t="s">
        <v>447</v>
      </c>
      <c r="B264" s="19" t="s">
        <v>201</v>
      </c>
      <c r="C264" s="19" t="s">
        <v>348</v>
      </c>
      <c r="D264" s="19"/>
      <c r="E264" s="19" t="s">
        <v>441</v>
      </c>
      <c r="F264" s="21"/>
      <c r="G264" s="19" t="s">
        <v>448</v>
      </c>
      <c r="H264" s="25" t="str">
        <f t="shared" si="8"/>
        <v>WB501</v>
      </c>
      <c r="I264" s="25" t="str">
        <f t="shared" si="9"/>
        <v>M</v>
      </c>
      <c r="J264" s="25"/>
      <c r="K264" s="26">
        <v>12050</v>
      </c>
      <c r="L264" s="73" t="str">
        <f>IF(COUNTIF($E$3:E264,E264)=1,K264,"")</f>
        <v/>
      </c>
    </row>
    <row r="265" spans="1:12">
      <c r="A265" s="18" t="s">
        <v>449</v>
      </c>
      <c r="B265" s="19" t="s">
        <v>201</v>
      </c>
      <c r="C265" s="19" t="s">
        <v>348</v>
      </c>
      <c r="D265" s="19"/>
      <c r="E265" s="19" t="s">
        <v>441</v>
      </c>
      <c r="F265" s="21"/>
      <c r="G265" s="19" t="s">
        <v>450</v>
      </c>
      <c r="H265" s="25" t="str">
        <f t="shared" si="8"/>
        <v>HM703</v>
      </c>
      <c r="I265" s="25" t="str">
        <f t="shared" si="9"/>
        <v>M</v>
      </c>
      <c r="J265" s="25"/>
      <c r="K265" s="26">
        <v>12050</v>
      </c>
      <c r="L265" s="73" t="str">
        <f>IF(COUNTIF($E$3:E265,E265)=1,K265,"")</f>
        <v/>
      </c>
    </row>
    <row r="266" spans="1:12">
      <c r="A266" s="18" t="s">
        <v>451</v>
      </c>
      <c r="B266" s="19" t="s">
        <v>201</v>
      </c>
      <c r="C266" s="19" t="s">
        <v>348</v>
      </c>
      <c r="D266" s="19"/>
      <c r="E266" s="19" t="s">
        <v>441</v>
      </c>
      <c r="F266" s="21"/>
      <c r="G266" s="19" t="s">
        <v>152</v>
      </c>
      <c r="H266" s="25" t="str">
        <f t="shared" si="8"/>
        <v>DC400</v>
      </c>
      <c r="I266" s="25" t="str">
        <f t="shared" si="9"/>
        <v>Non-M</v>
      </c>
      <c r="J266" s="25"/>
      <c r="K266" s="26">
        <v>12050</v>
      </c>
      <c r="L266" s="73" t="str">
        <f>IF(COUNTIF($E$3:E266,E266)=1,K266,"")</f>
        <v/>
      </c>
    </row>
    <row r="267" spans="1:12">
      <c r="A267" s="18" t="s">
        <v>452</v>
      </c>
      <c r="B267" s="19" t="s">
        <v>201</v>
      </c>
      <c r="C267" s="19" t="s">
        <v>348</v>
      </c>
      <c r="D267" s="19"/>
      <c r="E267" s="19" t="s">
        <v>441</v>
      </c>
      <c r="F267" s="21"/>
      <c r="G267" s="19" t="s">
        <v>239</v>
      </c>
      <c r="H267" s="25" t="str">
        <f t="shared" si="8"/>
        <v>PK201</v>
      </c>
      <c r="I267" s="25" t="str">
        <f t="shared" si="9"/>
        <v>M</v>
      </c>
      <c r="J267" s="25"/>
      <c r="K267" s="26">
        <v>12050</v>
      </c>
      <c r="L267" s="73" t="str">
        <f>IF(COUNTIF($E$3:E267,E267)=1,K267,"")</f>
        <v/>
      </c>
    </row>
    <row r="268" spans="1:12">
      <c r="A268" s="18" t="s">
        <v>453</v>
      </c>
      <c r="B268" s="19" t="s">
        <v>201</v>
      </c>
      <c r="C268" s="19" t="s">
        <v>348</v>
      </c>
      <c r="D268" s="19"/>
      <c r="E268" s="19" t="s">
        <v>454</v>
      </c>
      <c r="F268" s="21"/>
      <c r="G268" s="19" t="s">
        <v>96</v>
      </c>
      <c r="H268" s="25" t="str">
        <f t="shared" si="8"/>
        <v>DC300</v>
      </c>
      <c r="I268" s="25" t="str">
        <f t="shared" si="9"/>
        <v>Non-M</v>
      </c>
      <c r="J268" s="25"/>
      <c r="K268" s="26">
        <v>21482</v>
      </c>
      <c r="L268" s="73">
        <f>IF(COUNTIF($E$3:E268,E268)=1,K268,"")</f>
        <v>21482</v>
      </c>
    </row>
    <row r="269" spans="1:12">
      <c r="A269" s="18" t="s">
        <v>455</v>
      </c>
      <c r="B269" s="19" t="s">
        <v>201</v>
      </c>
      <c r="C269" s="19" t="s">
        <v>348</v>
      </c>
      <c r="D269" s="19"/>
      <c r="E269" s="19" t="s">
        <v>454</v>
      </c>
      <c r="F269" s="21"/>
      <c r="G269" s="19" t="s">
        <v>135</v>
      </c>
      <c r="H269" s="25" t="str">
        <f t="shared" si="8"/>
        <v>DC200</v>
      </c>
      <c r="I269" s="25" t="str">
        <f t="shared" si="9"/>
        <v>Non-M</v>
      </c>
      <c r="J269" s="25"/>
      <c r="K269" s="26">
        <v>21482</v>
      </c>
      <c r="L269" s="73" t="str">
        <f>IF(COUNTIF($E$3:E269,E269)=1,K269,"")</f>
        <v/>
      </c>
    </row>
    <row r="270" spans="1:12">
      <c r="A270" s="18" t="s">
        <v>456</v>
      </c>
      <c r="B270" s="19" t="s">
        <v>201</v>
      </c>
      <c r="C270" s="19" t="s">
        <v>348</v>
      </c>
      <c r="D270" s="19"/>
      <c r="E270" s="19" t="s">
        <v>454</v>
      </c>
      <c r="F270" s="21"/>
      <c r="G270" s="19" t="s">
        <v>359</v>
      </c>
      <c r="H270" s="25" t="str">
        <f t="shared" si="8"/>
        <v>DC100</v>
      </c>
      <c r="I270" s="25" t="str">
        <f t="shared" si="9"/>
        <v>Non-M</v>
      </c>
      <c r="J270" s="25"/>
      <c r="K270" s="26">
        <v>21482</v>
      </c>
      <c r="L270" s="73" t="str">
        <f>IF(COUNTIF($E$3:E270,E270)=1,K270,"")</f>
        <v/>
      </c>
    </row>
    <row r="271" spans="1:12">
      <c r="A271" s="18" t="s">
        <v>457</v>
      </c>
      <c r="B271" s="19" t="s">
        <v>201</v>
      </c>
      <c r="C271" s="19" t="s">
        <v>348</v>
      </c>
      <c r="D271" s="19"/>
      <c r="E271" s="19" t="s">
        <v>454</v>
      </c>
      <c r="F271" s="21"/>
      <c r="G271" s="19" t="s">
        <v>152</v>
      </c>
      <c r="H271" s="25" t="str">
        <f t="shared" si="8"/>
        <v>DC400</v>
      </c>
      <c r="I271" s="25" t="str">
        <f t="shared" si="9"/>
        <v>Non-M</v>
      </c>
      <c r="J271" s="25"/>
      <c r="K271" s="26">
        <v>21482</v>
      </c>
      <c r="L271" s="73" t="str">
        <f>IF(COUNTIF($E$3:E271,E271)=1,K271,"")</f>
        <v/>
      </c>
    </row>
    <row r="272" spans="1:12">
      <c r="A272" s="18" t="s">
        <v>458</v>
      </c>
      <c r="B272" s="19" t="s">
        <v>201</v>
      </c>
      <c r="C272" s="19" t="s">
        <v>348</v>
      </c>
      <c r="D272" s="19"/>
      <c r="E272" s="19" t="s">
        <v>454</v>
      </c>
      <c r="F272" s="21"/>
      <c r="G272" s="19" t="s">
        <v>138</v>
      </c>
      <c r="H272" s="25" t="str">
        <f t="shared" si="8"/>
        <v>WB406</v>
      </c>
      <c r="I272" s="25" t="str">
        <f t="shared" si="9"/>
        <v>M</v>
      </c>
      <c r="J272" s="25"/>
      <c r="K272" s="26">
        <v>21482</v>
      </c>
      <c r="L272" s="73" t="str">
        <f>IF(COUNTIF($E$3:E272,E272)=1,K272,"")</f>
        <v/>
      </c>
    </row>
    <row r="273" spans="1:12">
      <c r="A273" s="18" t="s">
        <v>459</v>
      </c>
      <c r="B273" s="19" t="s">
        <v>201</v>
      </c>
      <c r="C273" s="19" t="s">
        <v>348</v>
      </c>
      <c r="D273" s="19"/>
      <c r="E273" s="19" t="s">
        <v>454</v>
      </c>
      <c r="F273" s="21"/>
      <c r="G273" s="19" t="s">
        <v>239</v>
      </c>
      <c r="H273" s="25" t="str">
        <f t="shared" si="8"/>
        <v>PK201</v>
      </c>
      <c r="I273" s="25" t="str">
        <f t="shared" si="9"/>
        <v>M</v>
      </c>
      <c r="J273" s="25"/>
      <c r="K273" s="26">
        <v>21482</v>
      </c>
      <c r="L273" s="73" t="str">
        <f>IF(COUNTIF($E$3:E273,E273)=1,K273,"")</f>
        <v/>
      </c>
    </row>
    <row r="274" spans="1:12">
      <c r="A274" s="18" t="s">
        <v>460</v>
      </c>
      <c r="B274" s="19" t="s">
        <v>201</v>
      </c>
      <c r="C274" s="19" t="s">
        <v>348</v>
      </c>
      <c r="D274" s="19"/>
      <c r="E274" s="19" t="s">
        <v>454</v>
      </c>
      <c r="F274" s="21"/>
      <c r="G274" s="19" t="s">
        <v>401</v>
      </c>
      <c r="H274" s="25" t="str">
        <f t="shared" si="8"/>
        <v>VT805</v>
      </c>
      <c r="I274" s="25" t="str">
        <f t="shared" si="9"/>
        <v>Non-M</v>
      </c>
      <c r="J274" s="25"/>
      <c r="K274" s="26">
        <v>21482</v>
      </c>
      <c r="L274" s="73" t="str">
        <f>IF(COUNTIF($E$3:E274,E274)=1,K274,"")</f>
        <v/>
      </c>
    </row>
    <row r="275" spans="1:12">
      <c r="A275" s="18" t="s">
        <v>461</v>
      </c>
      <c r="B275" s="19" t="s">
        <v>201</v>
      </c>
      <c r="C275" s="19" t="s">
        <v>348</v>
      </c>
      <c r="D275" s="19"/>
      <c r="E275" s="19" t="s">
        <v>454</v>
      </c>
      <c r="F275" s="21"/>
      <c r="G275" s="19" t="s">
        <v>403</v>
      </c>
      <c r="H275" s="25" t="str">
        <f t="shared" si="8"/>
        <v>HM509</v>
      </c>
      <c r="I275" s="25" t="str">
        <f t="shared" si="9"/>
        <v>M</v>
      </c>
      <c r="J275" s="25"/>
      <c r="K275" s="26">
        <v>21482</v>
      </c>
      <c r="L275" s="73" t="str">
        <f>IF(COUNTIF($E$3:E275,E275)=1,K275,"")</f>
        <v/>
      </c>
    </row>
    <row r="276" spans="1:12">
      <c r="A276" s="18" t="s">
        <v>462</v>
      </c>
      <c r="B276" s="19" t="s">
        <v>201</v>
      </c>
      <c r="C276" s="19" t="s">
        <v>348</v>
      </c>
      <c r="D276" s="19"/>
      <c r="E276" s="19" t="s">
        <v>463</v>
      </c>
      <c r="F276" s="21"/>
      <c r="G276" s="19" t="s">
        <v>363</v>
      </c>
      <c r="H276" s="25" t="str">
        <f t="shared" si="8"/>
        <v>HM500</v>
      </c>
      <c r="I276" s="25" t="str">
        <f t="shared" si="9"/>
        <v>M</v>
      </c>
      <c r="J276" s="25"/>
      <c r="K276" s="26">
        <v>473</v>
      </c>
      <c r="L276" s="73">
        <f>IF(COUNTIF($E$3:E276,E276)=1,K276,"")</f>
        <v>473</v>
      </c>
    </row>
    <row r="277" spans="1:12">
      <c r="A277" s="18" t="s">
        <v>464</v>
      </c>
      <c r="B277" s="19" t="s">
        <v>201</v>
      </c>
      <c r="C277" s="19" t="s">
        <v>348</v>
      </c>
      <c r="D277" s="19"/>
      <c r="E277" s="19" t="s">
        <v>463</v>
      </c>
      <c r="F277" s="21"/>
      <c r="G277" s="19" t="s">
        <v>465</v>
      </c>
      <c r="H277" s="25" t="str">
        <f t="shared" si="8"/>
        <v>CL210</v>
      </c>
      <c r="I277" s="25" t="str">
        <f t="shared" si="9"/>
        <v>M</v>
      </c>
      <c r="J277" s="25"/>
      <c r="K277" s="26">
        <v>473</v>
      </c>
      <c r="L277" s="73" t="str">
        <f>IF(COUNTIF($E$3:E277,E277)=1,K277,"")</f>
        <v/>
      </c>
    </row>
    <row r="278" spans="1:12">
      <c r="A278" s="18" t="s">
        <v>466</v>
      </c>
      <c r="B278" s="19" t="s">
        <v>201</v>
      </c>
      <c r="C278" s="19" t="s">
        <v>348</v>
      </c>
      <c r="D278" s="19"/>
      <c r="E278" s="19" t="s">
        <v>463</v>
      </c>
      <c r="F278" s="21"/>
      <c r="G278" s="19" t="s">
        <v>467</v>
      </c>
      <c r="H278" s="25" t="str">
        <f t="shared" si="8"/>
        <v>PV401</v>
      </c>
      <c r="I278" s="25" t="str">
        <f t="shared" si="9"/>
        <v>M</v>
      </c>
      <c r="J278" s="25"/>
      <c r="K278" s="26">
        <v>473</v>
      </c>
      <c r="L278" s="73" t="str">
        <f>IF(COUNTIF($E$3:E278,E278)=1,K278,"")</f>
        <v/>
      </c>
    </row>
    <row r="279" spans="1:12">
      <c r="A279" s="18" t="s">
        <v>468</v>
      </c>
      <c r="B279" s="19" t="s">
        <v>201</v>
      </c>
      <c r="C279" s="19" t="s">
        <v>348</v>
      </c>
      <c r="D279" s="19"/>
      <c r="E279" s="19" t="s">
        <v>463</v>
      </c>
      <c r="F279" s="21"/>
      <c r="G279" s="19" t="s">
        <v>469</v>
      </c>
      <c r="H279" s="25" t="str">
        <f t="shared" si="8"/>
        <v>LP100</v>
      </c>
      <c r="I279" s="25" t="str">
        <f t="shared" si="9"/>
        <v>Non-M</v>
      </c>
      <c r="J279" s="25"/>
      <c r="K279" s="26">
        <v>473</v>
      </c>
      <c r="L279" s="73" t="str">
        <f>IF(COUNTIF($E$3:E279,E279)=1,K279,"")</f>
        <v/>
      </c>
    </row>
    <row r="280" spans="1:12">
      <c r="A280" s="18" t="s">
        <v>470</v>
      </c>
      <c r="B280" s="19" t="s">
        <v>201</v>
      </c>
      <c r="C280" s="19" t="s">
        <v>348</v>
      </c>
      <c r="D280" s="19"/>
      <c r="E280" s="19" t="s">
        <v>463</v>
      </c>
      <c r="F280" s="21"/>
      <c r="G280" s="19" t="s">
        <v>471</v>
      </c>
      <c r="H280" s="25" t="str">
        <f t="shared" si="8"/>
        <v>PV500</v>
      </c>
      <c r="I280" s="25" t="str">
        <f t="shared" si="9"/>
        <v>M</v>
      </c>
      <c r="J280" s="25"/>
      <c r="K280" s="26">
        <v>473</v>
      </c>
      <c r="L280" s="73" t="str">
        <f>IF(COUNTIF($E$3:E280,E280)=1,K280,"")</f>
        <v/>
      </c>
    </row>
    <row r="281" spans="1:12">
      <c r="A281" s="18" t="s">
        <v>472</v>
      </c>
      <c r="B281" s="19" t="s">
        <v>201</v>
      </c>
      <c r="C281" s="19" t="s">
        <v>348</v>
      </c>
      <c r="D281" s="19"/>
      <c r="E281" s="19" t="s">
        <v>463</v>
      </c>
      <c r="F281" s="21"/>
      <c r="G281" s="19" t="s">
        <v>473</v>
      </c>
      <c r="H281" s="25" t="str">
        <f t="shared" si="8"/>
        <v>PK404</v>
      </c>
      <c r="I281" s="25" t="str">
        <f t="shared" si="9"/>
        <v>M</v>
      </c>
      <c r="J281" s="25"/>
      <c r="K281" s="26">
        <v>473</v>
      </c>
      <c r="L281" s="73" t="str">
        <f>IF(COUNTIF($E$3:E281,E281)=1,K281,"")</f>
        <v/>
      </c>
    </row>
    <row r="282" spans="1:12">
      <c r="A282" s="18" t="s">
        <v>474</v>
      </c>
      <c r="B282" s="19" t="s">
        <v>201</v>
      </c>
      <c r="C282" s="19" t="s">
        <v>348</v>
      </c>
      <c r="D282" s="19"/>
      <c r="E282" s="19" t="s">
        <v>475</v>
      </c>
      <c r="F282" s="21"/>
      <c r="G282" s="19" t="s">
        <v>476</v>
      </c>
      <c r="H282" s="25" t="str">
        <f t="shared" si="8"/>
        <v>HM404</v>
      </c>
      <c r="I282" s="25" t="str">
        <f t="shared" si="9"/>
        <v>M</v>
      </c>
      <c r="J282" s="25"/>
      <c r="K282" s="26">
        <v>8160</v>
      </c>
      <c r="L282" s="73">
        <f>IF(COUNTIF($E$3:E282,E282)=1,K282,"")</f>
        <v>8160</v>
      </c>
    </row>
    <row r="283" spans="1:12">
      <c r="A283" s="18" t="s">
        <v>477</v>
      </c>
      <c r="B283" s="19" t="s">
        <v>201</v>
      </c>
      <c r="C283" s="19" t="s">
        <v>348</v>
      </c>
      <c r="D283" s="19"/>
      <c r="E283" s="19" t="s">
        <v>475</v>
      </c>
      <c r="F283" s="21"/>
      <c r="G283" s="19" t="s">
        <v>50</v>
      </c>
      <c r="H283" s="25" t="str">
        <f t="shared" si="8"/>
        <v>HM311</v>
      </c>
      <c r="I283" s="25" t="str">
        <f t="shared" si="9"/>
        <v>Non-M</v>
      </c>
      <c r="J283" s="25"/>
      <c r="K283" s="26">
        <v>8160</v>
      </c>
      <c r="L283" s="73" t="str">
        <f>IF(COUNTIF($E$3:E283,E283)=1,K283,"")</f>
        <v/>
      </c>
    </row>
    <row r="284" spans="1:12">
      <c r="A284" s="18" t="s">
        <v>478</v>
      </c>
      <c r="B284" s="19" t="s">
        <v>201</v>
      </c>
      <c r="C284" s="19" t="s">
        <v>348</v>
      </c>
      <c r="D284" s="19"/>
      <c r="E284" s="19" t="s">
        <v>475</v>
      </c>
      <c r="F284" s="21"/>
      <c r="G284" s="19" t="s">
        <v>345</v>
      </c>
      <c r="H284" s="25" t="str">
        <f t="shared" si="8"/>
        <v>HM202</v>
      </c>
      <c r="I284" s="25" t="str">
        <f t="shared" si="9"/>
        <v>Non-M</v>
      </c>
      <c r="J284" s="25"/>
      <c r="K284" s="26">
        <v>8160</v>
      </c>
      <c r="L284" s="73" t="str">
        <f>IF(COUNTIF($E$3:E284,E284)=1,K284,"")</f>
        <v/>
      </c>
    </row>
    <row r="285" spans="1:12">
      <c r="A285" s="18" t="s">
        <v>479</v>
      </c>
      <c r="B285" s="19" t="s">
        <v>201</v>
      </c>
      <c r="C285" s="19" t="s">
        <v>186</v>
      </c>
      <c r="D285" s="19"/>
      <c r="E285" s="19" t="s">
        <v>480</v>
      </c>
      <c r="F285" s="21"/>
      <c r="G285" s="19" t="s">
        <v>322</v>
      </c>
      <c r="H285" s="25" t="str">
        <f t="shared" si="8"/>
        <v>GT207</v>
      </c>
      <c r="I285" s="25" t="str">
        <f t="shared" si="9"/>
        <v>Non-M</v>
      </c>
      <c r="J285" s="25"/>
      <c r="K285" s="26">
        <v>973</v>
      </c>
      <c r="L285" s="73">
        <f>IF(COUNTIF($E$3:E285,E285)=1,K285,"")</f>
        <v>973</v>
      </c>
    </row>
    <row r="286" spans="1:12">
      <c r="A286" s="18" t="s">
        <v>481</v>
      </c>
      <c r="B286" s="19" t="s">
        <v>201</v>
      </c>
      <c r="C286" s="19" t="s">
        <v>186</v>
      </c>
      <c r="D286" s="19"/>
      <c r="E286" s="19" t="s">
        <v>480</v>
      </c>
      <c r="F286" s="21"/>
      <c r="G286" s="19" t="s">
        <v>152</v>
      </c>
      <c r="H286" s="25" t="str">
        <f t="shared" si="8"/>
        <v>DC400</v>
      </c>
      <c r="I286" s="25" t="str">
        <f t="shared" si="9"/>
        <v>Non-M</v>
      </c>
      <c r="J286" s="25"/>
      <c r="K286" s="26">
        <v>973</v>
      </c>
      <c r="L286" s="73" t="str">
        <f>IF(COUNTIF($E$3:E286,E286)=1,K286,"")</f>
        <v/>
      </c>
    </row>
    <row r="287" spans="1:12">
      <c r="A287" s="18" t="s">
        <v>482</v>
      </c>
      <c r="B287" s="19" t="s">
        <v>201</v>
      </c>
      <c r="C287" s="19" t="s">
        <v>186</v>
      </c>
      <c r="D287" s="19"/>
      <c r="E287" s="19" t="s">
        <v>480</v>
      </c>
      <c r="F287" s="21"/>
      <c r="G287" s="19" t="s">
        <v>96</v>
      </c>
      <c r="H287" s="25" t="str">
        <f t="shared" si="8"/>
        <v>DC300</v>
      </c>
      <c r="I287" s="25" t="str">
        <f t="shared" si="9"/>
        <v>Non-M</v>
      </c>
      <c r="J287" s="25"/>
      <c r="K287" s="26">
        <v>973</v>
      </c>
      <c r="L287" s="73" t="str">
        <f>IF(COUNTIF($E$3:E287,E287)=1,K287,"")</f>
        <v/>
      </c>
    </row>
    <row r="288" spans="1:12">
      <c r="A288" s="18" t="s">
        <v>483</v>
      </c>
      <c r="B288" s="19" t="s">
        <v>201</v>
      </c>
      <c r="C288" s="19" t="s">
        <v>186</v>
      </c>
      <c r="D288" s="19"/>
      <c r="E288" s="19" t="s">
        <v>480</v>
      </c>
      <c r="F288" s="21"/>
      <c r="G288" s="19" t="s">
        <v>94</v>
      </c>
      <c r="H288" s="25" t="str">
        <f t="shared" si="8"/>
        <v>DC202</v>
      </c>
      <c r="I288" s="25" t="str">
        <f t="shared" si="9"/>
        <v>Non-M</v>
      </c>
      <c r="J288" s="25"/>
      <c r="K288" s="26">
        <v>973</v>
      </c>
      <c r="L288" s="73" t="str">
        <f>IF(COUNTIF($E$3:E288,E288)=1,K288,"")</f>
        <v/>
      </c>
    </row>
    <row r="289" spans="1:12">
      <c r="A289" s="18" t="s">
        <v>484</v>
      </c>
      <c r="B289" s="19" t="s">
        <v>201</v>
      </c>
      <c r="C289" s="19" t="s">
        <v>186</v>
      </c>
      <c r="D289" s="19"/>
      <c r="E289" s="19" t="s">
        <v>480</v>
      </c>
      <c r="F289" s="21"/>
      <c r="G289" s="19" t="s">
        <v>194</v>
      </c>
      <c r="H289" s="25" t="str">
        <f t="shared" si="8"/>
        <v>WB208</v>
      </c>
      <c r="I289" s="25" t="str">
        <f t="shared" si="9"/>
        <v>Non-M</v>
      </c>
      <c r="J289" s="25"/>
      <c r="K289" s="26">
        <v>973</v>
      </c>
      <c r="L289" s="73" t="str">
        <f>IF(COUNTIF($E$3:E289,E289)=1,K289,"")</f>
        <v/>
      </c>
    </row>
    <row r="290" spans="1:12">
      <c r="A290" s="18" t="s">
        <v>485</v>
      </c>
      <c r="B290" s="19" t="s">
        <v>201</v>
      </c>
      <c r="C290" s="19" t="s">
        <v>186</v>
      </c>
      <c r="D290" s="19"/>
      <c r="E290" s="19" t="s">
        <v>486</v>
      </c>
      <c r="F290" s="21"/>
      <c r="G290" s="19" t="s">
        <v>322</v>
      </c>
      <c r="H290" s="25" t="str">
        <f t="shared" si="8"/>
        <v>GT207</v>
      </c>
      <c r="I290" s="25" t="str">
        <f t="shared" si="9"/>
        <v>Non-M</v>
      </c>
      <c r="J290" s="25"/>
      <c r="K290" s="26">
        <v>368</v>
      </c>
      <c r="L290" s="73">
        <f>IF(COUNTIF($E$3:E290,E290)=1,K290,"")</f>
        <v>368</v>
      </c>
    </row>
    <row r="291" spans="1:12">
      <c r="A291" s="18" t="s">
        <v>487</v>
      </c>
      <c r="B291" s="19" t="s">
        <v>201</v>
      </c>
      <c r="C291" s="19" t="s">
        <v>186</v>
      </c>
      <c r="D291" s="19"/>
      <c r="E291" s="19" t="s">
        <v>486</v>
      </c>
      <c r="F291" s="21"/>
      <c r="G291" s="19" t="s">
        <v>152</v>
      </c>
      <c r="H291" s="25" t="str">
        <f t="shared" si="8"/>
        <v>DC400</v>
      </c>
      <c r="I291" s="25" t="str">
        <f t="shared" si="9"/>
        <v>Non-M</v>
      </c>
      <c r="J291" s="25"/>
      <c r="K291" s="26">
        <v>368</v>
      </c>
      <c r="L291" s="73" t="str">
        <f>IF(COUNTIF($E$3:E291,E291)=1,K291,"")</f>
        <v/>
      </c>
    </row>
    <row r="292" spans="1:12">
      <c r="A292" s="18" t="s">
        <v>488</v>
      </c>
      <c r="B292" s="19" t="s">
        <v>201</v>
      </c>
      <c r="C292" s="19" t="s">
        <v>186</v>
      </c>
      <c r="D292" s="19"/>
      <c r="E292" s="19" t="s">
        <v>486</v>
      </c>
      <c r="F292" s="21"/>
      <c r="G292" s="19" t="s">
        <v>96</v>
      </c>
      <c r="H292" s="25" t="str">
        <f t="shared" si="8"/>
        <v>DC300</v>
      </c>
      <c r="I292" s="25" t="str">
        <f t="shared" si="9"/>
        <v>Non-M</v>
      </c>
      <c r="J292" s="25"/>
      <c r="K292" s="26">
        <v>368</v>
      </c>
      <c r="L292" s="73" t="str">
        <f>IF(COUNTIF($E$3:E292,E292)=1,K292,"")</f>
        <v/>
      </c>
    </row>
    <row r="293" spans="1:12">
      <c r="A293" s="18" t="s">
        <v>489</v>
      </c>
      <c r="B293" s="19" t="s">
        <v>201</v>
      </c>
      <c r="C293" s="19" t="s">
        <v>186</v>
      </c>
      <c r="D293" s="19"/>
      <c r="E293" s="19" t="s">
        <v>486</v>
      </c>
      <c r="F293" s="21"/>
      <c r="G293" s="19" t="s">
        <v>94</v>
      </c>
      <c r="H293" s="25" t="str">
        <f t="shared" si="8"/>
        <v>DC202</v>
      </c>
      <c r="I293" s="25" t="str">
        <f t="shared" si="9"/>
        <v>Non-M</v>
      </c>
      <c r="J293" s="25"/>
      <c r="K293" s="26">
        <v>368</v>
      </c>
      <c r="L293" s="73" t="str">
        <f>IF(COUNTIF($E$3:E293,E293)=1,K293,"")</f>
        <v/>
      </c>
    </row>
    <row r="294" spans="1:12">
      <c r="A294" s="18" t="s">
        <v>490</v>
      </c>
      <c r="B294" s="19" t="s">
        <v>201</v>
      </c>
      <c r="C294" s="19" t="s">
        <v>186</v>
      </c>
      <c r="D294" s="19"/>
      <c r="E294" s="19" t="s">
        <v>486</v>
      </c>
      <c r="F294" s="21"/>
      <c r="G294" s="19" t="s">
        <v>194</v>
      </c>
      <c r="H294" s="25" t="str">
        <f t="shared" si="8"/>
        <v>WB208</v>
      </c>
      <c r="I294" s="25" t="str">
        <f t="shared" si="9"/>
        <v>Non-M</v>
      </c>
      <c r="J294" s="25"/>
      <c r="K294" s="26">
        <v>368</v>
      </c>
      <c r="L294" s="73" t="str">
        <f>IF(COUNTIF($E$3:E294,E294)=1,K294,"")</f>
        <v/>
      </c>
    </row>
    <row r="295" spans="1:12">
      <c r="A295" s="18" t="s">
        <v>491</v>
      </c>
      <c r="B295" s="19" t="s">
        <v>201</v>
      </c>
      <c r="C295" s="19" t="s">
        <v>186</v>
      </c>
      <c r="D295" s="19"/>
      <c r="E295" s="19" t="s">
        <v>492</v>
      </c>
      <c r="F295" s="21"/>
      <c r="G295" s="19" t="s">
        <v>171</v>
      </c>
      <c r="H295" s="25" t="str">
        <f t="shared" si="8"/>
        <v>HM315</v>
      </c>
      <c r="I295" s="25" t="str">
        <f t="shared" si="9"/>
        <v>Non-M</v>
      </c>
      <c r="J295" s="25"/>
      <c r="K295" s="26">
        <v>30</v>
      </c>
      <c r="L295" s="73">
        <f>IF(COUNTIF($E$3:E295,E295)=1,K295,"")</f>
        <v>30</v>
      </c>
    </row>
    <row r="296" spans="1:12">
      <c r="A296" s="18" t="s">
        <v>493</v>
      </c>
      <c r="B296" s="19" t="s">
        <v>201</v>
      </c>
      <c r="C296" s="19" t="s">
        <v>186</v>
      </c>
      <c r="D296" s="19"/>
      <c r="E296" s="19" t="s">
        <v>492</v>
      </c>
      <c r="F296" s="21"/>
      <c r="G296" s="19" t="s">
        <v>494</v>
      </c>
      <c r="H296" s="25" t="str">
        <f t="shared" si="8"/>
        <v>HM112</v>
      </c>
      <c r="I296" s="25" t="str">
        <f t="shared" si="9"/>
        <v>Non-M</v>
      </c>
      <c r="J296" s="25"/>
      <c r="K296" s="26">
        <v>30</v>
      </c>
      <c r="L296" s="73" t="str">
        <f>IF(COUNTIF($E$3:E296,E296)=1,K296,"")</f>
        <v/>
      </c>
    </row>
    <row r="297" spans="1:12">
      <c r="A297" s="18" t="s">
        <v>495</v>
      </c>
      <c r="B297" s="19" t="s">
        <v>201</v>
      </c>
      <c r="C297" s="19" t="s">
        <v>186</v>
      </c>
      <c r="D297" s="19"/>
      <c r="E297" s="19" t="s">
        <v>492</v>
      </c>
      <c r="F297" s="21"/>
      <c r="G297" s="19" t="s">
        <v>496</v>
      </c>
      <c r="H297" s="25" t="str">
        <f t="shared" si="8"/>
        <v>CL408</v>
      </c>
      <c r="I297" s="25" t="str">
        <f t="shared" si="9"/>
        <v>Non-M</v>
      </c>
      <c r="J297" s="25"/>
      <c r="K297" s="26">
        <v>30</v>
      </c>
      <c r="L297" s="73" t="str">
        <f>IF(COUNTIF($E$3:E297,E297)=1,K297,"")</f>
        <v/>
      </c>
    </row>
    <row r="298" spans="1:12">
      <c r="A298" s="18" t="s">
        <v>497</v>
      </c>
      <c r="B298" s="19" t="s">
        <v>201</v>
      </c>
      <c r="C298" s="19" t="s">
        <v>186</v>
      </c>
      <c r="D298" s="19"/>
      <c r="E298" s="19" t="s">
        <v>498</v>
      </c>
      <c r="F298" s="21"/>
      <c r="G298" s="19" t="s">
        <v>194</v>
      </c>
      <c r="H298" s="25" t="str">
        <f t="shared" si="8"/>
        <v>WB208</v>
      </c>
      <c r="I298" s="25" t="str">
        <f t="shared" si="9"/>
        <v>Non-M</v>
      </c>
      <c r="J298" s="25"/>
      <c r="K298" s="26">
        <v>17722</v>
      </c>
      <c r="L298" s="73">
        <f>IF(COUNTIF($E$3:E298,E298)=1,K298,"")</f>
        <v>17722</v>
      </c>
    </row>
    <row r="299" spans="1:12">
      <c r="A299" s="18" t="s">
        <v>499</v>
      </c>
      <c r="B299" s="19" t="s">
        <v>201</v>
      </c>
      <c r="C299" s="19" t="s">
        <v>186</v>
      </c>
      <c r="D299" s="19"/>
      <c r="E299" s="19" t="s">
        <v>498</v>
      </c>
      <c r="F299" s="21"/>
      <c r="G299" s="19" t="s">
        <v>94</v>
      </c>
      <c r="H299" s="25" t="str">
        <f t="shared" si="8"/>
        <v>DC202</v>
      </c>
      <c r="I299" s="25" t="str">
        <f t="shared" si="9"/>
        <v>Non-M</v>
      </c>
      <c r="J299" s="25"/>
      <c r="K299" s="26">
        <v>17722</v>
      </c>
      <c r="L299" s="73" t="str">
        <f>IF(COUNTIF($E$3:E299,E299)=1,K299,"")</f>
        <v/>
      </c>
    </row>
    <row r="300" spans="1:12">
      <c r="A300" s="18" t="s">
        <v>500</v>
      </c>
      <c r="B300" s="19" t="s">
        <v>201</v>
      </c>
      <c r="C300" s="19" t="s">
        <v>186</v>
      </c>
      <c r="D300" s="19"/>
      <c r="E300" s="19" t="s">
        <v>498</v>
      </c>
      <c r="F300" s="21"/>
      <c r="G300" s="19" t="s">
        <v>188</v>
      </c>
      <c r="H300" s="25" t="str">
        <f t="shared" si="8"/>
        <v>PK301</v>
      </c>
      <c r="I300" s="25" t="str">
        <f t="shared" si="9"/>
        <v>M</v>
      </c>
      <c r="J300" s="25"/>
      <c r="K300" s="26">
        <v>17722</v>
      </c>
      <c r="L300" s="73" t="str">
        <f>IF(COUNTIF($E$3:E300,E300)=1,K300,"")</f>
        <v/>
      </c>
    </row>
    <row r="301" spans="1:12">
      <c r="A301" s="18" t="s">
        <v>501</v>
      </c>
      <c r="B301" s="19" t="s">
        <v>201</v>
      </c>
      <c r="C301" s="19" t="s">
        <v>186</v>
      </c>
      <c r="D301" s="19"/>
      <c r="E301" s="19" t="s">
        <v>498</v>
      </c>
      <c r="F301" s="21"/>
      <c r="G301" s="19" t="s">
        <v>502</v>
      </c>
      <c r="H301" s="25" t="str">
        <f t="shared" si="8"/>
        <v>HM414</v>
      </c>
      <c r="I301" s="25" t="str">
        <f t="shared" si="9"/>
        <v>Non-M</v>
      </c>
      <c r="J301" s="25"/>
      <c r="K301" s="26">
        <v>17722</v>
      </c>
      <c r="L301" s="73" t="str">
        <f>IF(COUNTIF($E$3:E301,E301)=1,K301,"")</f>
        <v/>
      </c>
    </row>
    <row r="302" spans="1:12">
      <c r="A302" s="18" t="s">
        <v>503</v>
      </c>
      <c r="B302" s="19" t="s">
        <v>201</v>
      </c>
      <c r="C302" s="19" t="s">
        <v>186</v>
      </c>
      <c r="D302" s="19"/>
      <c r="E302" s="19" t="s">
        <v>498</v>
      </c>
      <c r="F302" s="21"/>
      <c r="G302" s="19" t="s">
        <v>244</v>
      </c>
      <c r="H302" s="25" t="str">
        <f t="shared" si="8"/>
        <v>VT102</v>
      </c>
      <c r="I302" s="25" t="str">
        <f t="shared" si="9"/>
        <v>M</v>
      </c>
      <c r="J302" s="25"/>
      <c r="K302" s="26">
        <v>17722</v>
      </c>
      <c r="L302" s="73" t="str">
        <f>IF(COUNTIF($E$3:E302,E302)=1,K302,"")</f>
        <v/>
      </c>
    </row>
    <row r="303" spans="1:12">
      <c r="A303" s="18" t="s">
        <v>504</v>
      </c>
      <c r="B303" s="19" t="s">
        <v>201</v>
      </c>
      <c r="C303" s="19" t="s">
        <v>186</v>
      </c>
      <c r="D303" s="19"/>
      <c r="E303" s="19" t="s">
        <v>498</v>
      </c>
      <c r="F303" s="21"/>
      <c r="G303" s="19" t="s">
        <v>61</v>
      </c>
      <c r="H303" s="25" t="str">
        <f t="shared" si="8"/>
        <v>DC101</v>
      </c>
      <c r="I303" s="25" t="str">
        <f t="shared" si="9"/>
        <v>Non-M</v>
      </c>
      <c r="J303" s="25"/>
      <c r="K303" s="26">
        <v>17722</v>
      </c>
      <c r="L303" s="73" t="str">
        <f>IF(COUNTIF($E$3:E303,E303)=1,K303,"")</f>
        <v/>
      </c>
    </row>
    <row r="304" spans="1:12">
      <c r="A304" s="18" t="s">
        <v>505</v>
      </c>
      <c r="B304" s="19" t="s">
        <v>201</v>
      </c>
      <c r="C304" s="19" t="s">
        <v>186</v>
      </c>
      <c r="D304" s="19"/>
      <c r="E304" s="19" t="s">
        <v>498</v>
      </c>
      <c r="F304" s="21"/>
      <c r="G304" s="19" t="s">
        <v>145</v>
      </c>
      <c r="H304" s="25" t="str">
        <f t="shared" si="8"/>
        <v>DC402</v>
      </c>
      <c r="I304" s="25" t="str">
        <f t="shared" si="9"/>
        <v>Non-M</v>
      </c>
      <c r="J304" s="25"/>
      <c r="K304" s="26">
        <v>17722</v>
      </c>
      <c r="L304" s="73" t="str">
        <f>IF(COUNTIF($E$3:E304,E304)=1,K304,"")</f>
        <v/>
      </c>
    </row>
    <row r="305" spans="1:12">
      <c r="A305" s="18" t="s">
        <v>506</v>
      </c>
      <c r="B305" s="19" t="s">
        <v>201</v>
      </c>
      <c r="C305" s="19" t="s">
        <v>507</v>
      </c>
      <c r="D305" s="19"/>
      <c r="E305" s="19" t="s">
        <v>508</v>
      </c>
      <c r="F305" s="21"/>
      <c r="G305" s="19" t="s">
        <v>509</v>
      </c>
      <c r="H305" s="25" t="str">
        <f t="shared" si="8"/>
        <v>DC100</v>
      </c>
      <c r="I305" s="25" t="str">
        <f t="shared" si="9"/>
        <v>M</v>
      </c>
      <c r="J305" s="25"/>
      <c r="K305" s="26">
        <v>1265</v>
      </c>
      <c r="L305" s="73">
        <f>IF(COUNTIF($E$3:E305,E305)=1,K305,"")</f>
        <v>1265</v>
      </c>
    </row>
    <row r="306" spans="1:12">
      <c r="A306" s="18" t="s">
        <v>510</v>
      </c>
      <c r="B306" s="19" t="s">
        <v>201</v>
      </c>
      <c r="C306" s="19" t="s">
        <v>507</v>
      </c>
      <c r="D306" s="19"/>
      <c r="E306" s="19" t="s">
        <v>508</v>
      </c>
      <c r="F306" s="21"/>
      <c r="G306" s="19" t="s">
        <v>157</v>
      </c>
      <c r="H306" s="25" t="str">
        <f t="shared" si="8"/>
        <v>HM504</v>
      </c>
      <c r="I306" s="25" t="str">
        <f t="shared" si="9"/>
        <v>Non-M</v>
      </c>
      <c r="J306" s="25"/>
      <c r="K306" s="26">
        <v>1265</v>
      </c>
      <c r="L306" s="73" t="str">
        <f>IF(COUNTIF($E$3:E306,E306)=1,K306,"")</f>
        <v/>
      </c>
    </row>
    <row r="307" spans="1:12">
      <c r="A307" s="18" t="s">
        <v>511</v>
      </c>
      <c r="B307" s="19" t="s">
        <v>201</v>
      </c>
      <c r="C307" s="19" t="s">
        <v>507</v>
      </c>
      <c r="D307" s="19"/>
      <c r="E307" s="19" t="s">
        <v>508</v>
      </c>
      <c r="F307" s="21"/>
      <c r="G307" s="19" t="s">
        <v>512</v>
      </c>
      <c r="H307" s="25" t="str">
        <f t="shared" si="8"/>
        <v>PK103</v>
      </c>
      <c r="I307" s="25" t="str">
        <f t="shared" si="9"/>
        <v>Non-M</v>
      </c>
      <c r="J307" s="25"/>
      <c r="K307" s="26">
        <v>1265</v>
      </c>
      <c r="L307" s="73" t="str">
        <f>IF(COUNTIF($E$3:E307,E307)=1,K307,"")</f>
        <v/>
      </c>
    </row>
    <row r="308" spans="1:12">
      <c r="A308" s="18" t="s">
        <v>513</v>
      </c>
      <c r="B308" s="19" t="s">
        <v>201</v>
      </c>
      <c r="C308" s="19" t="s">
        <v>507</v>
      </c>
      <c r="D308" s="19"/>
      <c r="E308" s="19" t="s">
        <v>508</v>
      </c>
      <c r="F308" s="21"/>
      <c r="G308" s="19" t="s">
        <v>465</v>
      </c>
      <c r="H308" s="25" t="str">
        <f t="shared" si="8"/>
        <v>CL210</v>
      </c>
      <c r="I308" s="25" t="str">
        <f t="shared" si="9"/>
        <v>M</v>
      </c>
      <c r="J308" s="25"/>
      <c r="K308" s="26">
        <v>1265</v>
      </c>
      <c r="L308" s="73" t="str">
        <f>IF(COUNTIF($E$3:E308,E308)=1,K308,"")</f>
        <v/>
      </c>
    </row>
    <row r="309" spans="1:12">
      <c r="A309" s="18" t="s">
        <v>514</v>
      </c>
      <c r="B309" s="19" t="s">
        <v>201</v>
      </c>
      <c r="C309" s="19" t="s">
        <v>507</v>
      </c>
      <c r="D309" s="19"/>
      <c r="E309" s="19" t="s">
        <v>508</v>
      </c>
      <c r="F309" s="21"/>
      <c r="G309" s="19" t="s">
        <v>515</v>
      </c>
      <c r="H309" s="25" t="str">
        <f t="shared" si="8"/>
        <v>JS109</v>
      </c>
      <c r="I309" s="25" t="str">
        <f t="shared" si="9"/>
        <v>Non-M</v>
      </c>
      <c r="J309" s="25"/>
      <c r="K309" s="26">
        <v>1265</v>
      </c>
      <c r="L309" s="73" t="str">
        <f>IF(COUNTIF($E$3:E309,E309)=1,K309,"")</f>
        <v/>
      </c>
    </row>
    <row r="310" spans="1:12">
      <c r="A310" s="18" t="s">
        <v>516</v>
      </c>
      <c r="B310" s="19" t="s">
        <v>201</v>
      </c>
      <c r="C310" s="19" t="s">
        <v>507</v>
      </c>
      <c r="D310" s="19"/>
      <c r="E310" s="19" t="s">
        <v>517</v>
      </c>
      <c r="F310" s="21"/>
      <c r="G310" s="19" t="s">
        <v>509</v>
      </c>
      <c r="H310" s="25" t="str">
        <f t="shared" si="8"/>
        <v>DC100</v>
      </c>
      <c r="I310" s="25" t="str">
        <f t="shared" si="9"/>
        <v>M</v>
      </c>
      <c r="J310" s="25"/>
      <c r="K310" s="26">
        <v>28</v>
      </c>
      <c r="L310" s="73">
        <f>IF(COUNTIF($E$3:E310,E310)=1,K310,"")</f>
        <v>28</v>
      </c>
    </row>
    <row r="311" spans="1:12">
      <c r="A311" s="18" t="s">
        <v>518</v>
      </c>
      <c r="B311" s="19" t="s">
        <v>201</v>
      </c>
      <c r="C311" s="19" t="s">
        <v>507</v>
      </c>
      <c r="D311" s="19"/>
      <c r="E311" s="19" t="s">
        <v>517</v>
      </c>
      <c r="F311" s="21"/>
      <c r="G311" s="19" t="s">
        <v>157</v>
      </c>
      <c r="H311" s="25" t="str">
        <f t="shared" si="8"/>
        <v>HM504</v>
      </c>
      <c r="I311" s="25" t="str">
        <f t="shared" si="9"/>
        <v>Non-M</v>
      </c>
      <c r="J311" s="25"/>
      <c r="K311" s="26">
        <v>28</v>
      </c>
      <c r="L311" s="73" t="str">
        <f>IF(COUNTIF($E$3:E311,E311)=1,K311,"")</f>
        <v/>
      </c>
    </row>
    <row r="312" spans="1:12">
      <c r="A312" s="18" t="s">
        <v>519</v>
      </c>
      <c r="B312" s="19" t="s">
        <v>201</v>
      </c>
      <c r="C312" s="19" t="s">
        <v>507</v>
      </c>
      <c r="D312" s="19"/>
      <c r="E312" s="19" t="s">
        <v>517</v>
      </c>
      <c r="F312" s="21"/>
      <c r="G312" s="19" t="s">
        <v>512</v>
      </c>
      <c r="H312" s="25" t="str">
        <f t="shared" si="8"/>
        <v>PK103</v>
      </c>
      <c r="I312" s="25" t="str">
        <f t="shared" si="9"/>
        <v>Non-M</v>
      </c>
      <c r="J312" s="25"/>
      <c r="K312" s="26">
        <v>28</v>
      </c>
      <c r="L312" s="73" t="str">
        <f>IF(COUNTIF($E$3:E312,E312)=1,K312,"")</f>
        <v/>
      </c>
    </row>
    <row r="313" spans="1:12">
      <c r="A313" s="18" t="s">
        <v>520</v>
      </c>
      <c r="B313" s="19" t="s">
        <v>201</v>
      </c>
      <c r="C313" s="19" t="s">
        <v>507</v>
      </c>
      <c r="D313" s="19"/>
      <c r="E313" s="19" t="s">
        <v>517</v>
      </c>
      <c r="F313" s="21"/>
      <c r="G313" s="19" t="s">
        <v>465</v>
      </c>
      <c r="H313" s="25" t="str">
        <f t="shared" si="8"/>
        <v>CL210</v>
      </c>
      <c r="I313" s="25" t="str">
        <f t="shared" si="9"/>
        <v>M</v>
      </c>
      <c r="J313" s="25"/>
      <c r="K313" s="26">
        <v>28</v>
      </c>
      <c r="L313" s="73" t="str">
        <f>IF(COUNTIF($E$3:E313,E313)=1,K313,"")</f>
        <v/>
      </c>
    </row>
    <row r="314" spans="1:12">
      <c r="A314" s="18" t="s">
        <v>521</v>
      </c>
      <c r="B314" s="19" t="s">
        <v>201</v>
      </c>
      <c r="C314" s="19" t="s">
        <v>507</v>
      </c>
      <c r="D314" s="19"/>
      <c r="E314" s="19" t="s">
        <v>517</v>
      </c>
      <c r="F314" s="21"/>
      <c r="G314" s="19" t="s">
        <v>515</v>
      </c>
      <c r="H314" s="25" t="str">
        <f t="shared" si="8"/>
        <v>JS109</v>
      </c>
      <c r="I314" s="25" t="str">
        <f t="shared" si="9"/>
        <v>Non-M</v>
      </c>
      <c r="J314" s="25"/>
      <c r="K314" s="26">
        <v>28</v>
      </c>
      <c r="L314" s="73" t="str">
        <f>IF(COUNTIF($E$3:E314,E314)=1,K314,"")</f>
        <v/>
      </c>
    </row>
    <row r="315" spans="1:12">
      <c r="A315" s="18" t="s">
        <v>522</v>
      </c>
      <c r="B315" s="19" t="s">
        <v>201</v>
      </c>
      <c r="C315" s="19" t="s">
        <v>507</v>
      </c>
      <c r="D315" s="19"/>
      <c r="E315" s="19" t="s">
        <v>523</v>
      </c>
      <c r="F315" s="21"/>
      <c r="G315" s="19" t="s">
        <v>226</v>
      </c>
      <c r="H315" s="25" t="str">
        <f t="shared" si="8"/>
        <v>CL413</v>
      </c>
      <c r="I315" s="25" t="str">
        <f t="shared" si="9"/>
        <v>Non-M</v>
      </c>
      <c r="J315" s="25"/>
      <c r="K315" s="26">
        <v>51203</v>
      </c>
      <c r="L315" s="73">
        <f>IF(COUNTIF($E$3:E315,E315)=1,K315,"")</f>
        <v>51203</v>
      </c>
    </row>
    <row r="316" spans="1:12">
      <c r="A316" s="18" t="s">
        <v>524</v>
      </c>
      <c r="B316" s="19" t="s">
        <v>201</v>
      </c>
      <c r="C316" s="19" t="s">
        <v>507</v>
      </c>
      <c r="D316" s="19"/>
      <c r="E316" s="19" t="s">
        <v>523</v>
      </c>
      <c r="F316" s="21"/>
      <c r="G316" s="19" t="s">
        <v>525</v>
      </c>
      <c r="H316" s="25" t="str">
        <f t="shared" si="8"/>
        <v>CL504</v>
      </c>
      <c r="I316" s="25" t="str">
        <f t="shared" si="9"/>
        <v>M</v>
      </c>
      <c r="J316" s="25"/>
      <c r="K316" s="26">
        <v>51203</v>
      </c>
      <c r="L316" s="73" t="str">
        <f>IF(COUNTIF($E$3:E316,E316)=1,K316,"")</f>
        <v/>
      </c>
    </row>
    <row r="317" spans="1:12">
      <c r="A317" s="18" t="s">
        <v>526</v>
      </c>
      <c r="B317" s="19" t="s">
        <v>201</v>
      </c>
      <c r="C317" s="19" t="s">
        <v>507</v>
      </c>
      <c r="D317" s="19"/>
      <c r="E317" s="19" t="s">
        <v>523</v>
      </c>
      <c r="F317" s="21"/>
      <c r="G317" s="19" t="s">
        <v>527</v>
      </c>
      <c r="H317" s="25" t="str">
        <f t="shared" si="8"/>
        <v>HM418</v>
      </c>
      <c r="I317" s="25" t="str">
        <f t="shared" si="9"/>
        <v>M</v>
      </c>
      <c r="J317" s="25"/>
      <c r="K317" s="26">
        <v>51203</v>
      </c>
      <c r="L317" s="73" t="str">
        <f>IF(COUNTIF($E$3:E317,E317)=1,K317,"")</f>
        <v/>
      </c>
    </row>
    <row r="318" spans="1:12">
      <c r="A318" s="18" t="s">
        <v>528</v>
      </c>
      <c r="B318" s="19" t="s">
        <v>201</v>
      </c>
      <c r="C318" s="19" t="s">
        <v>507</v>
      </c>
      <c r="D318" s="19"/>
      <c r="E318" s="19" t="s">
        <v>523</v>
      </c>
      <c r="F318" s="21"/>
      <c r="G318" s="19" t="s">
        <v>78</v>
      </c>
      <c r="H318" s="25" t="str">
        <f t="shared" si="8"/>
        <v>ZP105</v>
      </c>
      <c r="I318" s="25" t="str">
        <f t="shared" si="9"/>
        <v>M</v>
      </c>
      <c r="J318" s="25"/>
      <c r="K318" s="26">
        <v>51203</v>
      </c>
      <c r="L318" s="73" t="str">
        <f>IF(COUNTIF($E$3:E318,E318)=1,K318,"")</f>
        <v/>
      </c>
    </row>
    <row r="319" spans="1:12">
      <c r="A319" s="18" t="s">
        <v>529</v>
      </c>
      <c r="B319" s="19" t="s">
        <v>201</v>
      </c>
      <c r="C319" s="19" t="s">
        <v>507</v>
      </c>
      <c r="D319" s="19"/>
      <c r="E319" s="19" t="s">
        <v>523</v>
      </c>
      <c r="F319" s="21"/>
      <c r="G319" s="19" t="s">
        <v>530</v>
      </c>
      <c r="H319" s="25" t="str">
        <f t="shared" si="8"/>
        <v>PK208</v>
      </c>
      <c r="I319" s="25" t="str">
        <f t="shared" si="9"/>
        <v>M</v>
      </c>
      <c r="J319" s="25"/>
      <c r="K319" s="26">
        <v>51203</v>
      </c>
      <c r="L319" s="73" t="str">
        <f>IF(COUNTIF($E$3:E319,E319)=1,K319,"")</f>
        <v/>
      </c>
    </row>
    <row r="320" spans="1:12">
      <c r="A320" s="18" t="s">
        <v>531</v>
      </c>
      <c r="B320" s="19" t="s">
        <v>201</v>
      </c>
      <c r="C320" s="19" t="s">
        <v>507</v>
      </c>
      <c r="D320" s="19"/>
      <c r="E320" s="19" t="s">
        <v>532</v>
      </c>
      <c r="F320" s="21"/>
      <c r="G320" s="19" t="s">
        <v>138</v>
      </c>
      <c r="H320" s="25" t="str">
        <f t="shared" si="8"/>
        <v>WB406</v>
      </c>
      <c r="I320" s="25" t="str">
        <f t="shared" si="9"/>
        <v>M</v>
      </c>
      <c r="J320" s="25"/>
      <c r="K320" s="26">
        <v>52824</v>
      </c>
      <c r="L320" s="73">
        <f>IF(COUNTIF($E$3:E320,E320)=1,K320,"")</f>
        <v>52824</v>
      </c>
    </row>
    <row r="321" spans="1:12">
      <c r="A321" s="18" t="s">
        <v>533</v>
      </c>
      <c r="B321" s="19" t="s">
        <v>201</v>
      </c>
      <c r="C321" s="19" t="s">
        <v>507</v>
      </c>
      <c r="D321" s="19"/>
      <c r="E321" s="19" t="s">
        <v>532</v>
      </c>
      <c r="F321" s="21"/>
      <c r="G321" s="19" t="s">
        <v>61</v>
      </c>
      <c r="H321" s="25" t="str">
        <f t="shared" si="8"/>
        <v>DC101</v>
      </c>
      <c r="I321" s="25" t="str">
        <f t="shared" si="9"/>
        <v>Non-M</v>
      </c>
      <c r="J321" s="25"/>
      <c r="K321" s="26">
        <v>52824</v>
      </c>
      <c r="L321" s="73" t="str">
        <f>IF(COUNTIF($E$3:E321,E321)=1,K321,"")</f>
        <v/>
      </c>
    </row>
    <row r="322" spans="1:12">
      <c r="A322" s="18" t="s">
        <v>534</v>
      </c>
      <c r="B322" s="19" t="s">
        <v>201</v>
      </c>
      <c r="C322" s="19" t="s">
        <v>507</v>
      </c>
      <c r="D322" s="19"/>
      <c r="E322" s="19" t="s">
        <v>532</v>
      </c>
      <c r="F322" s="21"/>
      <c r="G322" s="19" t="s">
        <v>96</v>
      </c>
      <c r="H322" s="25" t="str">
        <f t="shared" si="8"/>
        <v>DC300</v>
      </c>
      <c r="I322" s="25" t="str">
        <f t="shared" si="9"/>
        <v>Non-M</v>
      </c>
      <c r="J322" s="25"/>
      <c r="K322" s="26">
        <v>52824</v>
      </c>
      <c r="L322" s="73" t="str">
        <f>IF(COUNTIF($E$3:E322,E322)=1,K322,"")</f>
        <v/>
      </c>
    </row>
    <row r="323" spans="1:12">
      <c r="A323" s="18" t="s">
        <v>535</v>
      </c>
      <c r="B323" s="19" t="s">
        <v>201</v>
      </c>
      <c r="C323" s="19" t="s">
        <v>507</v>
      </c>
      <c r="D323" s="19"/>
      <c r="E323" s="19" t="s">
        <v>532</v>
      </c>
      <c r="F323" s="21"/>
      <c r="G323" s="19" t="s">
        <v>152</v>
      </c>
      <c r="H323" s="25" t="str">
        <f t="shared" ref="H323:H386" si="10">IF(RIGHT(G323,1)="M", LEFT(G323,LEN(G323)-1), G323)</f>
        <v>DC400</v>
      </c>
      <c r="I323" s="25" t="str">
        <f t="shared" si="9"/>
        <v>Non-M</v>
      </c>
      <c r="J323" s="25"/>
      <c r="K323" s="26">
        <v>52824</v>
      </c>
      <c r="L323" s="73" t="str">
        <f>IF(COUNTIF($E$3:E323,E323)=1,K323,"")</f>
        <v/>
      </c>
    </row>
    <row r="324" spans="1:12">
      <c r="A324" s="18" t="s">
        <v>536</v>
      </c>
      <c r="B324" s="19" t="s">
        <v>201</v>
      </c>
      <c r="C324" s="19" t="s">
        <v>507</v>
      </c>
      <c r="D324" s="19"/>
      <c r="E324" s="19" t="s">
        <v>532</v>
      </c>
      <c r="F324" s="21"/>
      <c r="G324" s="19" t="s">
        <v>99</v>
      </c>
      <c r="H324" s="25" t="str">
        <f t="shared" si="10"/>
        <v>PK201</v>
      </c>
      <c r="I324" s="25" t="str">
        <f t="shared" ref="I324:I387" si="11">IF(RIGHT(G324,1)="M","M","Non-M")</f>
        <v>Non-M</v>
      </c>
      <c r="J324" s="25"/>
      <c r="K324" s="26">
        <v>52824</v>
      </c>
      <c r="L324" s="73" t="str">
        <f>IF(COUNTIF($E$3:E324,E324)=1,K324,"")</f>
        <v/>
      </c>
    </row>
    <row r="325" spans="1:12">
      <c r="A325" s="18" t="s">
        <v>537</v>
      </c>
      <c r="B325" s="19" t="s">
        <v>201</v>
      </c>
      <c r="C325" s="19" t="s">
        <v>507</v>
      </c>
      <c r="D325" s="19"/>
      <c r="E325" s="19" t="s">
        <v>532</v>
      </c>
      <c r="F325" s="21"/>
      <c r="G325" s="19" t="s">
        <v>538</v>
      </c>
      <c r="H325" s="25" t="str">
        <f t="shared" si="10"/>
        <v>HM506</v>
      </c>
      <c r="I325" s="25" t="str">
        <f t="shared" si="11"/>
        <v>M</v>
      </c>
      <c r="J325" s="25"/>
      <c r="K325" s="26">
        <v>52824</v>
      </c>
      <c r="L325" s="73" t="str">
        <f>IF(COUNTIF($E$3:E325,E325)=1,K325,"")</f>
        <v/>
      </c>
    </row>
    <row r="326" spans="1:12">
      <c r="A326" s="18" t="s">
        <v>539</v>
      </c>
      <c r="B326" s="19" t="s">
        <v>201</v>
      </c>
      <c r="C326" s="19" t="s">
        <v>507</v>
      </c>
      <c r="D326" s="19"/>
      <c r="E326" s="19" t="s">
        <v>540</v>
      </c>
      <c r="F326" s="21"/>
      <c r="G326" s="19" t="s">
        <v>61</v>
      </c>
      <c r="H326" s="25" t="str">
        <f t="shared" si="10"/>
        <v>DC101</v>
      </c>
      <c r="I326" s="25" t="str">
        <f t="shared" si="11"/>
        <v>Non-M</v>
      </c>
      <c r="J326" s="25"/>
      <c r="K326" s="26"/>
      <c r="L326" s="73">
        <f>IF(COUNTIF($E$3:E326,E326)=1,K326,"")</f>
        <v>0</v>
      </c>
    </row>
    <row r="327" spans="1:12">
      <c r="A327" s="18" t="s">
        <v>541</v>
      </c>
      <c r="B327" s="19" t="s">
        <v>201</v>
      </c>
      <c r="C327" s="19" t="s">
        <v>507</v>
      </c>
      <c r="D327" s="19"/>
      <c r="E327" s="19" t="s">
        <v>540</v>
      </c>
      <c r="F327" s="21"/>
      <c r="G327" s="19" t="s">
        <v>138</v>
      </c>
      <c r="H327" s="25" t="str">
        <f t="shared" si="10"/>
        <v>WB406</v>
      </c>
      <c r="I327" s="25" t="str">
        <f t="shared" si="11"/>
        <v>M</v>
      </c>
      <c r="J327" s="25"/>
      <c r="K327" s="26"/>
      <c r="L327" s="73" t="str">
        <f>IF(COUNTIF($E$3:E327,E327)=1,K327,"")</f>
        <v/>
      </c>
    </row>
    <row r="328" spans="1:12">
      <c r="A328" s="18" t="s">
        <v>542</v>
      </c>
      <c r="B328" s="19" t="s">
        <v>201</v>
      </c>
      <c r="C328" s="19" t="s">
        <v>507</v>
      </c>
      <c r="D328" s="19"/>
      <c r="E328" s="19" t="s">
        <v>540</v>
      </c>
      <c r="F328" s="21"/>
      <c r="G328" s="19" t="s">
        <v>96</v>
      </c>
      <c r="H328" s="25" t="str">
        <f t="shared" si="10"/>
        <v>DC300</v>
      </c>
      <c r="I328" s="25" t="str">
        <f t="shared" si="11"/>
        <v>Non-M</v>
      </c>
      <c r="J328" s="25"/>
      <c r="K328" s="26"/>
      <c r="L328" s="73" t="str">
        <f>IF(COUNTIF($E$3:E328,E328)=1,K328,"")</f>
        <v/>
      </c>
    </row>
    <row r="329" spans="1:12">
      <c r="A329" s="18" t="s">
        <v>543</v>
      </c>
      <c r="B329" s="19" t="s">
        <v>201</v>
      </c>
      <c r="C329" s="19" t="s">
        <v>507</v>
      </c>
      <c r="D329" s="19"/>
      <c r="E329" s="19" t="s">
        <v>540</v>
      </c>
      <c r="F329" s="21"/>
      <c r="G329" s="19" t="s">
        <v>99</v>
      </c>
      <c r="H329" s="25" t="str">
        <f t="shared" si="10"/>
        <v>PK201</v>
      </c>
      <c r="I329" s="25" t="str">
        <f t="shared" si="11"/>
        <v>Non-M</v>
      </c>
      <c r="J329" s="25"/>
      <c r="K329" s="26"/>
      <c r="L329" s="73" t="str">
        <f>IF(COUNTIF($E$3:E329,E329)=1,K329,"")</f>
        <v/>
      </c>
    </row>
    <row r="330" spans="1:12">
      <c r="A330" s="18" t="s">
        <v>544</v>
      </c>
      <c r="B330" s="19" t="s">
        <v>201</v>
      </c>
      <c r="C330" s="19" t="s">
        <v>507</v>
      </c>
      <c r="D330" s="19"/>
      <c r="E330" s="19" t="s">
        <v>540</v>
      </c>
      <c r="F330" s="21"/>
      <c r="G330" s="19" t="s">
        <v>538</v>
      </c>
      <c r="H330" s="25" t="str">
        <f t="shared" si="10"/>
        <v>HM506</v>
      </c>
      <c r="I330" s="25" t="str">
        <f t="shared" si="11"/>
        <v>M</v>
      </c>
      <c r="J330" s="25"/>
      <c r="K330" s="26"/>
      <c r="L330" s="73" t="str">
        <f>IF(COUNTIF($E$3:E330,E330)=1,K330,"")</f>
        <v/>
      </c>
    </row>
    <row r="331" spans="1:12">
      <c r="A331" s="18" t="s">
        <v>545</v>
      </c>
      <c r="B331" s="19" t="s">
        <v>13</v>
      </c>
      <c r="C331" s="19" t="s">
        <v>507</v>
      </c>
      <c r="D331" s="19"/>
      <c r="E331" s="19" t="s">
        <v>546</v>
      </c>
      <c r="F331" s="21"/>
      <c r="G331" s="19" t="s">
        <v>547</v>
      </c>
      <c r="H331" s="25" t="str">
        <f t="shared" si="10"/>
        <v>CW103</v>
      </c>
      <c r="I331" s="25" t="str">
        <f t="shared" si="11"/>
        <v>Non-M</v>
      </c>
      <c r="J331" s="25"/>
      <c r="K331" s="26">
        <v>4142</v>
      </c>
      <c r="L331" s="73">
        <f>IF(COUNTIF($E$3:E331,E331)=1,K331,"")</f>
        <v>4142</v>
      </c>
    </row>
    <row r="332" spans="1:12">
      <c r="A332" s="18" t="s">
        <v>548</v>
      </c>
      <c r="B332" s="19" t="s">
        <v>13</v>
      </c>
      <c r="C332" s="19" t="s">
        <v>507</v>
      </c>
      <c r="D332" s="19"/>
      <c r="E332" s="19" t="s">
        <v>546</v>
      </c>
      <c r="F332" s="21"/>
      <c r="G332" s="19" t="s">
        <v>549</v>
      </c>
      <c r="H332" s="25" t="str">
        <f t="shared" si="10"/>
        <v>PW400</v>
      </c>
      <c r="I332" s="25" t="str">
        <f t="shared" si="11"/>
        <v>M</v>
      </c>
      <c r="J332" s="25"/>
      <c r="K332" s="26">
        <v>4142</v>
      </c>
      <c r="L332" s="73" t="str">
        <f>IF(COUNTIF($E$3:E332,E332)=1,K332,"")</f>
        <v/>
      </c>
    </row>
    <row r="333" spans="1:12">
      <c r="A333" s="18" t="s">
        <v>550</v>
      </c>
      <c r="B333" s="19" t="s">
        <v>13</v>
      </c>
      <c r="C333" s="19" t="s">
        <v>507</v>
      </c>
      <c r="D333" s="19"/>
      <c r="E333" s="19" t="s">
        <v>546</v>
      </c>
      <c r="F333" s="21"/>
      <c r="G333" s="19" t="s">
        <v>473</v>
      </c>
      <c r="H333" s="25" t="str">
        <f t="shared" si="10"/>
        <v>PK404</v>
      </c>
      <c r="I333" s="25" t="str">
        <f t="shared" si="11"/>
        <v>M</v>
      </c>
      <c r="J333" s="25"/>
      <c r="K333" s="26">
        <v>4142</v>
      </c>
      <c r="L333" s="73" t="str">
        <f>IF(COUNTIF($E$3:E333,E333)=1,K333,"")</f>
        <v/>
      </c>
    </row>
    <row r="334" spans="1:12">
      <c r="A334" s="18" t="s">
        <v>551</v>
      </c>
      <c r="B334" s="19" t="s">
        <v>13</v>
      </c>
      <c r="C334" s="19" t="s">
        <v>507</v>
      </c>
      <c r="D334" s="19"/>
      <c r="E334" s="19" t="s">
        <v>546</v>
      </c>
      <c r="F334" s="21"/>
      <c r="G334" s="19" t="s">
        <v>105</v>
      </c>
      <c r="H334" s="25" t="str">
        <f t="shared" si="10"/>
        <v>HM311</v>
      </c>
      <c r="I334" s="25" t="str">
        <f t="shared" si="11"/>
        <v>M</v>
      </c>
      <c r="J334" s="25"/>
      <c r="K334" s="26">
        <v>4142</v>
      </c>
      <c r="L334" s="73" t="str">
        <f>IF(COUNTIF($E$3:E334,E334)=1,K334,"")</f>
        <v/>
      </c>
    </row>
    <row r="335" spans="1:12">
      <c r="A335" s="18" t="s">
        <v>552</v>
      </c>
      <c r="B335" s="19" t="s">
        <v>201</v>
      </c>
      <c r="C335" s="19" t="s">
        <v>507</v>
      </c>
      <c r="D335" s="19"/>
      <c r="E335" s="19" t="s">
        <v>553</v>
      </c>
      <c r="F335" s="21"/>
      <c r="G335" s="19" t="s">
        <v>547</v>
      </c>
      <c r="H335" s="25" t="str">
        <f t="shared" si="10"/>
        <v>CW103</v>
      </c>
      <c r="I335" s="25" t="str">
        <f t="shared" si="11"/>
        <v>Non-M</v>
      </c>
      <c r="J335" s="25"/>
      <c r="K335" s="26">
        <v>29110</v>
      </c>
      <c r="L335" s="73">
        <f>IF(COUNTIF($E$3:E335,E335)=1,K335,"")</f>
        <v>29110</v>
      </c>
    </row>
    <row r="336" spans="1:12">
      <c r="A336" s="18" t="s">
        <v>554</v>
      </c>
      <c r="B336" s="19" t="s">
        <v>201</v>
      </c>
      <c r="C336" s="19" t="s">
        <v>507</v>
      </c>
      <c r="D336" s="19"/>
      <c r="E336" s="19" t="s">
        <v>553</v>
      </c>
      <c r="F336" s="21"/>
      <c r="G336" s="19" t="s">
        <v>549</v>
      </c>
      <c r="H336" s="25" t="str">
        <f t="shared" si="10"/>
        <v>PW400</v>
      </c>
      <c r="I336" s="25" t="str">
        <f t="shared" si="11"/>
        <v>M</v>
      </c>
      <c r="J336" s="25"/>
      <c r="K336" s="26">
        <v>29110</v>
      </c>
      <c r="L336" s="73" t="str">
        <f>IF(COUNTIF($E$3:E336,E336)=1,K336,"")</f>
        <v/>
      </c>
    </row>
    <row r="337" spans="1:12">
      <c r="A337" s="18" t="s">
        <v>555</v>
      </c>
      <c r="B337" s="19" t="s">
        <v>201</v>
      </c>
      <c r="C337" s="19" t="s">
        <v>507</v>
      </c>
      <c r="D337" s="19"/>
      <c r="E337" s="19" t="s">
        <v>553</v>
      </c>
      <c r="F337" s="21"/>
      <c r="G337" s="19" t="s">
        <v>473</v>
      </c>
      <c r="H337" s="25" t="str">
        <f t="shared" si="10"/>
        <v>PK404</v>
      </c>
      <c r="I337" s="25" t="str">
        <f t="shared" si="11"/>
        <v>M</v>
      </c>
      <c r="J337" s="25"/>
      <c r="K337" s="26">
        <v>29110</v>
      </c>
      <c r="L337" s="73" t="str">
        <f>IF(COUNTIF($E$3:E337,E337)=1,K337,"")</f>
        <v/>
      </c>
    </row>
    <row r="338" spans="1:12">
      <c r="A338" s="18" t="s">
        <v>556</v>
      </c>
      <c r="B338" s="19" t="s">
        <v>201</v>
      </c>
      <c r="C338" s="19" t="s">
        <v>507</v>
      </c>
      <c r="D338" s="19"/>
      <c r="E338" s="19" t="s">
        <v>553</v>
      </c>
      <c r="F338" s="21"/>
      <c r="G338" s="19" t="s">
        <v>105</v>
      </c>
      <c r="H338" s="25" t="str">
        <f t="shared" si="10"/>
        <v>HM311</v>
      </c>
      <c r="I338" s="25" t="str">
        <f t="shared" si="11"/>
        <v>M</v>
      </c>
      <c r="J338" s="25"/>
      <c r="K338" s="26">
        <v>29110</v>
      </c>
      <c r="L338" s="73" t="str">
        <f>IF(COUNTIF($E$3:E338,E338)=1,K338,"")</f>
        <v/>
      </c>
    </row>
    <row r="339" spans="1:12">
      <c r="A339" s="18" t="s">
        <v>557</v>
      </c>
      <c r="B339" s="19" t="s">
        <v>201</v>
      </c>
      <c r="C339" s="19" t="s">
        <v>507</v>
      </c>
      <c r="D339" s="19"/>
      <c r="E339" s="19" t="s">
        <v>558</v>
      </c>
      <c r="F339" s="21"/>
      <c r="G339" s="19" t="s">
        <v>547</v>
      </c>
      <c r="H339" s="25" t="str">
        <f t="shared" si="10"/>
        <v>CW103</v>
      </c>
      <c r="I339" s="25" t="str">
        <f t="shared" si="11"/>
        <v>Non-M</v>
      </c>
      <c r="J339" s="25"/>
      <c r="K339" s="26">
        <v>3512</v>
      </c>
      <c r="L339" s="73">
        <f>IF(COUNTIF($E$3:E339,E339)=1,K339,"")</f>
        <v>3512</v>
      </c>
    </row>
    <row r="340" spans="1:12">
      <c r="A340" s="18" t="s">
        <v>559</v>
      </c>
      <c r="B340" s="19" t="s">
        <v>201</v>
      </c>
      <c r="C340" s="19" t="s">
        <v>507</v>
      </c>
      <c r="D340" s="19"/>
      <c r="E340" s="19" t="s">
        <v>558</v>
      </c>
      <c r="F340" s="21"/>
      <c r="G340" s="19" t="s">
        <v>549</v>
      </c>
      <c r="H340" s="25" t="str">
        <f t="shared" si="10"/>
        <v>PW400</v>
      </c>
      <c r="I340" s="25" t="str">
        <f t="shared" si="11"/>
        <v>M</v>
      </c>
      <c r="J340" s="25"/>
      <c r="K340" s="26">
        <v>3512</v>
      </c>
      <c r="L340" s="73" t="str">
        <f>IF(COUNTIF($E$3:E340,E340)=1,K340,"")</f>
        <v/>
      </c>
    </row>
    <row r="341" spans="1:12">
      <c r="A341" s="18" t="s">
        <v>560</v>
      </c>
      <c r="B341" s="19" t="s">
        <v>201</v>
      </c>
      <c r="C341" s="19" t="s">
        <v>507</v>
      </c>
      <c r="D341" s="19"/>
      <c r="E341" s="19" t="s">
        <v>558</v>
      </c>
      <c r="F341" s="21"/>
      <c r="G341" s="19" t="s">
        <v>473</v>
      </c>
      <c r="H341" s="25" t="str">
        <f t="shared" si="10"/>
        <v>PK404</v>
      </c>
      <c r="I341" s="25" t="str">
        <f t="shared" si="11"/>
        <v>M</v>
      </c>
      <c r="J341" s="25"/>
      <c r="K341" s="26">
        <v>3512</v>
      </c>
      <c r="L341" s="73" t="str">
        <f>IF(COUNTIF($E$3:E341,E341)=1,K341,"")</f>
        <v/>
      </c>
    </row>
    <row r="342" spans="1:12">
      <c r="A342" s="18" t="s">
        <v>561</v>
      </c>
      <c r="B342" s="19" t="s">
        <v>201</v>
      </c>
      <c r="C342" s="19" t="s">
        <v>507</v>
      </c>
      <c r="D342" s="19"/>
      <c r="E342" s="19" t="s">
        <v>558</v>
      </c>
      <c r="F342" s="21"/>
      <c r="G342" s="19" t="s">
        <v>105</v>
      </c>
      <c r="H342" s="25" t="str">
        <f t="shared" si="10"/>
        <v>HM311</v>
      </c>
      <c r="I342" s="25" t="str">
        <f t="shared" si="11"/>
        <v>M</v>
      </c>
      <c r="J342" s="25"/>
      <c r="K342" s="26">
        <v>3512</v>
      </c>
      <c r="L342" s="73" t="str">
        <f>IF(COUNTIF($E$3:E342,E342)=1,K342,"")</f>
        <v/>
      </c>
    </row>
    <row r="343" spans="1:12">
      <c r="A343" s="18" t="s">
        <v>562</v>
      </c>
      <c r="B343" s="19" t="s">
        <v>201</v>
      </c>
      <c r="C343" s="19" t="s">
        <v>507</v>
      </c>
      <c r="D343" s="19"/>
      <c r="E343" s="19" t="s">
        <v>563</v>
      </c>
      <c r="F343" s="21"/>
      <c r="G343" s="19" t="s">
        <v>564</v>
      </c>
      <c r="H343" s="25" t="str">
        <f t="shared" si="10"/>
        <v>WB207</v>
      </c>
      <c r="I343" s="25" t="str">
        <f t="shared" si="11"/>
        <v>Non-M</v>
      </c>
      <c r="J343" s="25"/>
      <c r="K343" s="26">
        <v>314</v>
      </c>
      <c r="L343" s="73">
        <f>IF(COUNTIF($E$3:E343,E343)=1,K343,"")</f>
        <v>314</v>
      </c>
    </row>
    <row r="344" spans="1:12">
      <c r="A344" s="18" t="s">
        <v>565</v>
      </c>
      <c r="B344" s="19" t="s">
        <v>201</v>
      </c>
      <c r="C344" s="19" t="s">
        <v>507</v>
      </c>
      <c r="D344" s="19"/>
      <c r="E344" s="19" t="s">
        <v>563</v>
      </c>
      <c r="F344" s="21"/>
      <c r="G344" s="19" t="s">
        <v>566</v>
      </c>
      <c r="H344" s="25" t="str">
        <f t="shared" si="10"/>
        <v>JS201</v>
      </c>
      <c r="I344" s="25" t="str">
        <f t="shared" si="11"/>
        <v>Non-M</v>
      </c>
      <c r="J344" s="25"/>
      <c r="K344" s="26">
        <v>314</v>
      </c>
      <c r="L344" s="73" t="str">
        <f>IF(COUNTIF($E$3:E344,E344)=1,K344,"")</f>
        <v/>
      </c>
    </row>
    <row r="345" spans="1:12">
      <c r="A345" s="18" t="s">
        <v>567</v>
      </c>
      <c r="B345" s="19" t="s">
        <v>201</v>
      </c>
      <c r="C345" s="19" t="s">
        <v>507</v>
      </c>
      <c r="D345" s="19"/>
      <c r="E345" s="19" t="s">
        <v>563</v>
      </c>
      <c r="F345" s="21"/>
      <c r="G345" s="19" t="s">
        <v>568</v>
      </c>
      <c r="H345" s="25" t="str">
        <f t="shared" si="10"/>
        <v>PK200</v>
      </c>
      <c r="I345" s="25" t="str">
        <f t="shared" si="11"/>
        <v>Non-M</v>
      </c>
      <c r="J345" s="25"/>
      <c r="K345" s="26">
        <v>314</v>
      </c>
      <c r="L345" s="73" t="str">
        <f>IF(COUNTIF($E$3:E345,E345)=1,K345,"")</f>
        <v/>
      </c>
    </row>
    <row r="346" spans="1:12">
      <c r="A346" s="18" t="s">
        <v>569</v>
      </c>
      <c r="B346" s="19" t="s">
        <v>201</v>
      </c>
      <c r="C346" s="19" t="s">
        <v>507</v>
      </c>
      <c r="D346" s="19"/>
      <c r="E346" s="19" t="s">
        <v>563</v>
      </c>
      <c r="F346" s="21"/>
      <c r="G346" s="19" t="s">
        <v>241</v>
      </c>
      <c r="H346" s="25" t="str">
        <f t="shared" si="10"/>
        <v>PB204</v>
      </c>
      <c r="I346" s="25" t="str">
        <f t="shared" si="11"/>
        <v>M</v>
      </c>
      <c r="J346" s="25"/>
      <c r="K346" s="26">
        <v>314</v>
      </c>
      <c r="L346" s="73" t="str">
        <f>IF(COUNTIF($E$3:E346,E346)=1,K346,"")</f>
        <v/>
      </c>
    </row>
    <row r="347" spans="1:12">
      <c r="A347" s="18" t="s">
        <v>570</v>
      </c>
      <c r="B347" s="19" t="s">
        <v>201</v>
      </c>
      <c r="C347" s="19" t="s">
        <v>507</v>
      </c>
      <c r="D347" s="19"/>
      <c r="E347" s="19" t="s">
        <v>563</v>
      </c>
      <c r="F347" s="21"/>
      <c r="G347" s="19" t="s">
        <v>571</v>
      </c>
      <c r="H347" s="25" t="str">
        <f t="shared" si="10"/>
        <v>PK102</v>
      </c>
      <c r="I347" s="25" t="str">
        <f t="shared" si="11"/>
        <v>M</v>
      </c>
      <c r="J347" s="25"/>
      <c r="K347" s="26">
        <v>314</v>
      </c>
      <c r="L347" s="73" t="str">
        <f>IF(COUNTIF($E$3:E347,E347)=1,K347,"")</f>
        <v/>
      </c>
    </row>
    <row r="348" spans="1:12">
      <c r="A348" s="18" t="s">
        <v>572</v>
      </c>
      <c r="B348" s="19" t="s">
        <v>201</v>
      </c>
      <c r="C348" s="19" t="s">
        <v>507</v>
      </c>
      <c r="D348" s="19"/>
      <c r="E348" s="19" t="s">
        <v>563</v>
      </c>
      <c r="F348" s="21"/>
      <c r="G348" s="19" t="s">
        <v>573</v>
      </c>
      <c r="H348" s="25" t="str">
        <f t="shared" si="10"/>
        <v>PB105</v>
      </c>
      <c r="I348" s="25" t="str">
        <f t="shared" si="11"/>
        <v>M</v>
      </c>
      <c r="J348" s="25"/>
      <c r="K348" s="26">
        <v>314</v>
      </c>
      <c r="L348" s="73" t="str">
        <f>IF(COUNTIF($E$3:E348,E348)=1,K348,"")</f>
        <v/>
      </c>
    </row>
    <row r="349" spans="1:12">
      <c r="A349" s="18" t="s">
        <v>574</v>
      </c>
      <c r="B349" s="19" t="s">
        <v>201</v>
      </c>
      <c r="C349" s="19" t="s">
        <v>507</v>
      </c>
      <c r="D349" s="19"/>
      <c r="E349" s="19" t="s">
        <v>563</v>
      </c>
      <c r="F349" s="21"/>
      <c r="G349" s="19" t="s">
        <v>575</v>
      </c>
      <c r="H349" s="25" t="str">
        <f t="shared" si="10"/>
        <v>VT501</v>
      </c>
      <c r="I349" s="25" t="str">
        <f t="shared" si="11"/>
        <v>M</v>
      </c>
      <c r="J349" s="25"/>
      <c r="K349" s="26">
        <v>314</v>
      </c>
      <c r="L349" s="73" t="str">
        <f>IF(COUNTIF($E$3:E349,E349)=1,K349,"")</f>
        <v/>
      </c>
    </row>
    <row r="350" spans="1:12">
      <c r="A350" s="18" t="s">
        <v>576</v>
      </c>
      <c r="B350" s="19" t="s">
        <v>201</v>
      </c>
      <c r="C350" s="19" t="s">
        <v>507</v>
      </c>
      <c r="D350" s="19"/>
      <c r="E350" s="19" t="s">
        <v>563</v>
      </c>
      <c r="F350" s="21"/>
      <c r="G350" s="19" t="s">
        <v>577</v>
      </c>
      <c r="H350" s="25" t="str">
        <f t="shared" si="10"/>
        <v>HM502</v>
      </c>
      <c r="I350" s="25" t="str">
        <f t="shared" si="11"/>
        <v>Non-M</v>
      </c>
      <c r="J350" s="25"/>
      <c r="K350" s="26">
        <v>314</v>
      </c>
      <c r="L350" s="73" t="str">
        <f>IF(COUNTIF($E$3:E350,E350)=1,K350,"")</f>
        <v/>
      </c>
    </row>
    <row r="351" spans="1:12">
      <c r="A351" s="18" t="s">
        <v>578</v>
      </c>
      <c r="B351" s="19" t="s">
        <v>201</v>
      </c>
      <c r="C351" s="19" t="s">
        <v>507</v>
      </c>
      <c r="D351" s="19"/>
      <c r="E351" s="19" t="s">
        <v>579</v>
      </c>
      <c r="F351" s="21"/>
      <c r="G351" s="19" t="s">
        <v>564</v>
      </c>
      <c r="H351" s="25" t="str">
        <f t="shared" si="10"/>
        <v>WB207</v>
      </c>
      <c r="I351" s="25" t="str">
        <f t="shared" si="11"/>
        <v>Non-M</v>
      </c>
      <c r="J351" s="25"/>
      <c r="K351" s="26">
        <v>43111</v>
      </c>
      <c r="L351" s="73">
        <f>IF(COUNTIF($E$3:E351,E351)=1,K351,"")</f>
        <v>43111</v>
      </c>
    </row>
    <row r="352" spans="1:12">
      <c r="A352" s="18" t="s">
        <v>580</v>
      </c>
      <c r="B352" s="19" t="s">
        <v>201</v>
      </c>
      <c r="C352" s="19" t="s">
        <v>507</v>
      </c>
      <c r="D352" s="19"/>
      <c r="E352" s="19" t="s">
        <v>579</v>
      </c>
      <c r="F352" s="21"/>
      <c r="G352" s="19" t="s">
        <v>566</v>
      </c>
      <c r="H352" s="25" t="str">
        <f t="shared" si="10"/>
        <v>JS201</v>
      </c>
      <c r="I352" s="25" t="str">
        <f t="shared" si="11"/>
        <v>Non-M</v>
      </c>
      <c r="J352" s="25"/>
      <c r="K352" s="26">
        <v>43111</v>
      </c>
      <c r="L352" s="73" t="str">
        <f>IF(COUNTIF($E$3:E352,E352)=1,K352,"")</f>
        <v/>
      </c>
    </row>
    <row r="353" spans="1:12">
      <c r="A353" s="18" t="s">
        <v>581</v>
      </c>
      <c r="B353" s="19" t="s">
        <v>201</v>
      </c>
      <c r="C353" s="19" t="s">
        <v>507</v>
      </c>
      <c r="D353" s="19"/>
      <c r="E353" s="19" t="s">
        <v>579</v>
      </c>
      <c r="F353" s="21"/>
      <c r="G353" s="19" t="s">
        <v>568</v>
      </c>
      <c r="H353" s="25" t="str">
        <f t="shared" si="10"/>
        <v>PK200</v>
      </c>
      <c r="I353" s="25" t="str">
        <f t="shared" si="11"/>
        <v>Non-M</v>
      </c>
      <c r="J353" s="25"/>
      <c r="K353" s="26">
        <v>43111</v>
      </c>
      <c r="L353" s="73" t="str">
        <f>IF(COUNTIF($E$3:E353,E353)=1,K353,"")</f>
        <v/>
      </c>
    </row>
    <row r="354" spans="1:12">
      <c r="A354" s="18" t="s">
        <v>582</v>
      </c>
      <c r="B354" s="19" t="s">
        <v>201</v>
      </c>
      <c r="C354" s="19" t="s">
        <v>507</v>
      </c>
      <c r="D354" s="19"/>
      <c r="E354" s="19" t="s">
        <v>579</v>
      </c>
      <c r="F354" s="21"/>
      <c r="G354" s="19" t="s">
        <v>241</v>
      </c>
      <c r="H354" s="25" t="str">
        <f t="shared" si="10"/>
        <v>PB204</v>
      </c>
      <c r="I354" s="25" t="str">
        <f t="shared" si="11"/>
        <v>M</v>
      </c>
      <c r="J354" s="25"/>
      <c r="K354" s="26">
        <v>43111</v>
      </c>
      <c r="L354" s="73" t="str">
        <f>IF(COUNTIF($E$3:E354,E354)=1,K354,"")</f>
        <v/>
      </c>
    </row>
    <row r="355" spans="1:12">
      <c r="A355" s="18" t="s">
        <v>583</v>
      </c>
      <c r="B355" s="19" t="s">
        <v>201</v>
      </c>
      <c r="C355" s="19" t="s">
        <v>507</v>
      </c>
      <c r="D355" s="19"/>
      <c r="E355" s="19" t="s">
        <v>579</v>
      </c>
      <c r="F355" s="21"/>
      <c r="G355" s="19" t="s">
        <v>571</v>
      </c>
      <c r="H355" s="25" t="str">
        <f t="shared" si="10"/>
        <v>PK102</v>
      </c>
      <c r="I355" s="25" t="str">
        <f t="shared" si="11"/>
        <v>M</v>
      </c>
      <c r="J355" s="25"/>
      <c r="K355" s="26">
        <v>43111</v>
      </c>
      <c r="L355" s="73" t="str">
        <f>IF(COUNTIF($E$3:E355,E355)=1,K355,"")</f>
        <v/>
      </c>
    </row>
    <row r="356" spans="1:12">
      <c r="A356" s="18" t="s">
        <v>584</v>
      </c>
      <c r="B356" s="19" t="s">
        <v>201</v>
      </c>
      <c r="C356" s="19" t="s">
        <v>507</v>
      </c>
      <c r="D356" s="19"/>
      <c r="E356" s="19" t="s">
        <v>579</v>
      </c>
      <c r="F356" s="21"/>
      <c r="G356" s="19" t="s">
        <v>573</v>
      </c>
      <c r="H356" s="25" t="str">
        <f t="shared" si="10"/>
        <v>PB105</v>
      </c>
      <c r="I356" s="25" t="str">
        <f t="shared" si="11"/>
        <v>M</v>
      </c>
      <c r="J356" s="25"/>
      <c r="K356" s="26">
        <v>43111</v>
      </c>
      <c r="L356" s="73" t="str">
        <f>IF(COUNTIF($E$3:E356,E356)=1,K356,"")</f>
        <v/>
      </c>
    </row>
    <row r="357" spans="1:12">
      <c r="A357" s="18" t="s">
        <v>585</v>
      </c>
      <c r="B357" s="19" t="s">
        <v>201</v>
      </c>
      <c r="C357" s="19" t="s">
        <v>507</v>
      </c>
      <c r="D357" s="19"/>
      <c r="E357" s="19" t="s">
        <v>579</v>
      </c>
      <c r="F357" s="21"/>
      <c r="G357" s="19" t="s">
        <v>575</v>
      </c>
      <c r="H357" s="25" t="str">
        <f t="shared" si="10"/>
        <v>VT501</v>
      </c>
      <c r="I357" s="25" t="str">
        <f t="shared" si="11"/>
        <v>M</v>
      </c>
      <c r="J357" s="25"/>
      <c r="K357" s="26">
        <v>43111</v>
      </c>
      <c r="L357" s="73" t="str">
        <f>IF(COUNTIF($E$3:E357,E357)=1,K357,"")</f>
        <v/>
      </c>
    </row>
    <row r="358" spans="1:12">
      <c r="A358" s="18" t="s">
        <v>586</v>
      </c>
      <c r="B358" s="19" t="s">
        <v>201</v>
      </c>
      <c r="C358" s="19" t="s">
        <v>507</v>
      </c>
      <c r="D358" s="19"/>
      <c r="E358" s="19" t="s">
        <v>579</v>
      </c>
      <c r="F358" s="21"/>
      <c r="G358" s="19" t="s">
        <v>577</v>
      </c>
      <c r="H358" s="25" t="str">
        <f t="shared" si="10"/>
        <v>HM502</v>
      </c>
      <c r="I358" s="25" t="str">
        <f t="shared" si="11"/>
        <v>Non-M</v>
      </c>
      <c r="J358" s="25"/>
      <c r="K358" s="26">
        <v>43111</v>
      </c>
      <c r="L358" s="73" t="str">
        <f>IF(COUNTIF($E$3:E358,E358)=1,K358,"")</f>
        <v/>
      </c>
    </row>
    <row r="359" spans="1:12">
      <c r="A359" s="18" t="s">
        <v>587</v>
      </c>
      <c r="B359" s="19" t="s">
        <v>201</v>
      </c>
      <c r="C359" s="19" t="s">
        <v>507</v>
      </c>
      <c r="D359" s="19"/>
      <c r="E359" s="19" t="s">
        <v>588</v>
      </c>
      <c r="F359" s="21"/>
      <c r="G359" s="19" t="s">
        <v>564</v>
      </c>
      <c r="H359" s="25" t="str">
        <f t="shared" si="10"/>
        <v>WB207</v>
      </c>
      <c r="I359" s="25" t="str">
        <f t="shared" si="11"/>
        <v>Non-M</v>
      </c>
      <c r="J359" s="25"/>
      <c r="K359" s="26">
        <v>5619</v>
      </c>
      <c r="L359" s="73">
        <f>IF(COUNTIF($E$3:E359,E359)=1,K359,"")</f>
        <v>5619</v>
      </c>
    </row>
    <row r="360" spans="1:12">
      <c r="A360" s="18" t="s">
        <v>589</v>
      </c>
      <c r="B360" s="19" t="s">
        <v>201</v>
      </c>
      <c r="C360" s="19" t="s">
        <v>507</v>
      </c>
      <c r="D360" s="19"/>
      <c r="E360" s="19" t="s">
        <v>588</v>
      </c>
      <c r="F360" s="21"/>
      <c r="G360" s="19" t="s">
        <v>566</v>
      </c>
      <c r="H360" s="25" t="str">
        <f t="shared" si="10"/>
        <v>JS201</v>
      </c>
      <c r="I360" s="25" t="str">
        <f t="shared" si="11"/>
        <v>Non-M</v>
      </c>
      <c r="J360" s="25"/>
      <c r="K360" s="26">
        <v>5619</v>
      </c>
      <c r="L360" s="73" t="str">
        <f>IF(COUNTIF($E$3:E360,E360)=1,K360,"")</f>
        <v/>
      </c>
    </row>
    <row r="361" spans="1:12">
      <c r="A361" s="18" t="s">
        <v>590</v>
      </c>
      <c r="B361" s="19" t="s">
        <v>201</v>
      </c>
      <c r="C361" s="19" t="s">
        <v>507</v>
      </c>
      <c r="D361" s="19"/>
      <c r="E361" s="19" t="s">
        <v>588</v>
      </c>
      <c r="F361" s="21"/>
      <c r="G361" s="19" t="s">
        <v>568</v>
      </c>
      <c r="H361" s="25" t="str">
        <f t="shared" si="10"/>
        <v>PK200</v>
      </c>
      <c r="I361" s="25" t="str">
        <f t="shared" si="11"/>
        <v>Non-M</v>
      </c>
      <c r="J361" s="25"/>
      <c r="K361" s="26">
        <v>5619</v>
      </c>
      <c r="L361" s="73" t="str">
        <f>IF(COUNTIF($E$3:E361,E361)=1,K361,"")</f>
        <v/>
      </c>
    </row>
    <row r="362" spans="1:12">
      <c r="A362" s="18" t="s">
        <v>591</v>
      </c>
      <c r="B362" s="19" t="s">
        <v>201</v>
      </c>
      <c r="C362" s="19" t="s">
        <v>507</v>
      </c>
      <c r="D362" s="19"/>
      <c r="E362" s="19" t="s">
        <v>588</v>
      </c>
      <c r="F362" s="21"/>
      <c r="G362" s="19" t="s">
        <v>241</v>
      </c>
      <c r="H362" s="25" t="str">
        <f t="shared" si="10"/>
        <v>PB204</v>
      </c>
      <c r="I362" s="25" t="str">
        <f t="shared" si="11"/>
        <v>M</v>
      </c>
      <c r="J362" s="25"/>
      <c r="K362" s="26">
        <v>5619</v>
      </c>
      <c r="L362" s="73" t="str">
        <f>IF(COUNTIF($E$3:E362,E362)=1,K362,"")</f>
        <v/>
      </c>
    </row>
    <row r="363" spans="1:12">
      <c r="A363" s="18" t="s">
        <v>592</v>
      </c>
      <c r="B363" s="19" t="s">
        <v>201</v>
      </c>
      <c r="C363" s="19" t="s">
        <v>507</v>
      </c>
      <c r="D363" s="19"/>
      <c r="E363" s="19" t="s">
        <v>588</v>
      </c>
      <c r="F363" s="21"/>
      <c r="G363" s="19" t="s">
        <v>571</v>
      </c>
      <c r="H363" s="25" t="str">
        <f t="shared" si="10"/>
        <v>PK102</v>
      </c>
      <c r="I363" s="25" t="str">
        <f t="shared" si="11"/>
        <v>M</v>
      </c>
      <c r="J363" s="25"/>
      <c r="K363" s="26">
        <v>5619</v>
      </c>
      <c r="L363" s="73" t="str">
        <f>IF(COUNTIF($E$3:E363,E363)=1,K363,"")</f>
        <v/>
      </c>
    </row>
    <row r="364" spans="1:12">
      <c r="A364" s="18" t="s">
        <v>593</v>
      </c>
      <c r="B364" s="19" t="s">
        <v>201</v>
      </c>
      <c r="C364" s="19" t="s">
        <v>507</v>
      </c>
      <c r="D364" s="19"/>
      <c r="E364" s="19" t="s">
        <v>588</v>
      </c>
      <c r="F364" s="21"/>
      <c r="G364" s="19" t="s">
        <v>573</v>
      </c>
      <c r="H364" s="25" t="str">
        <f t="shared" si="10"/>
        <v>PB105</v>
      </c>
      <c r="I364" s="25" t="str">
        <f t="shared" si="11"/>
        <v>M</v>
      </c>
      <c r="J364" s="25"/>
      <c r="K364" s="26">
        <v>5619</v>
      </c>
      <c r="L364" s="73" t="str">
        <f>IF(COUNTIF($E$3:E364,E364)=1,K364,"")</f>
        <v/>
      </c>
    </row>
    <row r="365" spans="1:12">
      <c r="A365" s="18" t="s">
        <v>594</v>
      </c>
      <c r="B365" s="19" t="s">
        <v>201</v>
      </c>
      <c r="C365" s="19" t="s">
        <v>507</v>
      </c>
      <c r="D365" s="19"/>
      <c r="E365" s="19" t="s">
        <v>588</v>
      </c>
      <c r="F365" s="21"/>
      <c r="G365" s="19" t="s">
        <v>575</v>
      </c>
      <c r="H365" s="25" t="str">
        <f t="shared" si="10"/>
        <v>VT501</v>
      </c>
      <c r="I365" s="25" t="str">
        <f t="shared" si="11"/>
        <v>M</v>
      </c>
      <c r="J365" s="25"/>
      <c r="K365" s="26">
        <v>5619</v>
      </c>
      <c r="L365" s="73" t="str">
        <f>IF(COUNTIF($E$3:E365,E365)=1,K365,"")</f>
        <v/>
      </c>
    </row>
    <row r="366" spans="1:12">
      <c r="A366" s="18" t="s">
        <v>595</v>
      </c>
      <c r="B366" s="19" t="s">
        <v>201</v>
      </c>
      <c r="C366" s="19" t="s">
        <v>507</v>
      </c>
      <c r="D366" s="19"/>
      <c r="E366" s="19" t="s">
        <v>588</v>
      </c>
      <c r="F366" s="21"/>
      <c r="G366" s="19" t="s">
        <v>577</v>
      </c>
      <c r="H366" s="25" t="str">
        <f t="shared" si="10"/>
        <v>HM502</v>
      </c>
      <c r="I366" s="25" t="str">
        <f t="shared" si="11"/>
        <v>Non-M</v>
      </c>
      <c r="J366" s="25"/>
      <c r="K366" s="26">
        <v>5619</v>
      </c>
      <c r="L366" s="73" t="str">
        <f>IF(COUNTIF($E$3:E366,E366)=1,K366,"")</f>
        <v/>
      </c>
    </row>
    <row r="367" spans="1:12">
      <c r="A367" s="18" t="s">
        <v>596</v>
      </c>
      <c r="B367" s="19" t="s">
        <v>201</v>
      </c>
      <c r="C367" s="19" t="s">
        <v>507</v>
      </c>
      <c r="D367" s="19"/>
      <c r="E367" s="19" t="s">
        <v>597</v>
      </c>
      <c r="F367" s="21"/>
      <c r="G367" s="19" t="s">
        <v>564</v>
      </c>
      <c r="H367" s="25" t="str">
        <f t="shared" si="10"/>
        <v>WB207</v>
      </c>
      <c r="I367" s="25" t="str">
        <f t="shared" si="11"/>
        <v>Non-M</v>
      </c>
      <c r="J367" s="25"/>
      <c r="K367" s="26"/>
      <c r="L367" s="73">
        <f>IF(COUNTIF($E$3:E367,E367)=1,K367,"")</f>
        <v>0</v>
      </c>
    </row>
    <row r="368" spans="1:12">
      <c r="A368" s="18" t="s">
        <v>598</v>
      </c>
      <c r="B368" s="19" t="s">
        <v>201</v>
      </c>
      <c r="C368" s="19" t="s">
        <v>507</v>
      </c>
      <c r="D368" s="19"/>
      <c r="E368" s="19" t="s">
        <v>597</v>
      </c>
      <c r="F368" s="21"/>
      <c r="G368" s="19" t="s">
        <v>566</v>
      </c>
      <c r="H368" s="25" t="str">
        <f t="shared" si="10"/>
        <v>JS201</v>
      </c>
      <c r="I368" s="25" t="str">
        <f t="shared" si="11"/>
        <v>Non-M</v>
      </c>
      <c r="J368" s="25"/>
      <c r="K368" s="26"/>
      <c r="L368" s="73" t="str">
        <f>IF(COUNTIF($E$3:E368,E368)=1,K368,"")</f>
        <v/>
      </c>
    </row>
    <row r="369" spans="1:12">
      <c r="A369" s="18" t="s">
        <v>599</v>
      </c>
      <c r="B369" s="19" t="s">
        <v>201</v>
      </c>
      <c r="C369" s="19" t="s">
        <v>507</v>
      </c>
      <c r="D369" s="19"/>
      <c r="E369" s="19" t="s">
        <v>597</v>
      </c>
      <c r="F369" s="21"/>
      <c r="G369" s="19" t="s">
        <v>568</v>
      </c>
      <c r="H369" s="25" t="str">
        <f t="shared" si="10"/>
        <v>PK200</v>
      </c>
      <c r="I369" s="25" t="str">
        <f t="shared" si="11"/>
        <v>Non-M</v>
      </c>
      <c r="J369" s="25"/>
      <c r="K369" s="26"/>
      <c r="L369" s="73" t="str">
        <f>IF(COUNTIF($E$3:E369,E369)=1,K369,"")</f>
        <v/>
      </c>
    </row>
    <row r="370" spans="1:12">
      <c r="A370" s="18" t="s">
        <v>600</v>
      </c>
      <c r="B370" s="19" t="s">
        <v>201</v>
      </c>
      <c r="C370" s="19" t="s">
        <v>507</v>
      </c>
      <c r="D370" s="19"/>
      <c r="E370" s="19" t="s">
        <v>597</v>
      </c>
      <c r="F370" s="21"/>
      <c r="G370" s="19" t="s">
        <v>241</v>
      </c>
      <c r="H370" s="25" t="str">
        <f t="shared" si="10"/>
        <v>PB204</v>
      </c>
      <c r="I370" s="25" t="str">
        <f t="shared" si="11"/>
        <v>M</v>
      </c>
      <c r="J370" s="25"/>
      <c r="K370" s="26"/>
      <c r="L370" s="73" t="str">
        <f>IF(COUNTIF($E$3:E370,E370)=1,K370,"")</f>
        <v/>
      </c>
    </row>
    <row r="371" spans="1:12">
      <c r="A371" s="18" t="s">
        <v>601</v>
      </c>
      <c r="B371" s="19" t="s">
        <v>201</v>
      </c>
      <c r="C371" s="19" t="s">
        <v>507</v>
      </c>
      <c r="D371" s="19"/>
      <c r="E371" s="19" t="s">
        <v>597</v>
      </c>
      <c r="F371" s="21"/>
      <c r="G371" s="19" t="s">
        <v>571</v>
      </c>
      <c r="H371" s="25" t="str">
        <f t="shared" si="10"/>
        <v>PK102</v>
      </c>
      <c r="I371" s="25" t="str">
        <f t="shared" si="11"/>
        <v>M</v>
      </c>
      <c r="J371" s="25"/>
      <c r="K371" s="26"/>
      <c r="L371" s="73" t="str">
        <f>IF(COUNTIF($E$3:E371,E371)=1,K371,"")</f>
        <v/>
      </c>
    </row>
    <row r="372" spans="1:12">
      <c r="A372" s="18" t="s">
        <v>602</v>
      </c>
      <c r="B372" s="19" t="s">
        <v>201</v>
      </c>
      <c r="C372" s="19" t="s">
        <v>507</v>
      </c>
      <c r="D372" s="19"/>
      <c r="E372" s="19" t="s">
        <v>597</v>
      </c>
      <c r="F372" s="21"/>
      <c r="G372" s="19" t="s">
        <v>573</v>
      </c>
      <c r="H372" s="25" t="str">
        <f t="shared" si="10"/>
        <v>PB105</v>
      </c>
      <c r="I372" s="25" t="str">
        <f t="shared" si="11"/>
        <v>M</v>
      </c>
      <c r="J372" s="25"/>
      <c r="K372" s="26"/>
      <c r="L372" s="73" t="str">
        <f>IF(COUNTIF($E$3:E372,E372)=1,K372,"")</f>
        <v/>
      </c>
    </row>
    <row r="373" spans="1:12">
      <c r="A373" s="18" t="s">
        <v>603</v>
      </c>
      <c r="B373" s="19" t="s">
        <v>201</v>
      </c>
      <c r="C373" s="19" t="s">
        <v>507</v>
      </c>
      <c r="D373" s="19"/>
      <c r="E373" s="19" t="s">
        <v>597</v>
      </c>
      <c r="F373" s="21"/>
      <c r="G373" s="19" t="s">
        <v>575</v>
      </c>
      <c r="H373" s="25" t="str">
        <f t="shared" si="10"/>
        <v>VT501</v>
      </c>
      <c r="I373" s="25" t="str">
        <f t="shared" si="11"/>
        <v>M</v>
      </c>
      <c r="J373" s="25"/>
      <c r="K373" s="26"/>
      <c r="L373" s="73" t="str">
        <f>IF(COUNTIF($E$3:E373,E373)=1,K373,"")</f>
        <v/>
      </c>
    </row>
    <row r="374" spans="1:12">
      <c r="A374" s="18" t="s">
        <v>604</v>
      </c>
      <c r="B374" s="19" t="s">
        <v>201</v>
      </c>
      <c r="C374" s="19" t="s">
        <v>507</v>
      </c>
      <c r="D374" s="19"/>
      <c r="E374" s="19" t="s">
        <v>597</v>
      </c>
      <c r="F374" s="21"/>
      <c r="G374" s="19" t="s">
        <v>577</v>
      </c>
      <c r="H374" s="25" t="str">
        <f t="shared" si="10"/>
        <v>HM502</v>
      </c>
      <c r="I374" s="25" t="str">
        <f t="shared" si="11"/>
        <v>Non-M</v>
      </c>
      <c r="J374" s="25"/>
      <c r="K374" s="26"/>
      <c r="L374" s="73" t="str">
        <f>IF(COUNTIF($E$3:E374,E374)=1,K374,"")</f>
        <v/>
      </c>
    </row>
    <row r="375" spans="1:12">
      <c r="A375" s="18" t="s">
        <v>605</v>
      </c>
      <c r="B375" s="19" t="s">
        <v>201</v>
      </c>
      <c r="C375" s="19" t="s">
        <v>507</v>
      </c>
      <c r="D375" s="19"/>
      <c r="E375" s="19" t="s">
        <v>606</v>
      </c>
      <c r="F375" s="21"/>
      <c r="G375" s="19" t="s">
        <v>76</v>
      </c>
      <c r="H375" s="25" t="str">
        <f t="shared" si="10"/>
        <v>CL413</v>
      </c>
      <c r="I375" s="25" t="str">
        <f t="shared" si="11"/>
        <v>M</v>
      </c>
      <c r="J375" s="25"/>
      <c r="K375" s="26">
        <v>2128</v>
      </c>
      <c r="L375" s="73">
        <f>IF(COUNTIF($E$3:E375,E375)=1,K375,"")</f>
        <v>2128</v>
      </c>
    </row>
    <row r="376" spans="1:12">
      <c r="A376" s="18" t="s">
        <v>607</v>
      </c>
      <c r="B376" s="19" t="s">
        <v>201</v>
      </c>
      <c r="C376" s="19" t="s">
        <v>507</v>
      </c>
      <c r="D376" s="19"/>
      <c r="E376" s="19" t="s">
        <v>606</v>
      </c>
      <c r="F376" s="21"/>
      <c r="G376" s="19" t="s">
        <v>160</v>
      </c>
      <c r="H376" s="25" t="str">
        <f t="shared" si="10"/>
        <v>ZP106</v>
      </c>
      <c r="I376" s="25" t="str">
        <f t="shared" si="11"/>
        <v>M</v>
      </c>
      <c r="J376" s="25"/>
      <c r="K376" s="26">
        <v>2128</v>
      </c>
      <c r="L376" s="73" t="str">
        <f>IF(COUNTIF($E$3:E376,E376)=1,K376,"")</f>
        <v/>
      </c>
    </row>
    <row r="377" spans="1:12">
      <c r="A377" s="18" t="s">
        <v>608</v>
      </c>
      <c r="B377" s="19" t="s">
        <v>201</v>
      </c>
      <c r="C377" s="19" t="s">
        <v>507</v>
      </c>
      <c r="D377" s="19"/>
      <c r="E377" s="19" t="s">
        <v>606</v>
      </c>
      <c r="F377" s="21"/>
      <c r="G377" s="19" t="s">
        <v>399</v>
      </c>
      <c r="H377" s="25" t="str">
        <f t="shared" si="10"/>
        <v>PK104</v>
      </c>
      <c r="I377" s="25" t="str">
        <f t="shared" si="11"/>
        <v>M</v>
      </c>
      <c r="J377" s="25"/>
      <c r="K377" s="26">
        <v>2128</v>
      </c>
      <c r="L377" s="73" t="str">
        <f>IF(COUNTIF($E$3:E377,E377)=1,K377,"")</f>
        <v/>
      </c>
    </row>
    <row r="378" spans="1:12">
      <c r="A378" s="18" t="s">
        <v>609</v>
      </c>
      <c r="B378" s="19" t="s">
        <v>201</v>
      </c>
      <c r="C378" s="19" t="s">
        <v>507</v>
      </c>
      <c r="D378" s="19"/>
      <c r="E378" s="19" t="s">
        <v>606</v>
      </c>
      <c r="F378" s="21"/>
      <c r="G378" s="19" t="s">
        <v>610</v>
      </c>
      <c r="H378" s="25" t="str">
        <f t="shared" si="10"/>
        <v>PV500</v>
      </c>
      <c r="I378" s="25" t="str">
        <f t="shared" si="11"/>
        <v>Non-M</v>
      </c>
      <c r="J378" s="25"/>
      <c r="K378" s="26">
        <v>2128</v>
      </c>
      <c r="L378" s="73" t="str">
        <f>IF(COUNTIF($E$3:E378,E378)=1,K378,"")</f>
        <v/>
      </c>
    </row>
    <row r="379" spans="1:12">
      <c r="A379" s="18" t="s">
        <v>611</v>
      </c>
      <c r="B379" s="19" t="s">
        <v>201</v>
      </c>
      <c r="C379" s="19" t="s">
        <v>507</v>
      </c>
      <c r="D379" s="19"/>
      <c r="E379" s="19" t="s">
        <v>606</v>
      </c>
      <c r="F379" s="21"/>
      <c r="G379" s="19" t="s">
        <v>612</v>
      </c>
      <c r="H379" s="25" t="str">
        <f t="shared" si="10"/>
        <v>HM315</v>
      </c>
      <c r="I379" s="25" t="str">
        <f t="shared" si="11"/>
        <v>M</v>
      </c>
      <c r="J379" s="25"/>
      <c r="K379" s="26">
        <v>2128</v>
      </c>
      <c r="L379" s="73" t="str">
        <f>IF(COUNTIF($E$3:E379,E379)=1,K379,"")</f>
        <v/>
      </c>
    </row>
    <row r="380" spans="1:12">
      <c r="A380" s="18" t="s">
        <v>613</v>
      </c>
      <c r="B380" s="19" t="s">
        <v>201</v>
      </c>
      <c r="C380" s="19" t="s">
        <v>507</v>
      </c>
      <c r="D380" s="19"/>
      <c r="E380" s="19" t="s">
        <v>614</v>
      </c>
      <c r="F380" s="21"/>
      <c r="G380" s="19" t="s">
        <v>138</v>
      </c>
      <c r="H380" s="25" t="str">
        <f t="shared" si="10"/>
        <v>WB406</v>
      </c>
      <c r="I380" s="25" t="str">
        <f t="shared" si="11"/>
        <v>M</v>
      </c>
      <c r="J380" s="25"/>
      <c r="K380" s="26">
        <v>2211</v>
      </c>
      <c r="L380" s="73">
        <f>IF(COUNTIF($E$3:E380,E380)=1,K380,"")</f>
        <v>2211</v>
      </c>
    </row>
    <row r="381" spans="1:12">
      <c r="A381" s="18" t="s">
        <v>615</v>
      </c>
      <c r="B381" s="19" t="s">
        <v>201</v>
      </c>
      <c r="C381" s="19" t="s">
        <v>507</v>
      </c>
      <c r="D381" s="19"/>
      <c r="E381" s="19" t="s">
        <v>614</v>
      </c>
      <c r="F381" s="21"/>
      <c r="G381" s="19" t="s">
        <v>61</v>
      </c>
      <c r="H381" s="25" t="str">
        <f t="shared" si="10"/>
        <v>DC101</v>
      </c>
      <c r="I381" s="25" t="str">
        <f t="shared" si="11"/>
        <v>Non-M</v>
      </c>
      <c r="J381" s="25"/>
      <c r="K381" s="26">
        <v>2211</v>
      </c>
      <c r="L381" s="73" t="str">
        <f>IF(COUNTIF($E$3:E381,E381)=1,K381,"")</f>
        <v/>
      </c>
    </row>
    <row r="382" spans="1:12">
      <c r="A382" s="18" t="s">
        <v>616</v>
      </c>
      <c r="B382" s="19" t="s">
        <v>201</v>
      </c>
      <c r="C382" s="19" t="s">
        <v>507</v>
      </c>
      <c r="D382" s="19"/>
      <c r="E382" s="19" t="s">
        <v>614</v>
      </c>
      <c r="F382" s="21"/>
      <c r="G382" s="19" t="s">
        <v>73</v>
      </c>
      <c r="H382" s="25" t="str">
        <f t="shared" si="10"/>
        <v>DC400</v>
      </c>
      <c r="I382" s="25" t="str">
        <f t="shared" si="11"/>
        <v>M</v>
      </c>
      <c r="J382" s="25"/>
      <c r="K382" s="26">
        <v>2211</v>
      </c>
      <c r="L382" s="73" t="str">
        <f>IF(COUNTIF($E$3:E382,E382)=1,K382,"")</f>
        <v/>
      </c>
    </row>
    <row r="383" spans="1:12">
      <c r="A383" s="18" t="s">
        <v>617</v>
      </c>
      <c r="B383" s="19" t="s">
        <v>201</v>
      </c>
      <c r="C383" s="19" t="s">
        <v>507</v>
      </c>
      <c r="D383" s="19"/>
      <c r="E383" s="19" t="s">
        <v>614</v>
      </c>
      <c r="F383" s="21"/>
      <c r="G383" s="19" t="s">
        <v>239</v>
      </c>
      <c r="H383" s="25" t="str">
        <f t="shared" si="10"/>
        <v>PK201</v>
      </c>
      <c r="I383" s="25" t="str">
        <f t="shared" si="11"/>
        <v>M</v>
      </c>
      <c r="J383" s="25"/>
      <c r="K383" s="26">
        <v>2211</v>
      </c>
      <c r="L383" s="73" t="str">
        <f>IF(COUNTIF($E$3:E383,E383)=1,K383,"")</f>
        <v/>
      </c>
    </row>
    <row r="384" spans="1:12">
      <c r="A384" s="18" t="s">
        <v>618</v>
      </c>
      <c r="B384" s="19" t="s">
        <v>201</v>
      </c>
      <c r="C384" s="19" t="s">
        <v>507</v>
      </c>
      <c r="D384" s="19"/>
      <c r="E384" s="19" t="s">
        <v>614</v>
      </c>
      <c r="F384" s="21"/>
      <c r="G384" s="19" t="s">
        <v>619</v>
      </c>
      <c r="H384" s="25" t="str">
        <f t="shared" si="10"/>
        <v>ST105</v>
      </c>
      <c r="I384" s="25" t="str">
        <f t="shared" si="11"/>
        <v>M</v>
      </c>
      <c r="J384" s="25"/>
      <c r="K384" s="26">
        <v>2211</v>
      </c>
      <c r="L384" s="73" t="str">
        <f>IF(COUNTIF($E$3:E384,E384)=1,K384,"")</f>
        <v/>
      </c>
    </row>
    <row r="385" spans="1:12">
      <c r="A385" s="18" t="s">
        <v>620</v>
      </c>
      <c r="B385" s="19" t="s">
        <v>201</v>
      </c>
      <c r="C385" s="19" t="s">
        <v>507</v>
      </c>
      <c r="D385" s="19"/>
      <c r="E385" s="19" t="s">
        <v>614</v>
      </c>
      <c r="F385" s="21"/>
      <c r="G385" s="19" t="s">
        <v>621</v>
      </c>
      <c r="H385" s="25" t="str">
        <f t="shared" si="10"/>
        <v>DC206</v>
      </c>
      <c r="I385" s="25" t="str">
        <f t="shared" si="11"/>
        <v>M</v>
      </c>
      <c r="J385" s="25"/>
      <c r="K385" s="26">
        <v>2211</v>
      </c>
      <c r="L385" s="73" t="str">
        <f>IF(COUNTIF($E$3:E385,E385)=1,K385,"")</f>
        <v/>
      </c>
    </row>
    <row r="386" spans="1:12">
      <c r="A386" s="18" t="s">
        <v>622</v>
      </c>
      <c r="B386" s="19" t="s">
        <v>201</v>
      </c>
      <c r="C386" s="19" t="s">
        <v>507</v>
      </c>
      <c r="D386" s="19"/>
      <c r="E386" s="19" t="s">
        <v>614</v>
      </c>
      <c r="F386" s="21"/>
      <c r="G386" s="19" t="s">
        <v>623</v>
      </c>
      <c r="H386" s="25" t="str">
        <f t="shared" si="10"/>
        <v>HM802</v>
      </c>
      <c r="I386" s="25" t="str">
        <f t="shared" si="11"/>
        <v>M</v>
      </c>
      <c r="J386" s="25"/>
      <c r="K386" s="26">
        <v>2211</v>
      </c>
      <c r="L386" s="73" t="str">
        <f>IF(COUNTIF($E$3:E386,E386)=1,K386,"")</f>
        <v/>
      </c>
    </row>
    <row r="387" spans="1:12">
      <c r="A387" s="18" t="s">
        <v>624</v>
      </c>
      <c r="B387" s="19" t="s">
        <v>201</v>
      </c>
      <c r="C387" s="19" t="s">
        <v>625</v>
      </c>
      <c r="D387" s="19"/>
      <c r="E387" s="19" t="s">
        <v>626</v>
      </c>
      <c r="F387" s="21"/>
      <c r="G387" s="19" t="s">
        <v>226</v>
      </c>
      <c r="H387" s="25" t="str">
        <f t="shared" ref="H387:H450" si="12">IF(RIGHT(G387,1)="M", LEFT(G387,LEN(G387)-1), G387)</f>
        <v>CL413</v>
      </c>
      <c r="I387" s="25" t="str">
        <f t="shared" si="11"/>
        <v>Non-M</v>
      </c>
      <c r="J387" s="25"/>
      <c r="K387" s="26">
        <v>11623</v>
      </c>
      <c r="L387" s="73">
        <f>IF(COUNTIF($E$3:E387,E387)=1,K387,"")</f>
        <v>11623</v>
      </c>
    </row>
    <row r="388" spans="1:12">
      <c r="A388" s="18" t="s">
        <v>627</v>
      </c>
      <c r="B388" s="19" t="s">
        <v>201</v>
      </c>
      <c r="C388" s="19" t="s">
        <v>625</v>
      </c>
      <c r="D388" s="19"/>
      <c r="E388" s="19" t="s">
        <v>626</v>
      </c>
      <c r="F388" s="21"/>
      <c r="G388" s="19" t="s">
        <v>628</v>
      </c>
      <c r="H388" s="25" t="str">
        <f t="shared" si="12"/>
        <v>HM420</v>
      </c>
      <c r="I388" s="25" t="str">
        <f t="shared" ref="I388:I451" si="13">IF(RIGHT(G388,1)="M","M","Non-M")</f>
        <v>Non-M</v>
      </c>
      <c r="J388" s="25"/>
      <c r="K388" s="26">
        <v>11623</v>
      </c>
      <c r="L388" s="73" t="str">
        <f>IF(COUNTIF($E$3:E388,E388)=1,K388,"")</f>
        <v/>
      </c>
    </row>
    <row r="389" spans="1:12">
      <c r="A389" s="18" t="s">
        <v>629</v>
      </c>
      <c r="B389" s="19" t="s">
        <v>201</v>
      </c>
      <c r="C389" s="19" t="s">
        <v>625</v>
      </c>
      <c r="D389" s="19"/>
      <c r="E389" s="19" t="s">
        <v>626</v>
      </c>
      <c r="F389" s="21"/>
      <c r="G389" s="19" t="s">
        <v>284</v>
      </c>
      <c r="H389" s="25" t="str">
        <f t="shared" si="12"/>
        <v>PK208</v>
      </c>
      <c r="I389" s="25" t="str">
        <f t="shared" si="13"/>
        <v>Non-M</v>
      </c>
      <c r="J389" s="25"/>
      <c r="K389" s="26">
        <v>11623</v>
      </c>
      <c r="L389" s="73" t="str">
        <f>IF(COUNTIF($E$3:E389,E389)=1,K389,"")</f>
        <v/>
      </c>
    </row>
    <row r="390" spans="1:12">
      <c r="A390" s="18" t="s">
        <v>630</v>
      </c>
      <c r="B390" s="19" t="s">
        <v>201</v>
      </c>
      <c r="C390" s="19" t="s">
        <v>625</v>
      </c>
      <c r="D390" s="19"/>
      <c r="E390" s="19" t="s">
        <v>631</v>
      </c>
      <c r="F390" s="21"/>
      <c r="G390" s="19" t="s">
        <v>284</v>
      </c>
      <c r="H390" s="25" t="str">
        <f t="shared" si="12"/>
        <v>PK208</v>
      </c>
      <c r="I390" s="25" t="str">
        <f t="shared" si="13"/>
        <v>Non-M</v>
      </c>
      <c r="J390" s="25"/>
      <c r="K390" s="26">
        <v>9400</v>
      </c>
      <c r="L390" s="73">
        <f>IF(COUNTIF($E$3:E390,E390)=1,K390,"")</f>
        <v>9400</v>
      </c>
    </row>
    <row r="391" spans="1:12">
      <c r="A391" s="18" t="s">
        <v>632</v>
      </c>
      <c r="B391" s="19" t="s">
        <v>201</v>
      </c>
      <c r="C391" s="19" t="s">
        <v>625</v>
      </c>
      <c r="D391" s="19"/>
      <c r="E391" s="19" t="s">
        <v>631</v>
      </c>
      <c r="F391" s="21"/>
      <c r="G391" s="19" t="s">
        <v>628</v>
      </c>
      <c r="H391" s="25" t="str">
        <f t="shared" si="12"/>
        <v>HM420</v>
      </c>
      <c r="I391" s="25" t="str">
        <f t="shared" si="13"/>
        <v>Non-M</v>
      </c>
      <c r="J391" s="25"/>
      <c r="K391" s="26">
        <v>9400</v>
      </c>
      <c r="L391" s="73" t="str">
        <f>IF(COUNTIF($E$3:E391,E391)=1,K391,"")</f>
        <v/>
      </c>
    </row>
    <row r="392" spans="1:12">
      <c r="A392" s="18" t="s">
        <v>633</v>
      </c>
      <c r="B392" s="19" t="s">
        <v>201</v>
      </c>
      <c r="C392" s="19" t="s">
        <v>625</v>
      </c>
      <c r="D392" s="19"/>
      <c r="E392" s="19" t="s">
        <v>631</v>
      </c>
      <c r="F392" s="21"/>
      <c r="G392" s="19" t="s">
        <v>634</v>
      </c>
      <c r="H392" s="25" t="str">
        <f t="shared" si="12"/>
        <v>WB105</v>
      </c>
      <c r="I392" s="25" t="str">
        <f t="shared" si="13"/>
        <v>Non-M</v>
      </c>
      <c r="J392" s="25"/>
      <c r="K392" s="26">
        <v>9400</v>
      </c>
      <c r="L392" s="73" t="str">
        <f>IF(COUNTIF($E$3:E392,E392)=1,K392,"")</f>
        <v/>
      </c>
    </row>
    <row r="393" spans="1:12">
      <c r="A393" s="18" t="s">
        <v>635</v>
      </c>
      <c r="B393" s="19" t="s">
        <v>201</v>
      </c>
      <c r="C393" s="19" t="s">
        <v>625</v>
      </c>
      <c r="D393" s="19"/>
      <c r="E393" s="19" t="s">
        <v>631</v>
      </c>
      <c r="F393" s="21"/>
      <c r="G393" s="19" t="s">
        <v>359</v>
      </c>
      <c r="H393" s="25" t="str">
        <f t="shared" si="12"/>
        <v>DC100</v>
      </c>
      <c r="I393" s="25" t="str">
        <f t="shared" si="13"/>
        <v>Non-M</v>
      </c>
      <c r="J393" s="25"/>
      <c r="K393" s="26">
        <v>9400</v>
      </c>
      <c r="L393" s="73" t="str">
        <f>IF(COUNTIF($E$3:E393,E393)=1,K393,"")</f>
        <v/>
      </c>
    </row>
    <row r="394" spans="1:12">
      <c r="A394" s="18" t="s">
        <v>636</v>
      </c>
      <c r="B394" s="19" t="s">
        <v>201</v>
      </c>
      <c r="C394" s="19" t="s">
        <v>625</v>
      </c>
      <c r="D394" s="19"/>
      <c r="E394" s="19" t="s">
        <v>631</v>
      </c>
      <c r="F394" s="21"/>
      <c r="G394" s="19" t="s">
        <v>152</v>
      </c>
      <c r="H394" s="25" t="str">
        <f t="shared" si="12"/>
        <v>DC400</v>
      </c>
      <c r="I394" s="25" t="str">
        <f t="shared" si="13"/>
        <v>Non-M</v>
      </c>
      <c r="J394" s="25"/>
      <c r="K394" s="26">
        <v>9400</v>
      </c>
      <c r="L394" s="73" t="str">
        <f>IF(COUNTIF($E$3:E394,E394)=1,K394,"")</f>
        <v/>
      </c>
    </row>
    <row r="395" spans="1:12">
      <c r="A395" s="18" t="s">
        <v>637</v>
      </c>
      <c r="B395" s="19" t="s">
        <v>201</v>
      </c>
      <c r="C395" s="19" t="s">
        <v>625</v>
      </c>
      <c r="D395" s="19"/>
      <c r="E395" s="19" t="s">
        <v>638</v>
      </c>
      <c r="F395" s="21"/>
      <c r="G395" s="19" t="s">
        <v>639</v>
      </c>
      <c r="H395" s="25" t="str">
        <f t="shared" si="12"/>
        <v>CL410</v>
      </c>
      <c r="I395" s="25" t="str">
        <f t="shared" si="13"/>
        <v>Non-M</v>
      </c>
      <c r="J395" s="25"/>
      <c r="K395" s="26">
        <v>100</v>
      </c>
      <c r="L395" s="73">
        <f>IF(COUNTIF($E$3:E395,E395)=1,K395,"")</f>
        <v>100</v>
      </c>
    </row>
    <row r="396" spans="1:12">
      <c r="A396" s="18" t="s">
        <v>640</v>
      </c>
      <c r="B396" s="19" t="s">
        <v>201</v>
      </c>
      <c r="C396" s="19" t="s">
        <v>625</v>
      </c>
      <c r="D396" s="19"/>
      <c r="E396" s="19" t="s">
        <v>638</v>
      </c>
      <c r="F396" s="21"/>
      <c r="G396" s="19" t="s">
        <v>434</v>
      </c>
      <c r="H396" s="25" t="str">
        <f t="shared" si="12"/>
        <v>NK508</v>
      </c>
      <c r="I396" s="25" t="str">
        <f t="shared" si="13"/>
        <v>Non-M</v>
      </c>
      <c r="J396" s="25"/>
      <c r="K396" s="26">
        <v>100</v>
      </c>
      <c r="L396" s="73" t="str">
        <f>IF(COUNTIF($E$3:E396,E396)=1,K396,"")</f>
        <v/>
      </c>
    </row>
    <row r="397" spans="1:12">
      <c r="A397" s="18" t="s">
        <v>641</v>
      </c>
      <c r="B397" s="19" t="s">
        <v>201</v>
      </c>
      <c r="C397" s="19" t="s">
        <v>625</v>
      </c>
      <c r="D397" s="19"/>
      <c r="E397" s="19" t="s">
        <v>638</v>
      </c>
      <c r="F397" s="21"/>
      <c r="G397" s="19" t="s">
        <v>439</v>
      </c>
      <c r="H397" s="25" t="str">
        <f t="shared" si="12"/>
        <v>HM116</v>
      </c>
      <c r="I397" s="25" t="str">
        <f t="shared" si="13"/>
        <v>M</v>
      </c>
      <c r="J397" s="25"/>
      <c r="K397" s="26">
        <v>100</v>
      </c>
      <c r="L397" s="73" t="str">
        <f>IF(COUNTIF($E$3:E397,E397)=1,K397,"")</f>
        <v/>
      </c>
    </row>
    <row r="398" spans="1:12">
      <c r="A398" s="18" t="s">
        <v>642</v>
      </c>
      <c r="B398" s="19" t="s">
        <v>201</v>
      </c>
      <c r="C398" s="19" t="s">
        <v>625</v>
      </c>
      <c r="D398" s="19"/>
      <c r="E398" s="19" t="s">
        <v>638</v>
      </c>
      <c r="F398" s="21"/>
      <c r="G398" s="19" t="s">
        <v>80</v>
      </c>
      <c r="H398" s="25" t="str">
        <f t="shared" si="12"/>
        <v>PK100</v>
      </c>
      <c r="I398" s="25" t="str">
        <f t="shared" si="13"/>
        <v>M</v>
      </c>
      <c r="J398" s="25"/>
      <c r="K398" s="26">
        <v>100</v>
      </c>
      <c r="L398" s="73" t="str">
        <f>IF(COUNTIF($E$3:E398,E398)=1,K398,"")</f>
        <v/>
      </c>
    </row>
    <row r="399" spans="1:12">
      <c r="A399" s="18" t="s">
        <v>643</v>
      </c>
      <c r="B399" s="19" t="s">
        <v>201</v>
      </c>
      <c r="C399" s="19" t="s">
        <v>625</v>
      </c>
      <c r="D399" s="19"/>
      <c r="E399" s="19" t="s">
        <v>644</v>
      </c>
      <c r="F399" s="21"/>
      <c r="G399" s="19" t="s">
        <v>645</v>
      </c>
      <c r="H399" s="25" t="str">
        <f t="shared" si="12"/>
        <v>HD104</v>
      </c>
      <c r="I399" s="25" t="str">
        <f t="shared" si="13"/>
        <v>Non-M</v>
      </c>
      <c r="J399" s="25"/>
      <c r="K399" s="26">
        <v>100</v>
      </c>
      <c r="L399" s="73">
        <f>IF(COUNTIF($E$3:E399,E399)=1,K399,"")</f>
        <v>100</v>
      </c>
    </row>
    <row r="400" spans="1:12">
      <c r="A400" s="18" t="s">
        <v>646</v>
      </c>
      <c r="B400" s="19" t="s">
        <v>201</v>
      </c>
      <c r="C400" s="19" t="s">
        <v>625</v>
      </c>
      <c r="D400" s="19"/>
      <c r="E400" s="19" t="s">
        <v>644</v>
      </c>
      <c r="F400" s="21"/>
      <c r="G400" s="19" t="s">
        <v>647</v>
      </c>
      <c r="H400" s="25" t="str">
        <f t="shared" si="12"/>
        <v>DC501</v>
      </c>
      <c r="I400" s="25" t="str">
        <f t="shared" si="13"/>
        <v>Non-M</v>
      </c>
      <c r="J400" s="25"/>
      <c r="K400" s="26">
        <v>100</v>
      </c>
      <c r="L400" s="73" t="str">
        <f>IF(COUNTIF($E$3:E400,E400)=1,K400,"")</f>
        <v/>
      </c>
    </row>
    <row r="401" spans="1:12">
      <c r="A401" s="18" t="s">
        <v>648</v>
      </c>
      <c r="B401" s="19" t="s">
        <v>201</v>
      </c>
      <c r="C401" s="19" t="s">
        <v>625</v>
      </c>
      <c r="D401" s="19"/>
      <c r="E401" s="19" t="s">
        <v>644</v>
      </c>
      <c r="F401" s="21"/>
      <c r="G401" s="19" t="s">
        <v>649</v>
      </c>
      <c r="H401" s="25" t="str">
        <f t="shared" si="12"/>
        <v>PK602</v>
      </c>
      <c r="I401" s="25" t="str">
        <f t="shared" si="13"/>
        <v>Non-M</v>
      </c>
      <c r="J401" s="25"/>
      <c r="K401" s="26">
        <v>100</v>
      </c>
      <c r="L401" s="73" t="str">
        <f>IF(COUNTIF($E$3:E401,E401)=1,K401,"")</f>
        <v/>
      </c>
    </row>
    <row r="402" spans="1:12">
      <c r="A402" s="18" t="s">
        <v>650</v>
      </c>
      <c r="B402" s="19" t="s">
        <v>201</v>
      </c>
      <c r="C402" s="19" t="s">
        <v>625</v>
      </c>
      <c r="D402" s="19"/>
      <c r="E402" s="19" t="s">
        <v>644</v>
      </c>
      <c r="F402" s="21"/>
      <c r="G402" s="19" t="s">
        <v>651</v>
      </c>
      <c r="H402" s="25" t="str">
        <f t="shared" si="12"/>
        <v>HM508</v>
      </c>
      <c r="I402" s="25" t="str">
        <f t="shared" si="13"/>
        <v>M</v>
      </c>
      <c r="J402" s="25"/>
      <c r="K402" s="26">
        <v>100</v>
      </c>
      <c r="L402" s="73" t="str">
        <f>IF(COUNTIF($E$3:E402,E402)=1,K402,"")</f>
        <v/>
      </c>
    </row>
    <row r="403" spans="1:12">
      <c r="A403" s="18" t="s">
        <v>652</v>
      </c>
      <c r="B403" s="19" t="s">
        <v>201</v>
      </c>
      <c r="C403" s="19" t="s">
        <v>348</v>
      </c>
      <c r="D403" s="19"/>
      <c r="E403" s="19" t="s">
        <v>653</v>
      </c>
      <c r="F403" s="21"/>
      <c r="G403" s="19" t="s">
        <v>654</v>
      </c>
      <c r="H403" s="25" t="str">
        <f t="shared" si="12"/>
        <v>HM419</v>
      </c>
      <c r="I403" s="25" t="str">
        <f t="shared" si="13"/>
        <v>Non-M</v>
      </c>
      <c r="J403" s="25"/>
      <c r="K403" s="26"/>
      <c r="L403" s="73">
        <f>IF(COUNTIF($E$3:E403,E403)=1,K403,"")</f>
        <v>0</v>
      </c>
    </row>
    <row r="404" spans="1:12">
      <c r="A404" s="18" t="s">
        <v>655</v>
      </c>
      <c r="B404" s="19" t="s">
        <v>201</v>
      </c>
      <c r="C404" s="19" t="s">
        <v>348</v>
      </c>
      <c r="D404" s="19"/>
      <c r="E404" s="19" t="s">
        <v>653</v>
      </c>
      <c r="F404" s="21"/>
      <c r="G404" s="19" t="s">
        <v>656</v>
      </c>
      <c r="H404" s="25" t="str">
        <f t="shared" si="12"/>
        <v>HM507</v>
      </c>
      <c r="I404" s="25" t="str">
        <f t="shared" si="13"/>
        <v>Non-M</v>
      </c>
      <c r="J404" s="25"/>
      <c r="K404" s="26"/>
      <c r="L404" s="73" t="str">
        <f>IF(COUNTIF($E$3:E404,E404)=1,K404,"")</f>
        <v/>
      </c>
    </row>
    <row r="405" spans="1:12">
      <c r="A405" s="18" t="s">
        <v>657</v>
      </c>
      <c r="B405" s="19" t="s">
        <v>201</v>
      </c>
      <c r="C405" s="19" t="s">
        <v>348</v>
      </c>
      <c r="D405" s="19"/>
      <c r="E405" s="19" t="s">
        <v>653</v>
      </c>
      <c r="F405" s="21"/>
      <c r="G405" s="19" t="s">
        <v>658</v>
      </c>
      <c r="H405" s="25" t="str">
        <f t="shared" si="12"/>
        <v>HM701</v>
      </c>
      <c r="I405" s="25" t="str">
        <f t="shared" si="13"/>
        <v>Non-M</v>
      </c>
      <c r="J405" s="25"/>
      <c r="K405" s="26"/>
      <c r="L405" s="73" t="str">
        <f>IF(COUNTIF($E$3:E405,E405)=1,K405,"")</f>
        <v/>
      </c>
    </row>
    <row r="406" spans="1:12">
      <c r="A406" s="18" t="s">
        <v>659</v>
      </c>
      <c r="B406" s="19" t="s">
        <v>201</v>
      </c>
      <c r="C406" s="19" t="s">
        <v>348</v>
      </c>
      <c r="D406" s="19"/>
      <c r="E406" s="19" t="s">
        <v>653</v>
      </c>
      <c r="F406" s="21"/>
      <c r="G406" s="19" t="s">
        <v>660</v>
      </c>
      <c r="H406" s="25" t="str">
        <f t="shared" si="12"/>
        <v>PK100</v>
      </c>
      <c r="I406" s="25" t="str">
        <f t="shared" si="13"/>
        <v>Non-M</v>
      </c>
      <c r="J406" s="25"/>
      <c r="K406" s="26"/>
      <c r="L406" s="73" t="str">
        <f>IF(COUNTIF($E$3:E406,E406)=1,K406,"")</f>
        <v/>
      </c>
    </row>
    <row r="407" spans="1:12">
      <c r="A407" s="18" t="s">
        <v>661</v>
      </c>
      <c r="B407" s="19" t="s">
        <v>201</v>
      </c>
      <c r="C407" s="19" t="s">
        <v>348</v>
      </c>
      <c r="D407" s="19"/>
      <c r="E407" s="19" t="s">
        <v>653</v>
      </c>
      <c r="F407" s="21"/>
      <c r="G407" s="19" t="s">
        <v>662</v>
      </c>
      <c r="H407" s="25" t="str">
        <f t="shared" si="12"/>
        <v>HO604</v>
      </c>
      <c r="I407" s="25" t="str">
        <f t="shared" si="13"/>
        <v>Non-M</v>
      </c>
      <c r="J407" s="25"/>
      <c r="K407" s="26"/>
      <c r="L407" s="73" t="str">
        <f>IF(COUNTIF($E$3:E407,E407)=1,K407,"")</f>
        <v/>
      </c>
    </row>
    <row r="408" spans="1:12">
      <c r="A408" s="18" t="s">
        <v>663</v>
      </c>
      <c r="B408" s="19" t="s">
        <v>201</v>
      </c>
      <c r="C408" s="19" t="s">
        <v>348</v>
      </c>
      <c r="D408" s="19"/>
      <c r="E408" s="19" t="s">
        <v>653</v>
      </c>
      <c r="F408" s="21"/>
      <c r="G408" s="19" t="s">
        <v>664</v>
      </c>
      <c r="H408" s="25" t="str">
        <f t="shared" si="12"/>
        <v>HO104</v>
      </c>
      <c r="I408" s="25" t="str">
        <f t="shared" si="13"/>
        <v>Non-M</v>
      </c>
      <c r="J408" s="25"/>
      <c r="K408" s="26"/>
      <c r="L408" s="73" t="str">
        <f>IF(COUNTIF($E$3:E408,E408)=1,K408,"")</f>
        <v/>
      </c>
    </row>
    <row r="409" spans="1:12">
      <c r="A409" s="18" t="s">
        <v>665</v>
      </c>
      <c r="B409" s="19" t="s">
        <v>201</v>
      </c>
      <c r="C409" s="19" t="s">
        <v>348</v>
      </c>
      <c r="D409" s="19"/>
      <c r="E409" s="19" t="s">
        <v>666</v>
      </c>
      <c r="F409" s="21"/>
      <c r="G409" s="19" t="s">
        <v>667</v>
      </c>
      <c r="H409" s="25" t="str">
        <f t="shared" si="12"/>
        <v>WB402</v>
      </c>
      <c r="I409" s="25" t="str">
        <f t="shared" si="13"/>
        <v>M</v>
      </c>
      <c r="J409" s="25"/>
      <c r="K409" s="26"/>
      <c r="L409" s="73">
        <f>IF(COUNTIF($E$3:E409,E409)=1,K409,"")</f>
        <v>0</v>
      </c>
    </row>
    <row r="410" spans="1:12">
      <c r="A410" s="18" t="s">
        <v>668</v>
      </c>
      <c r="B410" s="19" t="s">
        <v>201</v>
      </c>
      <c r="C410" s="19" t="s">
        <v>348</v>
      </c>
      <c r="D410" s="19"/>
      <c r="E410" s="19" t="s">
        <v>666</v>
      </c>
      <c r="F410" s="21"/>
      <c r="G410" s="19" t="s">
        <v>397</v>
      </c>
      <c r="H410" s="25" t="str">
        <f t="shared" si="12"/>
        <v>PK205</v>
      </c>
      <c r="I410" s="25" t="str">
        <f t="shared" si="13"/>
        <v>Non-M</v>
      </c>
      <c r="J410" s="25"/>
      <c r="K410" s="26"/>
      <c r="L410" s="73" t="str">
        <f>IF(COUNTIF($E$3:E410,E410)=1,K410,"")</f>
        <v/>
      </c>
    </row>
    <row r="411" spans="1:12">
      <c r="A411" s="18" t="s">
        <v>669</v>
      </c>
      <c r="B411" s="19" t="s">
        <v>201</v>
      </c>
      <c r="C411" s="19" t="s">
        <v>348</v>
      </c>
      <c r="D411" s="19"/>
      <c r="E411" s="19" t="s">
        <v>666</v>
      </c>
      <c r="F411" s="21"/>
      <c r="G411" s="19" t="s">
        <v>399</v>
      </c>
      <c r="H411" s="25" t="str">
        <f t="shared" si="12"/>
        <v>PK104</v>
      </c>
      <c r="I411" s="25" t="str">
        <f t="shared" si="13"/>
        <v>M</v>
      </c>
      <c r="J411" s="25"/>
      <c r="K411" s="26"/>
      <c r="L411" s="73" t="str">
        <f>IF(COUNTIF($E$3:E411,E411)=1,K411,"")</f>
        <v/>
      </c>
    </row>
    <row r="412" spans="1:12">
      <c r="A412" s="18" t="s">
        <v>670</v>
      </c>
      <c r="B412" s="19" t="s">
        <v>201</v>
      </c>
      <c r="C412" s="19" t="s">
        <v>348</v>
      </c>
      <c r="D412" s="19"/>
      <c r="E412" s="19" t="s">
        <v>666</v>
      </c>
      <c r="F412" s="21"/>
      <c r="G412" s="19" t="s">
        <v>671</v>
      </c>
      <c r="H412" s="25" t="str">
        <f t="shared" si="12"/>
        <v>HM419</v>
      </c>
      <c r="I412" s="25" t="str">
        <f t="shared" si="13"/>
        <v>M</v>
      </c>
      <c r="J412" s="25"/>
      <c r="K412" s="26"/>
      <c r="L412" s="73" t="str">
        <f>IF(COUNTIF($E$3:E412,E412)=1,K412,"")</f>
        <v/>
      </c>
    </row>
    <row r="413" spans="1:12">
      <c r="A413" s="18" t="s">
        <v>672</v>
      </c>
      <c r="B413" s="19" t="s">
        <v>201</v>
      </c>
      <c r="C413" s="19" t="s">
        <v>673</v>
      </c>
      <c r="D413" s="19"/>
      <c r="E413" s="19" t="s">
        <v>674</v>
      </c>
      <c r="F413" s="21"/>
      <c r="G413" s="19" t="s">
        <v>675</v>
      </c>
      <c r="H413" s="25" t="str">
        <f t="shared" si="12"/>
        <v>CV103</v>
      </c>
      <c r="I413" s="25" t="str">
        <f t="shared" si="13"/>
        <v>Non-M</v>
      </c>
      <c r="J413" s="25"/>
      <c r="K413" s="26">
        <v>12658</v>
      </c>
      <c r="L413" s="73">
        <f>IF(COUNTIF($E$3:E413,E413)=1,K413,"")</f>
        <v>12658</v>
      </c>
    </row>
    <row r="414" spans="1:12">
      <c r="A414" s="18" t="s">
        <v>676</v>
      </c>
      <c r="B414" s="19" t="s">
        <v>201</v>
      </c>
      <c r="C414" s="19" t="s">
        <v>673</v>
      </c>
      <c r="D414" s="19"/>
      <c r="E414" s="19" t="s">
        <v>674</v>
      </c>
      <c r="F414" s="21"/>
      <c r="G414" s="19" t="s">
        <v>403</v>
      </c>
      <c r="H414" s="25" t="str">
        <f t="shared" si="12"/>
        <v>HM509</v>
      </c>
      <c r="I414" s="25" t="str">
        <f t="shared" si="13"/>
        <v>M</v>
      </c>
      <c r="J414" s="25"/>
      <c r="K414" s="26">
        <v>12658</v>
      </c>
      <c r="L414" s="73" t="str">
        <f>IF(COUNTIF($E$3:E414,E414)=1,K414,"")</f>
        <v/>
      </c>
    </row>
    <row r="415" spans="1:12">
      <c r="A415" s="18" t="s">
        <v>677</v>
      </c>
      <c r="B415" s="19" t="s">
        <v>201</v>
      </c>
      <c r="C415" s="19" t="s">
        <v>673</v>
      </c>
      <c r="D415" s="19"/>
      <c r="E415" s="19" t="s">
        <v>674</v>
      </c>
      <c r="F415" s="21"/>
      <c r="G415" s="19" t="s">
        <v>678</v>
      </c>
      <c r="H415" s="25" t="str">
        <f t="shared" si="12"/>
        <v>JS107</v>
      </c>
      <c r="I415" s="25" t="str">
        <f t="shared" si="13"/>
        <v>Non-M</v>
      </c>
      <c r="J415" s="25"/>
      <c r="K415" s="26">
        <v>12658</v>
      </c>
      <c r="L415" s="73" t="str">
        <f>IF(COUNTIF($E$3:E415,E415)=1,K415,"")</f>
        <v/>
      </c>
    </row>
    <row r="416" spans="1:12">
      <c r="A416" s="18" t="s">
        <v>679</v>
      </c>
      <c r="B416" s="19" t="s">
        <v>201</v>
      </c>
      <c r="C416" s="19" t="s">
        <v>673</v>
      </c>
      <c r="D416" s="19"/>
      <c r="E416" s="19" t="s">
        <v>674</v>
      </c>
      <c r="F416" s="21"/>
      <c r="G416" s="19" t="s">
        <v>80</v>
      </c>
      <c r="H416" s="25" t="str">
        <f t="shared" si="12"/>
        <v>PK100</v>
      </c>
      <c r="I416" s="25" t="str">
        <f t="shared" si="13"/>
        <v>M</v>
      </c>
      <c r="J416" s="25"/>
      <c r="K416" s="26">
        <v>12658</v>
      </c>
      <c r="L416" s="73" t="str">
        <f>IF(COUNTIF($E$3:E416,E416)=1,K416,"")</f>
        <v/>
      </c>
    </row>
    <row r="417" spans="1:12">
      <c r="A417" s="18" t="s">
        <v>680</v>
      </c>
      <c r="B417" s="19" t="s">
        <v>201</v>
      </c>
      <c r="C417" s="19" t="s">
        <v>348</v>
      </c>
      <c r="D417" s="19"/>
      <c r="E417" s="19" t="s">
        <v>681</v>
      </c>
      <c r="F417" s="21"/>
      <c r="G417" s="19" t="s">
        <v>123</v>
      </c>
      <c r="H417" s="25" t="str">
        <f t="shared" si="12"/>
        <v>HD104</v>
      </c>
      <c r="I417" s="25" t="str">
        <f t="shared" si="13"/>
        <v>M</v>
      </c>
      <c r="J417" s="25"/>
      <c r="K417" s="26">
        <v>8783</v>
      </c>
      <c r="L417" s="73">
        <f>IF(COUNTIF($E$3:E417,E417)=1,K417,"")</f>
        <v>8783</v>
      </c>
    </row>
    <row r="418" spans="1:12">
      <c r="A418" s="18" t="s">
        <v>682</v>
      </c>
      <c r="B418" s="19" t="s">
        <v>201</v>
      </c>
      <c r="C418" s="19" t="s">
        <v>348</v>
      </c>
      <c r="D418" s="19"/>
      <c r="E418" s="19" t="s">
        <v>681</v>
      </c>
      <c r="F418" s="21"/>
      <c r="G418" s="19" t="s">
        <v>683</v>
      </c>
      <c r="H418" s="25" t="str">
        <f t="shared" si="12"/>
        <v>HM119</v>
      </c>
      <c r="I418" s="25" t="str">
        <f t="shared" si="13"/>
        <v>M</v>
      </c>
      <c r="J418" s="25"/>
      <c r="K418" s="26">
        <v>8783</v>
      </c>
      <c r="L418" s="73" t="str">
        <f>IF(COUNTIF($E$3:E418,E418)=1,K418,"")</f>
        <v/>
      </c>
    </row>
    <row r="419" spans="1:12">
      <c r="A419" s="18" t="s">
        <v>684</v>
      </c>
      <c r="B419" s="19" t="s">
        <v>201</v>
      </c>
      <c r="C419" s="19" t="s">
        <v>348</v>
      </c>
      <c r="D419" s="19"/>
      <c r="E419" s="19" t="s">
        <v>681</v>
      </c>
      <c r="F419" s="21"/>
      <c r="G419" s="19" t="s">
        <v>252</v>
      </c>
      <c r="H419" s="25" t="str">
        <f t="shared" si="12"/>
        <v>PK603</v>
      </c>
      <c r="I419" s="25" t="str">
        <f t="shared" si="13"/>
        <v>M</v>
      </c>
      <c r="J419" s="25"/>
      <c r="K419" s="26">
        <v>8783</v>
      </c>
      <c r="L419" s="73" t="str">
        <f>IF(COUNTIF($E$3:E419,E419)=1,K419,"")</f>
        <v/>
      </c>
    </row>
    <row r="420" spans="1:12">
      <c r="A420" s="18" t="s">
        <v>685</v>
      </c>
      <c r="B420" s="19" t="s">
        <v>201</v>
      </c>
      <c r="C420" s="19" t="s">
        <v>348</v>
      </c>
      <c r="D420" s="19"/>
      <c r="E420" s="19" t="s">
        <v>681</v>
      </c>
      <c r="F420" s="21"/>
      <c r="G420" s="19" t="s">
        <v>162</v>
      </c>
      <c r="H420" s="25" t="str">
        <f t="shared" si="12"/>
        <v>ZP207</v>
      </c>
      <c r="I420" s="25" t="str">
        <f t="shared" si="13"/>
        <v>M</v>
      </c>
      <c r="J420" s="25"/>
      <c r="K420" s="26">
        <v>8783</v>
      </c>
      <c r="L420" s="73" t="str">
        <f>IF(COUNTIF($E$3:E420,E420)=1,K420,"")</f>
        <v/>
      </c>
    </row>
    <row r="421" spans="1:12">
      <c r="A421" s="18" t="s">
        <v>686</v>
      </c>
      <c r="B421" s="19" t="s">
        <v>201</v>
      </c>
      <c r="C421" s="19" t="s">
        <v>687</v>
      </c>
      <c r="D421" s="19"/>
      <c r="E421" s="19" t="s">
        <v>688</v>
      </c>
      <c r="F421" s="21"/>
      <c r="G421" s="19" t="s">
        <v>71</v>
      </c>
      <c r="H421" s="25" t="str">
        <f t="shared" si="12"/>
        <v>HM500</v>
      </c>
      <c r="I421" s="25" t="str">
        <f t="shared" si="13"/>
        <v>Non-M</v>
      </c>
      <c r="J421" s="25"/>
      <c r="K421" s="26">
        <v>29982</v>
      </c>
      <c r="L421" s="73">
        <f>IF(COUNTIF($E$3:E421,E421)=1,K421,"")</f>
        <v>29982</v>
      </c>
    </row>
    <row r="422" spans="1:12">
      <c r="A422" s="18" t="s">
        <v>689</v>
      </c>
      <c r="B422" s="19" t="s">
        <v>201</v>
      </c>
      <c r="C422" s="19" t="s">
        <v>687</v>
      </c>
      <c r="D422" s="19"/>
      <c r="E422" s="19" t="s">
        <v>688</v>
      </c>
      <c r="F422" s="21"/>
      <c r="G422" s="19" t="s">
        <v>157</v>
      </c>
      <c r="H422" s="25" t="str">
        <f t="shared" si="12"/>
        <v>HM504</v>
      </c>
      <c r="I422" s="25" t="str">
        <f t="shared" si="13"/>
        <v>Non-M</v>
      </c>
      <c r="J422" s="25"/>
      <c r="K422" s="26">
        <v>29982</v>
      </c>
      <c r="L422" s="73" t="str">
        <f>IF(COUNTIF($E$3:E422,E422)=1,K422,"")</f>
        <v/>
      </c>
    </row>
    <row r="423" spans="1:12">
      <c r="A423" s="18" t="s">
        <v>690</v>
      </c>
      <c r="B423" s="19" t="s">
        <v>201</v>
      </c>
      <c r="C423" s="19" t="s">
        <v>687</v>
      </c>
      <c r="D423" s="19"/>
      <c r="E423" s="19" t="s">
        <v>688</v>
      </c>
      <c r="F423" s="21"/>
      <c r="G423" s="19" t="s">
        <v>660</v>
      </c>
      <c r="H423" s="25" t="str">
        <f t="shared" si="12"/>
        <v>PK100</v>
      </c>
      <c r="I423" s="25" t="str">
        <f t="shared" si="13"/>
        <v>Non-M</v>
      </c>
      <c r="J423" s="25"/>
      <c r="K423" s="26">
        <v>29982</v>
      </c>
      <c r="L423" s="73" t="str">
        <f>IF(COUNTIF($E$3:E423,E423)=1,K423,"")</f>
        <v/>
      </c>
    </row>
    <row r="424" spans="1:12">
      <c r="A424" s="18" t="s">
        <v>691</v>
      </c>
      <c r="B424" s="19" t="s">
        <v>201</v>
      </c>
      <c r="C424" s="19" t="s">
        <v>692</v>
      </c>
      <c r="D424" s="19"/>
      <c r="E424" s="19" t="s">
        <v>693</v>
      </c>
      <c r="F424" s="21"/>
      <c r="G424" s="19" t="s">
        <v>226</v>
      </c>
      <c r="H424" s="25" t="str">
        <f t="shared" si="12"/>
        <v>CL413</v>
      </c>
      <c r="I424" s="25" t="str">
        <f t="shared" si="13"/>
        <v>Non-M</v>
      </c>
      <c r="J424" s="25"/>
      <c r="K424" s="26">
        <v>5897</v>
      </c>
      <c r="L424" s="73">
        <f>IF(COUNTIF($E$3:E424,E424)=1,K424,"")</f>
        <v>5897</v>
      </c>
    </row>
    <row r="425" spans="1:12">
      <c r="A425" s="18" t="s">
        <v>694</v>
      </c>
      <c r="B425" s="19" t="s">
        <v>201</v>
      </c>
      <c r="C425" s="19" t="s">
        <v>692</v>
      </c>
      <c r="D425" s="19"/>
      <c r="E425" s="19" t="s">
        <v>693</v>
      </c>
      <c r="F425" s="21"/>
      <c r="G425" s="19" t="s">
        <v>78</v>
      </c>
      <c r="H425" s="25" t="str">
        <f t="shared" si="12"/>
        <v>ZP105</v>
      </c>
      <c r="I425" s="25" t="str">
        <f t="shared" si="13"/>
        <v>M</v>
      </c>
      <c r="J425" s="25"/>
      <c r="K425" s="26">
        <v>5897</v>
      </c>
      <c r="L425" s="73" t="str">
        <f>IF(COUNTIF($E$3:E425,E425)=1,K425,"")</f>
        <v/>
      </c>
    </row>
    <row r="426" spans="1:12">
      <c r="A426" s="18" t="s">
        <v>695</v>
      </c>
      <c r="B426" s="19" t="s">
        <v>201</v>
      </c>
      <c r="C426" s="19" t="s">
        <v>692</v>
      </c>
      <c r="D426" s="19"/>
      <c r="E426" s="19" t="s">
        <v>693</v>
      </c>
      <c r="F426" s="21"/>
      <c r="G426" s="19" t="s">
        <v>132</v>
      </c>
      <c r="H426" s="25" t="str">
        <f t="shared" si="12"/>
        <v>HM420</v>
      </c>
      <c r="I426" s="25" t="str">
        <f t="shared" si="13"/>
        <v>M</v>
      </c>
      <c r="J426" s="25"/>
      <c r="K426" s="26">
        <v>5897</v>
      </c>
      <c r="L426" s="73" t="str">
        <f>IF(COUNTIF($E$3:E426,E426)=1,K426,"")</f>
        <v/>
      </c>
    </row>
    <row r="427" spans="1:12">
      <c r="A427" s="18" t="s">
        <v>696</v>
      </c>
      <c r="B427" s="19" t="s">
        <v>201</v>
      </c>
      <c r="C427" s="19" t="s">
        <v>692</v>
      </c>
      <c r="D427" s="19"/>
      <c r="E427" s="19" t="s">
        <v>693</v>
      </c>
      <c r="F427" s="21"/>
      <c r="G427" s="19" t="s">
        <v>80</v>
      </c>
      <c r="H427" s="25" t="str">
        <f t="shared" si="12"/>
        <v>PK100</v>
      </c>
      <c r="I427" s="25" t="str">
        <f t="shared" si="13"/>
        <v>M</v>
      </c>
      <c r="J427" s="25"/>
      <c r="K427" s="26">
        <v>5897</v>
      </c>
      <c r="L427" s="73" t="str">
        <f>IF(COUNTIF($E$3:E427,E427)=1,K427,"")</f>
        <v/>
      </c>
    </row>
    <row r="428" spans="1:12">
      <c r="A428" s="18" t="s">
        <v>697</v>
      </c>
      <c r="B428" s="19" t="s">
        <v>201</v>
      </c>
      <c r="C428" s="19" t="s">
        <v>692</v>
      </c>
      <c r="D428" s="19"/>
      <c r="E428" s="19" t="s">
        <v>693</v>
      </c>
      <c r="F428" s="21"/>
      <c r="G428" s="19" t="s">
        <v>190</v>
      </c>
      <c r="H428" s="25" t="str">
        <f t="shared" si="12"/>
        <v>HM402</v>
      </c>
      <c r="I428" s="25" t="str">
        <f t="shared" si="13"/>
        <v>Non-M</v>
      </c>
      <c r="J428" s="25"/>
      <c r="K428" s="26">
        <v>5897</v>
      </c>
      <c r="L428" s="73" t="str">
        <f>IF(COUNTIF($E$3:E428,E428)=1,K428,"")</f>
        <v/>
      </c>
    </row>
    <row r="429" spans="1:12">
      <c r="A429" s="18" t="s">
        <v>698</v>
      </c>
      <c r="B429" s="19" t="s">
        <v>201</v>
      </c>
      <c r="C429" s="19" t="s">
        <v>692</v>
      </c>
      <c r="D429" s="19"/>
      <c r="E429" s="19" t="s">
        <v>699</v>
      </c>
      <c r="F429" s="21"/>
      <c r="G429" s="19" t="s">
        <v>700</v>
      </c>
      <c r="H429" s="25" t="str">
        <f t="shared" si="12"/>
        <v>WB202</v>
      </c>
      <c r="I429" s="25" t="str">
        <f t="shared" si="13"/>
        <v>M</v>
      </c>
      <c r="J429" s="25"/>
      <c r="K429" s="26">
        <v>3365</v>
      </c>
      <c r="L429" s="73">
        <f>IF(COUNTIF($E$3:E429,E429)=1,K429,"")</f>
        <v>3365</v>
      </c>
    </row>
    <row r="430" spans="1:12">
      <c r="A430" s="18" t="s">
        <v>701</v>
      </c>
      <c r="B430" s="19" t="s">
        <v>201</v>
      </c>
      <c r="C430" s="19" t="s">
        <v>692</v>
      </c>
      <c r="D430" s="19"/>
      <c r="E430" s="19" t="s">
        <v>699</v>
      </c>
      <c r="F430" s="21"/>
      <c r="G430" s="19" t="s">
        <v>702</v>
      </c>
      <c r="H430" s="25" t="str">
        <f t="shared" si="12"/>
        <v>WB203</v>
      </c>
      <c r="I430" s="25" t="str">
        <f t="shared" si="13"/>
        <v>M</v>
      </c>
      <c r="J430" s="25"/>
      <c r="K430" s="26">
        <v>3365</v>
      </c>
      <c r="L430" s="73" t="str">
        <f>IF(COUNTIF($E$3:E430,E430)=1,K430,"")</f>
        <v/>
      </c>
    </row>
    <row r="431" spans="1:12">
      <c r="A431" s="18" t="s">
        <v>703</v>
      </c>
      <c r="B431" s="19" t="s">
        <v>201</v>
      </c>
      <c r="C431" s="19" t="s">
        <v>692</v>
      </c>
      <c r="D431" s="19"/>
      <c r="E431" s="19" t="s">
        <v>699</v>
      </c>
      <c r="F431" s="21"/>
      <c r="G431" s="19" t="s">
        <v>704</v>
      </c>
      <c r="H431" s="25" t="str">
        <f t="shared" si="12"/>
        <v>PC101</v>
      </c>
      <c r="I431" s="25" t="str">
        <f t="shared" si="13"/>
        <v>Non-M</v>
      </c>
      <c r="J431" s="25"/>
      <c r="K431" s="26">
        <v>3365</v>
      </c>
      <c r="L431" s="73" t="str">
        <f>IF(COUNTIF($E$3:E431,E431)=1,K431,"")</f>
        <v/>
      </c>
    </row>
    <row r="432" spans="1:12">
      <c r="A432" s="18" t="s">
        <v>705</v>
      </c>
      <c r="B432" s="19" t="s">
        <v>201</v>
      </c>
      <c r="C432" s="19" t="s">
        <v>692</v>
      </c>
      <c r="D432" s="19"/>
      <c r="E432" s="19" t="s">
        <v>699</v>
      </c>
      <c r="F432" s="21"/>
      <c r="G432" s="19" t="s">
        <v>96</v>
      </c>
      <c r="H432" s="25" t="str">
        <f t="shared" si="12"/>
        <v>DC300</v>
      </c>
      <c r="I432" s="25" t="str">
        <f t="shared" si="13"/>
        <v>Non-M</v>
      </c>
      <c r="J432" s="25"/>
      <c r="K432" s="26">
        <v>3365</v>
      </c>
      <c r="L432" s="73" t="str">
        <f>IF(COUNTIF($E$3:E432,E432)=1,K432,"")</f>
        <v/>
      </c>
    </row>
    <row r="433" spans="1:12">
      <c r="A433" s="18" t="s">
        <v>706</v>
      </c>
      <c r="B433" s="19" t="s">
        <v>201</v>
      </c>
      <c r="C433" s="19" t="s">
        <v>692</v>
      </c>
      <c r="D433" s="19"/>
      <c r="E433" s="19" t="s">
        <v>699</v>
      </c>
      <c r="F433" s="21"/>
      <c r="G433" s="19" t="s">
        <v>707</v>
      </c>
      <c r="H433" s="25" t="str">
        <f t="shared" si="12"/>
        <v>PC400</v>
      </c>
      <c r="I433" s="25" t="str">
        <f t="shared" si="13"/>
        <v>Non-M</v>
      </c>
      <c r="J433" s="25"/>
      <c r="K433" s="26">
        <v>3365</v>
      </c>
      <c r="L433" s="73" t="str">
        <f>IF(COUNTIF($E$3:E433,E433)=1,K433,"")</f>
        <v/>
      </c>
    </row>
    <row r="434" spans="1:12">
      <c r="A434" s="18" t="s">
        <v>708</v>
      </c>
      <c r="B434" s="19" t="s">
        <v>201</v>
      </c>
      <c r="C434" s="19" t="s">
        <v>692</v>
      </c>
      <c r="D434" s="19"/>
      <c r="E434" s="19" t="s">
        <v>699</v>
      </c>
      <c r="F434" s="21"/>
      <c r="G434" s="19" t="s">
        <v>709</v>
      </c>
      <c r="H434" s="25" t="str">
        <f t="shared" si="12"/>
        <v>PK213</v>
      </c>
      <c r="I434" s="25" t="str">
        <f t="shared" si="13"/>
        <v>M</v>
      </c>
      <c r="J434" s="25"/>
      <c r="K434" s="26">
        <v>3365</v>
      </c>
      <c r="L434" s="73" t="str">
        <f>IF(COUNTIF($E$3:E434,E434)=1,K434,"")</f>
        <v/>
      </c>
    </row>
    <row r="435" spans="1:12">
      <c r="A435" s="18" t="s">
        <v>710</v>
      </c>
      <c r="B435" s="19" t="s">
        <v>201</v>
      </c>
      <c r="C435" s="19" t="s">
        <v>692</v>
      </c>
      <c r="D435" s="19"/>
      <c r="E435" s="19" t="s">
        <v>699</v>
      </c>
      <c r="F435" s="21"/>
      <c r="G435" s="19" t="s">
        <v>571</v>
      </c>
      <c r="H435" s="25" t="str">
        <f t="shared" si="12"/>
        <v>PK102</v>
      </c>
      <c r="I435" s="25" t="str">
        <f t="shared" si="13"/>
        <v>M</v>
      </c>
      <c r="J435" s="25"/>
      <c r="K435" s="26">
        <v>3365</v>
      </c>
      <c r="L435" s="73" t="str">
        <f>IF(COUNTIF($E$3:E435,E435)=1,K435,"")</f>
        <v/>
      </c>
    </row>
    <row r="436" spans="1:12">
      <c r="A436" s="18" t="s">
        <v>711</v>
      </c>
      <c r="B436" s="19" t="s">
        <v>201</v>
      </c>
      <c r="C436" s="19" t="s">
        <v>692</v>
      </c>
      <c r="D436" s="19"/>
      <c r="E436" s="19" t="s">
        <v>699</v>
      </c>
      <c r="F436" s="21"/>
      <c r="G436" s="19" t="s">
        <v>573</v>
      </c>
      <c r="H436" s="25" t="str">
        <f t="shared" si="12"/>
        <v>PB105</v>
      </c>
      <c r="I436" s="25" t="str">
        <f t="shared" si="13"/>
        <v>M</v>
      </c>
      <c r="J436" s="25"/>
      <c r="K436" s="26">
        <v>3365</v>
      </c>
      <c r="L436" s="73" t="str">
        <f>IF(COUNTIF($E$3:E436,E436)=1,K436,"")</f>
        <v/>
      </c>
    </row>
    <row r="437" spans="1:12">
      <c r="A437" s="18" t="s">
        <v>712</v>
      </c>
      <c r="B437" s="19" t="s">
        <v>201</v>
      </c>
      <c r="C437" s="19" t="s">
        <v>692</v>
      </c>
      <c r="D437" s="19"/>
      <c r="E437" s="19" t="s">
        <v>699</v>
      </c>
      <c r="F437" s="21"/>
      <c r="G437" s="19" t="s">
        <v>204</v>
      </c>
      <c r="H437" s="25" t="str">
        <f t="shared" si="12"/>
        <v>HM503</v>
      </c>
      <c r="I437" s="25" t="str">
        <f t="shared" si="13"/>
        <v>Non-M</v>
      </c>
      <c r="J437" s="25"/>
      <c r="K437" s="26">
        <v>3365</v>
      </c>
      <c r="L437" s="73" t="str">
        <f>IF(COUNTIF($E$3:E437,E437)=1,K437,"")</f>
        <v/>
      </c>
    </row>
    <row r="438" spans="1:12">
      <c r="A438" s="18" t="s">
        <v>713</v>
      </c>
      <c r="B438" s="19" t="s">
        <v>201</v>
      </c>
      <c r="C438" s="19" t="s">
        <v>692</v>
      </c>
      <c r="D438" s="19"/>
      <c r="E438" s="19" t="s">
        <v>699</v>
      </c>
      <c r="F438" s="21"/>
      <c r="G438" s="19" t="s">
        <v>651</v>
      </c>
      <c r="H438" s="25" t="str">
        <f t="shared" si="12"/>
        <v>HM508</v>
      </c>
      <c r="I438" s="25" t="str">
        <f t="shared" si="13"/>
        <v>M</v>
      </c>
      <c r="J438" s="25"/>
      <c r="K438" s="26">
        <v>3365</v>
      </c>
      <c r="L438" s="73" t="str">
        <f>IF(COUNTIF($E$3:E438,E438)=1,K438,"")</f>
        <v/>
      </c>
    </row>
    <row r="439" spans="1:12">
      <c r="A439" s="18" t="s">
        <v>714</v>
      </c>
      <c r="B439" s="19" t="s">
        <v>201</v>
      </c>
      <c r="C439" s="19" t="s">
        <v>348</v>
      </c>
      <c r="D439" s="19"/>
      <c r="E439" s="19" t="s">
        <v>715</v>
      </c>
      <c r="F439" s="21"/>
      <c r="G439" s="19" t="s">
        <v>33</v>
      </c>
      <c r="H439" s="25" t="str">
        <f t="shared" si="12"/>
        <v>HM203</v>
      </c>
      <c r="I439" s="25" t="str">
        <f t="shared" si="13"/>
        <v>Non-M</v>
      </c>
      <c r="J439" s="25"/>
      <c r="K439" s="26">
        <v>17706</v>
      </c>
      <c r="L439" s="73">
        <f>IF(COUNTIF($E$3:E439,E439)=1,K439,"")</f>
        <v>17706</v>
      </c>
    </row>
    <row r="440" spans="1:12">
      <c r="A440" s="18" t="s">
        <v>716</v>
      </c>
      <c r="B440" s="19" t="s">
        <v>201</v>
      </c>
      <c r="C440" s="19" t="s">
        <v>348</v>
      </c>
      <c r="D440" s="19"/>
      <c r="E440" s="19" t="s">
        <v>715</v>
      </c>
      <c r="F440" s="21"/>
      <c r="G440" s="19" t="s">
        <v>26</v>
      </c>
      <c r="H440" s="25" t="str">
        <f t="shared" si="12"/>
        <v>HD106</v>
      </c>
      <c r="I440" s="25" t="str">
        <f t="shared" si="13"/>
        <v>Non-M</v>
      </c>
      <c r="J440" s="25"/>
      <c r="K440" s="26">
        <v>17706</v>
      </c>
      <c r="L440" s="73" t="str">
        <f>IF(COUNTIF($E$3:E440,E440)=1,K440,"")</f>
        <v/>
      </c>
    </row>
    <row r="441" spans="1:12">
      <c r="A441" s="18" t="s">
        <v>717</v>
      </c>
      <c r="B441" s="19" t="s">
        <v>201</v>
      </c>
      <c r="C441" s="19" t="s">
        <v>348</v>
      </c>
      <c r="D441" s="19"/>
      <c r="E441" s="19" t="s">
        <v>715</v>
      </c>
      <c r="F441" s="21"/>
      <c r="G441" s="19" t="s">
        <v>656</v>
      </c>
      <c r="H441" s="25" t="str">
        <f t="shared" si="12"/>
        <v>HM507</v>
      </c>
      <c r="I441" s="25" t="str">
        <f t="shared" si="13"/>
        <v>Non-M</v>
      </c>
      <c r="J441" s="25"/>
      <c r="K441" s="26">
        <v>17706</v>
      </c>
      <c r="L441" s="73" t="str">
        <f>IF(COUNTIF($E$3:E441,E441)=1,K441,"")</f>
        <v/>
      </c>
    </row>
    <row r="442" spans="1:12">
      <c r="A442" s="18" t="s">
        <v>718</v>
      </c>
      <c r="B442" s="19" t="s">
        <v>201</v>
      </c>
      <c r="C442" s="19" t="s">
        <v>348</v>
      </c>
      <c r="D442" s="19"/>
      <c r="E442" s="19" t="s">
        <v>715</v>
      </c>
      <c r="F442" s="21"/>
      <c r="G442" s="19" t="s">
        <v>719</v>
      </c>
      <c r="H442" s="25" t="str">
        <f t="shared" si="12"/>
        <v>PK204</v>
      </c>
      <c r="I442" s="25" t="str">
        <f t="shared" si="13"/>
        <v>Non-M</v>
      </c>
      <c r="J442" s="25"/>
      <c r="K442" s="26">
        <v>17706</v>
      </c>
      <c r="L442" s="73" t="str">
        <f>IF(COUNTIF($E$3:E442,E442)=1,K442,"")</f>
        <v/>
      </c>
    </row>
    <row r="443" spans="1:12">
      <c r="A443" s="18" t="s">
        <v>720</v>
      </c>
      <c r="B443" s="19" t="s">
        <v>201</v>
      </c>
      <c r="C443" s="19" t="s">
        <v>348</v>
      </c>
      <c r="D443" s="19"/>
      <c r="E443" s="19" t="s">
        <v>721</v>
      </c>
      <c r="F443" s="21"/>
      <c r="G443" s="19" t="s">
        <v>99</v>
      </c>
      <c r="H443" s="25" t="str">
        <f t="shared" si="12"/>
        <v>PK201</v>
      </c>
      <c r="I443" s="25" t="str">
        <f t="shared" si="13"/>
        <v>Non-M</v>
      </c>
      <c r="J443" s="25"/>
      <c r="K443" s="26">
        <v>14150</v>
      </c>
      <c r="L443" s="73">
        <f>IF(COUNTIF($E$3:E443,E443)=1,K443,"")</f>
        <v>14150</v>
      </c>
    </row>
    <row r="444" spans="1:12">
      <c r="A444" s="18" t="s">
        <v>722</v>
      </c>
      <c r="B444" s="19" t="s">
        <v>201</v>
      </c>
      <c r="C444" s="19" t="s">
        <v>348</v>
      </c>
      <c r="D444" s="19"/>
      <c r="E444" s="19" t="s">
        <v>721</v>
      </c>
      <c r="F444" s="21"/>
      <c r="G444" s="19" t="s">
        <v>401</v>
      </c>
      <c r="H444" s="25" t="str">
        <f t="shared" si="12"/>
        <v>VT805</v>
      </c>
      <c r="I444" s="25" t="str">
        <f t="shared" si="13"/>
        <v>Non-M</v>
      </c>
      <c r="J444" s="25"/>
      <c r="K444" s="26">
        <v>14150</v>
      </c>
      <c r="L444" s="73" t="str">
        <f>IF(COUNTIF($E$3:E444,E444)=1,K444,"")</f>
        <v/>
      </c>
    </row>
    <row r="445" spans="1:12">
      <c r="A445" s="18" t="s">
        <v>723</v>
      </c>
      <c r="B445" s="19" t="s">
        <v>201</v>
      </c>
      <c r="C445" s="19" t="s">
        <v>348</v>
      </c>
      <c r="D445" s="19"/>
      <c r="E445" s="19" t="s">
        <v>721</v>
      </c>
      <c r="F445" s="21"/>
      <c r="G445" s="19" t="s">
        <v>724</v>
      </c>
      <c r="H445" s="25" t="str">
        <f t="shared" si="12"/>
        <v>WB500</v>
      </c>
      <c r="I445" s="25" t="str">
        <f t="shared" si="13"/>
        <v>Non-M</v>
      </c>
      <c r="J445" s="25"/>
      <c r="K445" s="26">
        <v>14150</v>
      </c>
      <c r="L445" s="73" t="str">
        <f>IF(COUNTIF($E$3:E445,E445)=1,K445,"")</f>
        <v/>
      </c>
    </row>
    <row r="446" spans="1:12">
      <c r="A446" s="18" t="s">
        <v>725</v>
      </c>
      <c r="B446" s="19" t="s">
        <v>201</v>
      </c>
      <c r="C446" s="19" t="s">
        <v>348</v>
      </c>
      <c r="D446" s="19"/>
      <c r="E446" s="19" t="s">
        <v>721</v>
      </c>
      <c r="F446" s="21"/>
      <c r="G446" s="19" t="s">
        <v>359</v>
      </c>
      <c r="H446" s="25" t="str">
        <f t="shared" si="12"/>
        <v>DC100</v>
      </c>
      <c r="I446" s="25" t="str">
        <f t="shared" si="13"/>
        <v>Non-M</v>
      </c>
      <c r="J446" s="25"/>
      <c r="K446" s="26">
        <v>14150</v>
      </c>
      <c r="L446" s="73" t="str">
        <f>IF(COUNTIF($E$3:E446,E446)=1,K446,"")</f>
        <v/>
      </c>
    </row>
    <row r="447" spans="1:12">
      <c r="A447" s="18" t="s">
        <v>726</v>
      </c>
      <c r="B447" s="19" t="s">
        <v>201</v>
      </c>
      <c r="C447" s="19" t="s">
        <v>348</v>
      </c>
      <c r="D447" s="19"/>
      <c r="E447" s="19" t="s">
        <v>721</v>
      </c>
      <c r="F447" s="21"/>
      <c r="G447" s="19" t="s">
        <v>204</v>
      </c>
      <c r="H447" s="25" t="str">
        <f t="shared" si="12"/>
        <v>HM503</v>
      </c>
      <c r="I447" s="25" t="str">
        <f t="shared" si="13"/>
        <v>Non-M</v>
      </c>
      <c r="J447" s="25"/>
      <c r="K447" s="26">
        <v>14150</v>
      </c>
      <c r="L447" s="73" t="str">
        <f>IF(COUNTIF($E$3:E447,E447)=1,K447,"")</f>
        <v/>
      </c>
    </row>
    <row r="448" spans="1:12">
      <c r="A448" s="18" t="s">
        <v>727</v>
      </c>
      <c r="B448" s="19" t="s">
        <v>201</v>
      </c>
      <c r="C448" s="19" t="s">
        <v>348</v>
      </c>
      <c r="D448" s="19"/>
      <c r="E448" s="19" t="s">
        <v>728</v>
      </c>
      <c r="F448" s="21"/>
      <c r="G448" s="19" t="s">
        <v>729</v>
      </c>
      <c r="H448" s="25" t="str">
        <f t="shared" si="12"/>
        <v>HM512</v>
      </c>
      <c r="I448" s="25" t="str">
        <f t="shared" si="13"/>
        <v>Non-M</v>
      </c>
      <c r="J448" s="25"/>
      <c r="K448" s="26">
        <v>23132</v>
      </c>
      <c r="L448" s="73">
        <f>IF(COUNTIF($E$3:E448,E448)=1,K448,"")</f>
        <v>23132</v>
      </c>
    </row>
    <row r="449" spans="1:12">
      <c r="A449" s="18" t="s">
        <v>730</v>
      </c>
      <c r="B449" s="19" t="s">
        <v>201</v>
      </c>
      <c r="C449" s="19" t="s">
        <v>348</v>
      </c>
      <c r="D449" s="19"/>
      <c r="E449" s="19" t="s">
        <v>728</v>
      </c>
      <c r="F449" s="21"/>
      <c r="G449" s="19" t="s">
        <v>226</v>
      </c>
      <c r="H449" s="25" t="str">
        <f t="shared" si="12"/>
        <v>CL413</v>
      </c>
      <c r="I449" s="25" t="str">
        <f t="shared" si="13"/>
        <v>Non-M</v>
      </c>
      <c r="J449" s="25"/>
      <c r="K449" s="26">
        <v>23132</v>
      </c>
      <c r="L449" s="73" t="str">
        <f>IF(COUNTIF($E$3:E449,E449)=1,K449,"")</f>
        <v/>
      </c>
    </row>
    <row r="450" spans="1:12">
      <c r="A450" s="18" t="s">
        <v>731</v>
      </c>
      <c r="B450" s="19" t="s">
        <v>201</v>
      </c>
      <c r="C450" s="19" t="s">
        <v>348</v>
      </c>
      <c r="D450" s="19"/>
      <c r="E450" s="19" t="s">
        <v>728</v>
      </c>
      <c r="F450" s="21"/>
      <c r="G450" s="19" t="s">
        <v>67</v>
      </c>
      <c r="H450" s="25" t="str">
        <f t="shared" si="12"/>
        <v>PK217</v>
      </c>
      <c r="I450" s="25" t="str">
        <f t="shared" si="13"/>
        <v>Non-M</v>
      </c>
      <c r="J450" s="25"/>
      <c r="K450" s="26">
        <v>23132</v>
      </c>
      <c r="L450" s="73" t="str">
        <f>IF(COUNTIF($E$3:E450,E450)=1,K450,"")</f>
        <v/>
      </c>
    </row>
    <row r="451" spans="1:12">
      <c r="A451" s="18" t="s">
        <v>732</v>
      </c>
      <c r="B451" s="19" t="s">
        <v>201</v>
      </c>
      <c r="C451" s="19" t="s">
        <v>733</v>
      </c>
      <c r="D451" s="19"/>
      <c r="E451" s="19" t="s">
        <v>734</v>
      </c>
      <c r="F451" s="21"/>
      <c r="G451" s="19" t="s">
        <v>735</v>
      </c>
      <c r="H451" s="25" t="str">
        <f t="shared" ref="H451:H514" si="14">IF(RIGHT(G451,1)="M", LEFT(G451,LEN(G451)-1), G451)</f>
        <v>HM213</v>
      </c>
      <c r="I451" s="25" t="str">
        <f t="shared" si="13"/>
        <v>Non-M</v>
      </c>
      <c r="J451" s="25"/>
      <c r="K451" s="26">
        <v>50673</v>
      </c>
      <c r="L451" s="73">
        <f>IF(COUNTIF($E$3:E451,E451)=1,K451,"")</f>
        <v>50673</v>
      </c>
    </row>
    <row r="452" spans="1:12">
      <c r="A452" s="18" t="s">
        <v>736</v>
      </c>
      <c r="B452" s="19" t="s">
        <v>201</v>
      </c>
      <c r="C452" s="19" t="s">
        <v>733</v>
      </c>
      <c r="D452" s="19"/>
      <c r="E452" s="19" t="s">
        <v>734</v>
      </c>
      <c r="F452" s="21"/>
      <c r="G452" s="19" t="s">
        <v>737</v>
      </c>
      <c r="H452" s="25" t="str">
        <f t="shared" si="14"/>
        <v>HM119</v>
      </c>
      <c r="I452" s="25" t="str">
        <f t="shared" ref="I452:I515" si="15">IF(RIGHT(G452,1)="M","M","Non-M")</f>
        <v>Non-M</v>
      </c>
      <c r="J452" s="25"/>
      <c r="K452" s="26">
        <v>50673</v>
      </c>
      <c r="L452" s="73" t="str">
        <f>IF(COUNTIF($E$3:E452,E452)=1,K452,"")</f>
        <v/>
      </c>
    </row>
    <row r="453" spans="1:12">
      <c r="A453" s="18" t="s">
        <v>738</v>
      </c>
      <c r="B453" s="19" t="s">
        <v>201</v>
      </c>
      <c r="C453" s="19" t="s">
        <v>733</v>
      </c>
      <c r="D453" s="19"/>
      <c r="E453" s="19" t="s">
        <v>734</v>
      </c>
      <c r="F453" s="21"/>
      <c r="G453" s="19" t="s">
        <v>739</v>
      </c>
      <c r="H453" s="25" t="str">
        <f t="shared" si="14"/>
        <v>PK214</v>
      </c>
      <c r="I453" s="25" t="str">
        <f t="shared" si="15"/>
        <v>Non-M</v>
      </c>
      <c r="J453" s="25"/>
      <c r="K453" s="26">
        <v>50673</v>
      </c>
      <c r="L453" s="73" t="str">
        <f>IF(COUNTIF($E$3:E453,E453)=1,K453,"")</f>
        <v/>
      </c>
    </row>
    <row r="454" spans="1:12">
      <c r="A454" s="18" t="s">
        <v>740</v>
      </c>
      <c r="B454" s="19" t="s">
        <v>201</v>
      </c>
      <c r="C454" s="19" t="s">
        <v>741</v>
      </c>
      <c r="D454" s="19"/>
      <c r="E454" s="19" t="s">
        <v>742</v>
      </c>
      <c r="F454" s="21"/>
      <c r="G454" s="19" t="s">
        <v>743</v>
      </c>
      <c r="H454" s="25" t="str">
        <f t="shared" si="14"/>
        <v>HD504</v>
      </c>
      <c r="I454" s="25" t="str">
        <f t="shared" si="15"/>
        <v>M</v>
      </c>
      <c r="J454" s="25"/>
      <c r="K454" s="26">
        <v>102688</v>
      </c>
      <c r="L454" s="73">
        <f>IF(COUNTIF($E$3:E454,E454)=1,K454,"")</f>
        <v>102688</v>
      </c>
    </row>
    <row r="455" spans="1:12">
      <c r="A455" s="18" t="s">
        <v>744</v>
      </c>
      <c r="B455" s="19" t="s">
        <v>201</v>
      </c>
      <c r="C455" s="19" t="s">
        <v>741</v>
      </c>
      <c r="D455" s="19"/>
      <c r="E455" s="19" t="s">
        <v>742</v>
      </c>
      <c r="F455" s="21"/>
      <c r="G455" s="19" t="s">
        <v>218</v>
      </c>
      <c r="H455" s="25" t="str">
        <f t="shared" si="14"/>
        <v>ZP200</v>
      </c>
      <c r="I455" s="25" t="str">
        <f t="shared" si="15"/>
        <v>M</v>
      </c>
      <c r="J455" s="25"/>
      <c r="K455" s="26">
        <v>102688</v>
      </c>
      <c r="L455" s="73" t="str">
        <f>IF(COUNTIF($E$3:E455,E455)=1,K455,"")</f>
        <v/>
      </c>
    </row>
    <row r="456" spans="1:12">
      <c r="A456" s="18" t="s">
        <v>745</v>
      </c>
      <c r="B456" s="19" t="s">
        <v>201</v>
      </c>
      <c r="C456" s="19" t="s">
        <v>741</v>
      </c>
      <c r="D456" s="19"/>
      <c r="E456" s="19" t="s">
        <v>742</v>
      </c>
      <c r="F456" s="21"/>
      <c r="G456" s="19" t="s">
        <v>746</v>
      </c>
      <c r="H456" s="25" t="str">
        <f t="shared" si="14"/>
        <v>PK101</v>
      </c>
      <c r="I456" s="25" t="str">
        <f t="shared" si="15"/>
        <v>Non-M</v>
      </c>
      <c r="J456" s="25"/>
      <c r="K456" s="26">
        <v>102688</v>
      </c>
      <c r="L456" s="73" t="str">
        <f>IF(COUNTIF($E$3:E456,E456)=1,K456,"")</f>
        <v/>
      </c>
    </row>
    <row r="457" spans="1:12">
      <c r="A457" s="18" t="s">
        <v>747</v>
      </c>
      <c r="B457" s="19" t="s">
        <v>201</v>
      </c>
      <c r="C457" s="19" t="s">
        <v>741</v>
      </c>
      <c r="D457" s="19"/>
      <c r="E457" s="19" t="s">
        <v>742</v>
      </c>
      <c r="F457" s="21"/>
      <c r="G457" s="19" t="s">
        <v>50</v>
      </c>
      <c r="H457" s="25" t="str">
        <f t="shared" si="14"/>
        <v>HM311</v>
      </c>
      <c r="I457" s="25" t="str">
        <f t="shared" si="15"/>
        <v>Non-M</v>
      </c>
      <c r="J457" s="25"/>
      <c r="K457" s="26">
        <v>102688</v>
      </c>
      <c r="L457" s="73" t="str">
        <f>IF(COUNTIF($E$3:E457,E457)=1,K457,"")</f>
        <v/>
      </c>
    </row>
    <row r="458" spans="1:12">
      <c r="A458" s="18" t="s">
        <v>748</v>
      </c>
      <c r="B458" s="19" t="s">
        <v>201</v>
      </c>
      <c r="C458" s="19" t="s">
        <v>741</v>
      </c>
      <c r="D458" s="19"/>
      <c r="E458" s="19" t="s">
        <v>742</v>
      </c>
      <c r="F458" s="21"/>
      <c r="G458" s="19" t="s">
        <v>46</v>
      </c>
      <c r="H458" s="25" t="str">
        <f t="shared" si="14"/>
        <v>HM208</v>
      </c>
      <c r="I458" s="25" t="str">
        <f t="shared" si="15"/>
        <v>Non-M</v>
      </c>
      <c r="J458" s="25"/>
      <c r="K458" s="26">
        <v>102688</v>
      </c>
      <c r="L458" s="73" t="str">
        <f>IF(COUNTIF($E$3:E458,E458)=1,K458,"")</f>
        <v/>
      </c>
    </row>
    <row r="459" spans="1:12">
      <c r="A459" s="18" t="s">
        <v>749</v>
      </c>
      <c r="B459" s="19" t="s">
        <v>201</v>
      </c>
      <c r="C459" s="19" t="s">
        <v>348</v>
      </c>
      <c r="D459" s="19"/>
      <c r="E459" s="19" t="s">
        <v>750</v>
      </c>
      <c r="F459" s="21"/>
      <c r="G459" s="19" t="s">
        <v>660</v>
      </c>
      <c r="H459" s="25" t="str">
        <f t="shared" si="14"/>
        <v>PK100</v>
      </c>
      <c r="I459" s="25" t="str">
        <f t="shared" si="15"/>
        <v>Non-M</v>
      </c>
      <c r="J459" s="25"/>
      <c r="K459" s="26">
        <v>10959</v>
      </c>
      <c r="L459" s="73">
        <f>IF(COUNTIF($E$3:E459,E459)=1,K459,"")</f>
        <v>10959</v>
      </c>
    </row>
    <row r="460" spans="1:12">
      <c r="A460" s="18" t="s">
        <v>751</v>
      </c>
      <c r="B460" s="19" t="s">
        <v>201</v>
      </c>
      <c r="C460" s="19" t="s">
        <v>752</v>
      </c>
      <c r="D460" s="19"/>
      <c r="E460" s="19">
        <v>711978</v>
      </c>
      <c r="F460" s="21"/>
      <c r="G460" s="19" t="s">
        <v>171</v>
      </c>
      <c r="H460" s="25" t="str">
        <f t="shared" si="14"/>
        <v>HM315</v>
      </c>
      <c r="I460" s="25" t="str">
        <f t="shared" si="15"/>
        <v>Non-M</v>
      </c>
      <c r="J460" s="25"/>
      <c r="K460" s="26">
        <v>6</v>
      </c>
      <c r="L460" s="73">
        <f>IF(COUNTIF($E$3:E460,E460)=1,K460,"")</f>
        <v>6</v>
      </c>
    </row>
    <row r="461" spans="1:12">
      <c r="A461" s="18" t="s">
        <v>753</v>
      </c>
      <c r="B461" s="19" t="s">
        <v>201</v>
      </c>
      <c r="C461" s="19" t="s">
        <v>752</v>
      </c>
      <c r="D461" s="19"/>
      <c r="E461" s="19">
        <v>711978</v>
      </c>
      <c r="F461" s="21"/>
      <c r="G461" s="19" t="s">
        <v>754</v>
      </c>
      <c r="H461" s="25" t="str">
        <f t="shared" si="14"/>
        <v>HM508</v>
      </c>
      <c r="I461" s="25" t="str">
        <f t="shared" si="15"/>
        <v>Non-M</v>
      </c>
      <c r="J461" s="25"/>
      <c r="K461" s="26">
        <v>6</v>
      </c>
      <c r="L461" s="73" t="str">
        <f>IF(COUNTIF($E$3:E461,E461)=1,K461,"")</f>
        <v/>
      </c>
    </row>
    <row r="462" spans="1:12">
      <c r="A462" s="18" t="s">
        <v>755</v>
      </c>
      <c r="B462" s="19" t="s">
        <v>201</v>
      </c>
      <c r="C462" s="19" t="s">
        <v>752</v>
      </c>
      <c r="D462" s="19"/>
      <c r="E462" s="19">
        <v>711978</v>
      </c>
      <c r="F462" s="21"/>
      <c r="G462" s="19" t="s">
        <v>739</v>
      </c>
      <c r="H462" s="25" t="str">
        <f t="shared" si="14"/>
        <v>PK214</v>
      </c>
      <c r="I462" s="25" t="str">
        <f t="shared" si="15"/>
        <v>Non-M</v>
      </c>
      <c r="J462" s="25"/>
      <c r="K462" s="26">
        <v>6</v>
      </c>
      <c r="L462" s="73" t="str">
        <f>IF(COUNTIF($E$3:E462,E462)=1,K462,"")</f>
        <v/>
      </c>
    </row>
    <row r="463" spans="1:12">
      <c r="A463" s="18" t="s">
        <v>756</v>
      </c>
      <c r="B463" s="19" t="s">
        <v>201</v>
      </c>
      <c r="C463" s="19" t="s">
        <v>752</v>
      </c>
      <c r="D463" s="19"/>
      <c r="E463" s="19">
        <v>711978</v>
      </c>
      <c r="F463" s="21"/>
      <c r="G463" s="19" t="s">
        <v>26</v>
      </c>
      <c r="H463" s="25" t="str">
        <f t="shared" si="14"/>
        <v>HD106</v>
      </c>
      <c r="I463" s="25" t="str">
        <f t="shared" si="15"/>
        <v>Non-M</v>
      </c>
      <c r="J463" s="25"/>
      <c r="K463" s="26">
        <v>6</v>
      </c>
      <c r="L463" s="73" t="str">
        <f>IF(COUNTIF($E$3:E463,E463)=1,K463,"")</f>
        <v/>
      </c>
    </row>
    <row r="464" spans="1:12">
      <c r="A464" s="18" t="s">
        <v>757</v>
      </c>
      <c r="B464" s="19" t="s">
        <v>201</v>
      </c>
      <c r="C464" s="19" t="s">
        <v>348</v>
      </c>
      <c r="D464" s="19"/>
      <c r="E464" s="19" t="s">
        <v>758</v>
      </c>
      <c r="F464" s="21"/>
      <c r="G464" s="19" t="s">
        <v>759</v>
      </c>
      <c r="H464" s="25" t="str">
        <f t="shared" si="14"/>
        <v>PK501</v>
      </c>
      <c r="I464" s="25" t="str">
        <f t="shared" si="15"/>
        <v>M</v>
      </c>
      <c r="J464" s="25"/>
      <c r="K464" s="26"/>
      <c r="L464" s="73">
        <f>IF(COUNTIF($E$3:E464,E464)=1,K464,"")</f>
        <v>0</v>
      </c>
    </row>
    <row r="465" spans="1:12">
      <c r="A465" s="18" t="s">
        <v>760</v>
      </c>
      <c r="B465" s="19" t="s">
        <v>201</v>
      </c>
      <c r="C465" s="19" t="s">
        <v>348</v>
      </c>
      <c r="D465" s="19"/>
      <c r="E465" s="19" t="s">
        <v>758</v>
      </c>
      <c r="F465" s="21"/>
      <c r="G465" s="19" t="s">
        <v>761</v>
      </c>
      <c r="H465" s="25" t="str">
        <f t="shared" si="14"/>
        <v>HD501</v>
      </c>
      <c r="I465" s="25" t="str">
        <f t="shared" si="15"/>
        <v>M</v>
      </c>
      <c r="J465" s="25"/>
      <c r="K465" s="26"/>
      <c r="L465" s="73" t="str">
        <f>IF(COUNTIF($E$3:E465,E465)=1,K465,"")</f>
        <v/>
      </c>
    </row>
    <row r="466" spans="1:12">
      <c r="A466" s="18" t="s">
        <v>762</v>
      </c>
      <c r="B466" s="19" t="s">
        <v>201</v>
      </c>
      <c r="C466" s="19" t="s">
        <v>348</v>
      </c>
      <c r="D466" s="19"/>
      <c r="E466" s="19" t="s">
        <v>758</v>
      </c>
      <c r="F466" s="21"/>
      <c r="G466" s="19" t="s">
        <v>763</v>
      </c>
      <c r="H466" s="25" t="str">
        <f t="shared" si="14"/>
        <v>ZP300</v>
      </c>
      <c r="I466" s="25" t="str">
        <f t="shared" si="15"/>
        <v>M</v>
      </c>
      <c r="J466" s="25"/>
      <c r="K466" s="26"/>
      <c r="L466" s="73" t="str">
        <f>IF(COUNTIF($E$3:E466,E466)=1,K466,"")</f>
        <v/>
      </c>
    </row>
    <row r="467" spans="1:12">
      <c r="A467" s="18" t="s">
        <v>764</v>
      </c>
      <c r="B467" s="19" t="s">
        <v>201</v>
      </c>
      <c r="C467" s="19" t="s">
        <v>348</v>
      </c>
      <c r="D467" s="19"/>
      <c r="E467" s="19" t="s">
        <v>758</v>
      </c>
      <c r="F467" s="21"/>
      <c r="G467" s="19" t="s">
        <v>765</v>
      </c>
      <c r="H467" s="25" t="str">
        <f t="shared" si="14"/>
        <v>HM504</v>
      </c>
      <c r="I467" s="25" t="str">
        <f t="shared" si="15"/>
        <v>M</v>
      </c>
      <c r="J467" s="25"/>
      <c r="K467" s="26"/>
      <c r="L467" s="73" t="str">
        <f>IF(COUNTIF($E$3:E467,E467)=1,K467,"")</f>
        <v/>
      </c>
    </row>
    <row r="468" spans="1:12">
      <c r="A468" s="18" t="s">
        <v>766</v>
      </c>
      <c r="B468" s="19" t="s">
        <v>201</v>
      </c>
      <c r="C468" s="19" t="s">
        <v>348</v>
      </c>
      <c r="D468" s="19"/>
      <c r="E468" s="19" t="s">
        <v>758</v>
      </c>
      <c r="F468" s="21"/>
      <c r="G468" s="19" t="s">
        <v>363</v>
      </c>
      <c r="H468" s="25" t="str">
        <f t="shared" si="14"/>
        <v>HM500</v>
      </c>
      <c r="I468" s="25" t="str">
        <f t="shared" si="15"/>
        <v>M</v>
      </c>
      <c r="J468" s="25"/>
      <c r="K468" s="26"/>
      <c r="L468" s="73" t="str">
        <f>IF(COUNTIF($E$3:E468,E468)=1,K468,"")</f>
        <v/>
      </c>
    </row>
    <row r="469" spans="1:12">
      <c r="A469" s="18" t="s">
        <v>767</v>
      </c>
      <c r="B469" s="19" t="s">
        <v>201</v>
      </c>
      <c r="C469" s="19" t="s">
        <v>348</v>
      </c>
      <c r="D469" s="19"/>
      <c r="E469" s="19" t="s">
        <v>758</v>
      </c>
      <c r="F469" s="21"/>
      <c r="G469" s="19" t="s">
        <v>359</v>
      </c>
      <c r="H469" s="25" t="str">
        <f t="shared" si="14"/>
        <v>DC100</v>
      </c>
      <c r="I469" s="25" t="str">
        <f t="shared" si="15"/>
        <v>Non-M</v>
      </c>
      <c r="J469" s="25"/>
      <c r="K469" s="26"/>
      <c r="L469" s="73" t="str">
        <f>IF(COUNTIF($E$3:E469,E469)=1,K469,"")</f>
        <v/>
      </c>
    </row>
    <row r="470" spans="1:12">
      <c r="A470" s="18" t="s">
        <v>768</v>
      </c>
      <c r="B470" s="19" t="s">
        <v>201</v>
      </c>
      <c r="C470" s="19" t="s">
        <v>348</v>
      </c>
      <c r="D470" s="19"/>
      <c r="E470" s="19" t="s">
        <v>758</v>
      </c>
      <c r="F470" s="21"/>
      <c r="G470" s="19" t="s">
        <v>88</v>
      </c>
      <c r="H470" s="25" t="str">
        <f t="shared" si="14"/>
        <v>DC201</v>
      </c>
      <c r="I470" s="25" t="str">
        <f t="shared" si="15"/>
        <v>Non-M</v>
      </c>
      <c r="J470" s="25"/>
      <c r="K470" s="26"/>
      <c r="L470" s="73" t="str">
        <f>IF(COUNTIF($E$3:E470,E470)=1,K470,"")</f>
        <v/>
      </c>
    </row>
    <row r="471" spans="1:12">
      <c r="A471" s="18" t="s">
        <v>769</v>
      </c>
      <c r="B471" s="19" t="s">
        <v>201</v>
      </c>
      <c r="C471" s="19" t="s">
        <v>348</v>
      </c>
      <c r="D471" s="19"/>
      <c r="E471" s="19" t="s">
        <v>758</v>
      </c>
      <c r="F471" s="21"/>
      <c r="G471" s="19" t="s">
        <v>26</v>
      </c>
      <c r="H471" s="25" t="str">
        <f t="shared" si="14"/>
        <v>HD106</v>
      </c>
      <c r="I471" s="25" t="str">
        <f t="shared" si="15"/>
        <v>Non-M</v>
      </c>
      <c r="J471" s="25"/>
      <c r="K471" s="26"/>
      <c r="L471" s="73" t="str">
        <f>IF(COUNTIF($E$3:E471,E471)=1,K471,"")</f>
        <v/>
      </c>
    </row>
    <row r="472" spans="1:12">
      <c r="A472" s="18" t="s">
        <v>770</v>
      </c>
      <c r="B472" s="19" t="s">
        <v>201</v>
      </c>
      <c r="C472" s="19" t="s">
        <v>348</v>
      </c>
      <c r="D472" s="19"/>
      <c r="E472" s="19" t="s">
        <v>758</v>
      </c>
      <c r="F472" s="21"/>
      <c r="G472" s="19" t="s">
        <v>771</v>
      </c>
      <c r="H472" s="25" t="str">
        <f t="shared" si="14"/>
        <v>NK500</v>
      </c>
      <c r="I472" s="25" t="str">
        <f t="shared" si="15"/>
        <v>Non-M</v>
      </c>
      <c r="J472" s="25"/>
      <c r="K472" s="26"/>
      <c r="L472" s="73" t="str">
        <f>IF(COUNTIF($E$3:E472,E472)=1,K472,"")</f>
        <v/>
      </c>
    </row>
    <row r="473" spans="1:12">
      <c r="A473" s="18" t="s">
        <v>772</v>
      </c>
      <c r="B473" s="19" t="s">
        <v>201</v>
      </c>
      <c r="C473" s="19" t="s">
        <v>348</v>
      </c>
      <c r="D473" s="19"/>
      <c r="E473" s="19" t="s">
        <v>773</v>
      </c>
      <c r="F473" s="21"/>
      <c r="G473" s="19" t="s">
        <v>774</v>
      </c>
      <c r="H473" s="25" t="str">
        <f t="shared" si="14"/>
        <v>CL500</v>
      </c>
      <c r="I473" s="25" t="str">
        <f t="shared" si="15"/>
        <v>Non-M</v>
      </c>
      <c r="J473" s="25"/>
      <c r="K473" s="26">
        <v>3915</v>
      </c>
      <c r="L473" s="73">
        <f>IF(COUNTIF($E$3:E473,E473)=1,K473,"")</f>
        <v>3915</v>
      </c>
    </row>
    <row r="474" spans="1:12">
      <c r="A474" s="18" t="s">
        <v>775</v>
      </c>
      <c r="B474" s="19" t="s">
        <v>201</v>
      </c>
      <c r="C474" s="19" t="s">
        <v>348</v>
      </c>
      <c r="D474" s="19"/>
      <c r="E474" s="19" t="s">
        <v>773</v>
      </c>
      <c r="F474" s="21"/>
      <c r="G474" s="19" t="s">
        <v>16</v>
      </c>
      <c r="H474" s="25" t="str">
        <f t="shared" si="14"/>
        <v>ZP200</v>
      </c>
      <c r="I474" s="25" t="str">
        <f t="shared" si="15"/>
        <v>Non-M</v>
      </c>
      <c r="J474" s="25"/>
      <c r="K474" s="26">
        <v>3915</v>
      </c>
      <c r="L474" s="73" t="str">
        <f>IF(COUNTIF($E$3:E474,E474)=1,K474,"")</f>
        <v/>
      </c>
    </row>
    <row r="475" spans="1:12">
      <c r="A475" s="18" t="s">
        <v>776</v>
      </c>
      <c r="B475" s="19" t="s">
        <v>201</v>
      </c>
      <c r="C475" s="19" t="s">
        <v>348</v>
      </c>
      <c r="D475" s="19"/>
      <c r="E475" s="19" t="s">
        <v>773</v>
      </c>
      <c r="F475" s="21"/>
      <c r="G475" s="19" t="s">
        <v>777</v>
      </c>
      <c r="H475" s="25" t="str">
        <f t="shared" si="14"/>
        <v>ZP100</v>
      </c>
      <c r="I475" s="25" t="str">
        <f t="shared" si="15"/>
        <v>Non-M</v>
      </c>
      <c r="J475" s="25"/>
      <c r="K475" s="26">
        <v>3915</v>
      </c>
      <c r="L475" s="73" t="str">
        <f>IF(COUNTIF($E$3:E475,E475)=1,K475,"")</f>
        <v/>
      </c>
    </row>
    <row r="476" spans="1:12">
      <c r="A476" s="18" t="s">
        <v>778</v>
      </c>
      <c r="B476" s="19" t="s">
        <v>201</v>
      </c>
      <c r="C476" s="19" t="s">
        <v>348</v>
      </c>
      <c r="D476" s="19"/>
      <c r="E476" s="19" t="s">
        <v>773</v>
      </c>
      <c r="F476" s="21"/>
      <c r="G476" s="19" t="s">
        <v>779</v>
      </c>
      <c r="H476" s="25" t="str">
        <f t="shared" si="14"/>
        <v>HM410</v>
      </c>
      <c r="I476" s="25" t="str">
        <f t="shared" si="15"/>
        <v>M</v>
      </c>
      <c r="J476" s="25"/>
      <c r="K476" s="26">
        <v>3915</v>
      </c>
      <c r="L476" s="73" t="str">
        <f>IF(COUNTIF($E$3:E476,E476)=1,K476,"")</f>
        <v/>
      </c>
    </row>
    <row r="477" spans="1:12">
      <c r="A477" s="18" t="s">
        <v>780</v>
      </c>
      <c r="B477" s="19" t="s">
        <v>201</v>
      </c>
      <c r="C477" s="19" t="s">
        <v>348</v>
      </c>
      <c r="D477" s="19"/>
      <c r="E477" s="19" t="s">
        <v>773</v>
      </c>
      <c r="F477" s="21"/>
      <c r="G477" s="19" t="s">
        <v>284</v>
      </c>
      <c r="H477" s="25" t="str">
        <f t="shared" si="14"/>
        <v>PK208</v>
      </c>
      <c r="I477" s="25" t="str">
        <f t="shared" si="15"/>
        <v>Non-M</v>
      </c>
      <c r="J477" s="25"/>
      <c r="K477" s="26">
        <v>3915</v>
      </c>
      <c r="L477" s="73" t="str">
        <f>IF(COUNTIF($E$3:E477,E477)=1,K477,"")</f>
        <v/>
      </c>
    </row>
    <row r="478" spans="1:12">
      <c r="A478" s="18" t="s">
        <v>781</v>
      </c>
      <c r="B478" s="19" t="s">
        <v>201</v>
      </c>
      <c r="C478" s="19" t="s">
        <v>348</v>
      </c>
      <c r="D478" s="19"/>
      <c r="E478" s="19" t="s">
        <v>773</v>
      </c>
      <c r="F478" s="21"/>
      <c r="G478" s="19" t="s">
        <v>782</v>
      </c>
      <c r="H478" s="25" t="str">
        <f t="shared" si="14"/>
        <v>WB504</v>
      </c>
      <c r="I478" s="25" t="str">
        <f t="shared" si="15"/>
        <v>M</v>
      </c>
      <c r="J478" s="25"/>
      <c r="K478" s="26">
        <v>3915</v>
      </c>
      <c r="L478" s="73" t="str">
        <f>IF(COUNTIF($E$3:E478,E478)=1,K478,"")</f>
        <v/>
      </c>
    </row>
    <row r="479" spans="1:12">
      <c r="A479" s="18" t="s">
        <v>783</v>
      </c>
      <c r="B479" s="19" t="s">
        <v>201</v>
      </c>
      <c r="C479" s="19" t="s">
        <v>348</v>
      </c>
      <c r="D479" s="19"/>
      <c r="E479" s="19" t="s">
        <v>773</v>
      </c>
      <c r="F479" s="21"/>
      <c r="G479" s="19" t="s">
        <v>784</v>
      </c>
      <c r="H479" s="25" t="str">
        <f t="shared" si="14"/>
        <v>DC101</v>
      </c>
      <c r="I479" s="25" t="str">
        <f t="shared" si="15"/>
        <v>M</v>
      </c>
      <c r="J479" s="25"/>
      <c r="K479" s="26">
        <v>3915</v>
      </c>
      <c r="L479" s="73" t="str">
        <f>IF(COUNTIF($E$3:E479,E479)=1,K479,"")</f>
        <v/>
      </c>
    </row>
    <row r="480" spans="1:12">
      <c r="A480" s="18" t="s">
        <v>785</v>
      </c>
      <c r="B480" s="19" t="s">
        <v>201</v>
      </c>
      <c r="C480" s="19" t="s">
        <v>348</v>
      </c>
      <c r="D480" s="19"/>
      <c r="E480" s="19" t="s">
        <v>773</v>
      </c>
      <c r="F480" s="21"/>
      <c r="G480" s="19" t="s">
        <v>94</v>
      </c>
      <c r="H480" s="25" t="str">
        <f t="shared" si="14"/>
        <v>DC202</v>
      </c>
      <c r="I480" s="25" t="str">
        <f t="shared" si="15"/>
        <v>Non-M</v>
      </c>
      <c r="J480" s="25"/>
      <c r="K480" s="26">
        <v>3915</v>
      </c>
      <c r="L480" s="73" t="str">
        <f>IF(COUNTIF($E$3:E480,E480)=1,K480,"")</f>
        <v/>
      </c>
    </row>
    <row r="481" spans="1:12">
      <c r="A481" s="18" t="s">
        <v>786</v>
      </c>
      <c r="B481" s="19" t="s">
        <v>201</v>
      </c>
      <c r="C481" s="19" t="s">
        <v>348</v>
      </c>
      <c r="D481" s="19"/>
      <c r="E481" s="19" t="s">
        <v>773</v>
      </c>
      <c r="F481" s="21"/>
      <c r="G481" s="19" t="s">
        <v>152</v>
      </c>
      <c r="H481" s="25" t="str">
        <f t="shared" si="14"/>
        <v>DC400</v>
      </c>
      <c r="I481" s="25" t="str">
        <f t="shared" si="15"/>
        <v>Non-M</v>
      </c>
      <c r="J481" s="25"/>
      <c r="K481" s="26">
        <v>3915</v>
      </c>
      <c r="L481" s="73" t="str">
        <f>IF(COUNTIF($E$3:E481,E481)=1,K481,"")</f>
        <v/>
      </c>
    </row>
    <row r="482" spans="1:12">
      <c r="A482" s="18" t="s">
        <v>787</v>
      </c>
      <c r="B482" s="19" t="s">
        <v>201</v>
      </c>
      <c r="C482" s="19" t="s">
        <v>348</v>
      </c>
      <c r="D482" s="19"/>
      <c r="E482" s="19" t="s">
        <v>773</v>
      </c>
      <c r="F482" s="21"/>
      <c r="G482" s="19" t="s">
        <v>96</v>
      </c>
      <c r="H482" s="25" t="str">
        <f t="shared" si="14"/>
        <v>DC300</v>
      </c>
      <c r="I482" s="25" t="str">
        <f t="shared" si="15"/>
        <v>Non-M</v>
      </c>
      <c r="J482" s="25"/>
      <c r="K482" s="26">
        <v>3915</v>
      </c>
      <c r="L482" s="73" t="str">
        <f>IF(COUNTIF($E$3:E482,E482)=1,K482,"")</f>
        <v/>
      </c>
    </row>
    <row r="483" spans="1:12">
      <c r="A483" s="18" t="s">
        <v>788</v>
      </c>
      <c r="B483" s="19" t="s">
        <v>201</v>
      </c>
      <c r="C483" s="19" t="s">
        <v>348</v>
      </c>
      <c r="D483" s="19"/>
      <c r="E483" s="19" t="s">
        <v>773</v>
      </c>
      <c r="F483" s="21"/>
      <c r="G483" s="19" t="s">
        <v>239</v>
      </c>
      <c r="H483" s="25" t="str">
        <f t="shared" si="14"/>
        <v>PK201</v>
      </c>
      <c r="I483" s="25" t="str">
        <f t="shared" si="15"/>
        <v>M</v>
      </c>
      <c r="J483" s="25"/>
      <c r="K483" s="26">
        <v>3915</v>
      </c>
      <c r="L483" s="73" t="str">
        <f>IF(COUNTIF($E$3:E483,E483)=1,K483,"")</f>
        <v/>
      </c>
    </row>
    <row r="484" spans="1:12">
      <c r="A484" s="18" t="s">
        <v>789</v>
      </c>
      <c r="B484" s="19" t="s">
        <v>201</v>
      </c>
      <c r="C484" s="19" t="s">
        <v>348</v>
      </c>
      <c r="D484" s="19"/>
      <c r="E484" s="19" t="s">
        <v>773</v>
      </c>
      <c r="F484" s="21"/>
      <c r="G484" s="19" t="s">
        <v>241</v>
      </c>
      <c r="H484" s="25" t="str">
        <f t="shared" si="14"/>
        <v>PB204</v>
      </c>
      <c r="I484" s="25" t="str">
        <f t="shared" si="15"/>
        <v>M</v>
      </c>
      <c r="J484" s="25"/>
      <c r="K484" s="26">
        <v>3915</v>
      </c>
      <c r="L484" s="73" t="str">
        <f>IF(COUNTIF($E$3:E484,E484)=1,K484,"")</f>
        <v/>
      </c>
    </row>
    <row r="485" spans="1:12">
      <c r="A485" s="18" t="s">
        <v>790</v>
      </c>
      <c r="B485" s="19" t="s">
        <v>201</v>
      </c>
      <c r="C485" s="19" t="s">
        <v>348</v>
      </c>
      <c r="D485" s="19"/>
      <c r="E485" s="19" t="s">
        <v>773</v>
      </c>
      <c r="F485" s="21"/>
      <c r="G485" s="19" t="s">
        <v>779</v>
      </c>
      <c r="H485" s="25" t="str">
        <f t="shared" si="14"/>
        <v>HM410</v>
      </c>
      <c r="I485" s="25" t="str">
        <f t="shared" si="15"/>
        <v>M</v>
      </c>
      <c r="J485" s="25"/>
      <c r="K485" s="26">
        <v>3915</v>
      </c>
      <c r="L485" s="73" t="str">
        <f>IF(COUNTIF($E$3:E485,E485)=1,K485,"")</f>
        <v/>
      </c>
    </row>
    <row r="486" spans="1:12">
      <c r="A486" s="18" t="s">
        <v>791</v>
      </c>
      <c r="B486" s="19" t="s">
        <v>201</v>
      </c>
      <c r="C486" s="19" t="s">
        <v>348</v>
      </c>
      <c r="D486" s="19"/>
      <c r="E486" s="19" t="s">
        <v>792</v>
      </c>
      <c r="F486" s="21"/>
      <c r="G486" s="19" t="s">
        <v>774</v>
      </c>
      <c r="H486" s="25" t="str">
        <f t="shared" si="14"/>
        <v>CL500</v>
      </c>
      <c r="I486" s="25" t="str">
        <f t="shared" si="15"/>
        <v>Non-M</v>
      </c>
      <c r="J486" s="25"/>
      <c r="K486" s="26">
        <v>6788</v>
      </c>
      <c r="L486" s="73">
        <f>IF(COUNTIF($E$3:E486,E486)=1,K486,"")</f>
        <v>6788</v>
      </c>
    </row>
    <row r="487" spans="1:12">
      <c r="A487" s="18" t="s">
        <v>793</v>
      </c>
      <c r="B487" s="19" t="s">
        <v>201</v>
      </c>
      <c r="C487" s="19" t="s">
        <v>348</v>
      </c>
      <c r="D487" s="19"/>
      <c r="E487" s="19" t="s">
        <v>792</v>
      </c>
      <c r="F487" s="21"/>
      <c r="G487" s="19" t="s">
        <v>16</v>
      </c>
      <c r="H487" s="25" t="str">
        <f t="shared" si="14"/>
        <v>ZP200</v>
      </c>
      <c r="I487" s="25" t="str">
        <f t="shared" si="15"/>
        <v>Non-M</v>
      </c>
      <c r="J487" s="25"/>
      <c r="K487" s="26">
        <v>6788</v>
      </c>
      <c r="L487" s="73" t="str">
        <f>IF(COUNTIF($E$3:E487,E487)=1,K487,"")</f>
        <v/>
      </c>
    </row>
    <row r="488" spans="1:12">
      <c r="A488" s="18" t="s">
        <v>794</v>
      </c>
      <c r="B488" s="19" t="s">
        <v>201</v>
      </c>
      <c r="C488" s="19" t="s">
        <v>348</v>
      </c>
      <c r="D488" s="19"/>
      <c r="E488" s="19" t="s">
        <v>792</v>
      </c>
      <c r="F488" s="21"/>
      <c r="G488" s="19" t="s">
        <v>777</v>
      </c>
      <c r="H488" s="25" t="str">
        <f t="shared" si="14"/>
        <v>ZP100</v>
      </c>
      <c r="I488" s="25" t="str">
        <f t="shared" si="15"/>
        <v>Non-M</v>
      </c>
      <c r="J488" s="25"/>
      <c r="K488" s="26">
        <v>6788</v>
      </c>
      <c r="L488" s="73" t="str">
        <f>IF(COUNTIF($E$3:E488,E488)=1,K488,"")</f>
        <v/>
      </c>
    </row>
    <row r="489" spans="1:12">
      <c r="A489" s="18" t="s">
        <v>795</v>
      </c>
      <c r="B489" s="19" t="s">
        <v>201</v>
      </c>
      <c r="C489" s="19" t="s">
        <v>348</v>
      </c>
      <c r="D489" s="19"/>
      <c r="E489" s="19" t="s">
        <v>792</v>
      </c>
      <c r="F489" s="21"/>
      <c r="G489" s="19" t="s">
        <v>779</v>
      </c>
      <c r="H489" s="25" t="str">
        <f t="shared" si="14"/>
        <v>HM410</v>
      </c>
      <c r="I489" s="25" t="str">
        <f t="shared" si="15"/>
        <v>M</v>
      </c>
      <c r="J489" s="25"/>
      <c r="K489" s="26">
        <v>6788</v>
      </c>
      <c r="L489" s="73" t="str">
        <f>IF(COUNTIF($E$3:E489,E489)=1,K489,"")</f>
        <v/>
      </c>
    </row>
    <row r="490" spans="1:12">
      <c r="A490" s="18" t="s">
        <v>796</v>
      </c>
      <c r="B490" s="19" t="s">
        <v>201</v>
      </c>
      <c r="C490" s="19" t="s">
        <v>348</v>
      </c>
      <c r="D490" s="19"/>
      <c r="E490" s="19" t="s">
        <v>792</v>
      </c>
      <c r="F490" s="21"/>
      <c r="G490" s="19" t="s">
        <v>284</v>
      </c>
      <c r="H490" s="25" t="str">
        <f t="shared" si="14"/>
        <v>PK208</v>
      </c>
      <c r="I490" s="25" t="str">
        <f t="shared" si="15"/>
        <v>Non-M</v>
      </c>
      <c r="J490" s="25"/>
      <c r="K490" s="26">
        <v>6788</v>
      </c>
      <c r="L490" s="73" t="str">
        <f>IF(COUNTIF($E$3:E490,E490)=1,K490,"")</f>
        <v/>
      </c>
    </row>
    <row r="491" spans="1:12">
      <c r="A491" s="18" t="s">
        <v>797</v>
      </c>
      <c r="B491" s="19" t="s">
        <v>201</v>
      </c>
      <c r="C491" s="19" t="s">
        <v>348</v>
      </c>
      <c r="D491" s="19"/>
      <c r="E491" s="19" t="s">
        <v>792</v>
      </c>
      <c r="F491" s="21"/>
      <c r="G491" s="19" t="s">
        <v>782</v>
      </c>
      <c r="H491" s="25" t="str">
        <f t="shared" si="14"/>
        <v>WB504</v>
      </c>
      <c r="I491" s="25" t="str">
        <f t="shared" si="15"/>
        <v>M</v>
      </c>
      <c r="J491" s="25"/>
      <c r="K491" s="26">
        <v>6788</v>
      </c>
      <c r="L491" s="73" t="str">
        <f>IF(COUNTIF($E$3:E491,E491)=1,K491,"")</f>
        <v/>
      </c>
    </row>
    <row r="492" spans="1:12">
      <c r="A492" s="18" t="s">
        <v>798</v>
      </c>
      <c r="B492" s="19" t="s">
        <v>201</v>
      </c>
      <c r="C492" s="19" t="s">
        <v>348</v>
      </c>
      <c r="D492" s="19"/>
      <c r="E492" s="19" t="s">
        <v>792</v>
      </c>
      <c r="F492" s="21"/>
      <c r="G492" s="19" t="s">
        <v>784</v>
      </c>
      <c r="H492" s="25" t="str">
        <f t="shared" si="14"/>
        <v>DC101</v>
      </c>
      <c r="I492" s="25" t="str">
        <f t="shared" si="15"/>
        <v>M</v>
      </c>
      <c r="J492" s="25"/>
      <c r="K492" s="26">
        <v>6788</v>
      </c>
      <c r="L492" s="73" t="str">
        <f>IF(COUNTIF($E$3:E492,E492)=1,K492,"")</f>
        <v/>
      </c>
    </row>
    <row r="493" spans="1:12">
      <c r="A493" s="18" t="s">
        <v>799</v>
      </c>
      <c r="B493" s="19" t="s">
        <v>201</v>
      </c>
      <c r="C493" s="19" t="s">
        <v>348</v>
      </c>
      <c r="D493" s="19"/>
      <c r="E493" s="19" t="s">
        <v>792</v>
      </c>
      <c r="F493" s="21"/>
      <c r="G493" s="19" t="s">
        <v>94</v>
      </c>
      <c r="H493" s="25" t="str">
        <f t="shared" si="14"/>
        <v>DC202</v>
      </c>
      <c r="I493" s="25" t="str">
        <f t="shared" si="15"/>
        <v>Non-M</v>
      </c>
      <c r="J493" s="25"/>
      <c r="K493" s="26">
        <v>6788</v>
      </c>
      <c r="L493" s="73" t="str">
        <f>IF(COUNTIF($E$3:E493,E493)=1,K493,"")</f>
        <v/>
      </c>
    </row>
    <row r="494" spans="1:12">
      <c r="A494" s="18" t="s">
        <v>800</v>
      </c>
      <c r="B494" s="19" t="s">
        <v>201</v>
      </c>
      <c r="C494" s="19" t="s">
        <v>348</v>
      </c>
      <c r="D494" s="19"/>
      <c r="E494" s="19" t="s">
        <v>792</v>
      </c>
      <c r="F494" s="21"/>
      <c r="G494" s="19" t="s">
        <v>152</v>
      </c>
      <c r="H494" s="25" t="str">
        <f t="shared" si="14"/>
        <v>DC400</v>
      </c>
      <c r="I494" s="25" t="str">
        <f t="shared" si="15"/>
        <v>Non-M</v>
      </c>
      <c r="J494" s="25"/>
      <c r="K494" s="26">
        <v>6788</v>
      </c>
      <c r="L494" s="73" t="str">
        <f>IF(COUNTIF($E$3:E494,E494)=1,K494,"")</f>
        <v/>
      </c>
    </row>
    <row r="495" spans="1:12">
      <c r="A495" s="18" t="s">
        <v>801</v>
      </c>
      <c r="B495" s="19" t="s">
        <v>201</v>
      </c>
      <c r="C495" s="19" t="s">
        <v>348</v>
      </c>
      <c r="D495" s="19"/>
      <c r="E495" s="19" t="s">
        <v>792</v>
      </c>
      <c r="F495" s="21"/>
      <c r="G495" s="19" t="s">
        <v>96</v>
      </c>
      <c r="H495" s="25" t="str">
        <f t="shared" si="14"/>
        <v>DC300</v>
      </c>
      <c r="I495" s="25" t="str">
        <f t="shared" si="15"/>
        <v>Non-M</v>
      </c>
      <c r="J495" s="25"/>
      <c r="K495" s="26">
        <v>6788</v>
      </c>
      <c r="L495" s="73" t="str">
        <f>IF(COUNTIF($E$3:E495,E495)=1,K495,"")</f>
        <v/>
      </c>
    </row>
    <row r="496" spans="1:12">
      <c r="A496" s="18" t="s">
        <v>802</v>
      </c>
      <c r="B496" s="19" t="s">
        <v>201</v>
      </c>
      <c r="C496" s="19" t="s">
        <v>348</v>
      </c>
      <c r="D496" s="19"/>
      <c r="E496" s="19" t="s">
        <v>792</v>
      </c>
      <c r="F496" s="21"/>
      <c r="G496" s="19" t="s">
        <v>239</v>
      </c>
      <c r="H496" s="25" t="str">
        <f t="shared" si="14"/>
        <v>PK201</v>
      </c>
      <c r="I496" s="25" t="str">
        <f t="shared" si="15"/>
        <v>M</v>
      </c>
      <c r="J496" s="25"/>
      <c r="K496" s="26">
        <v>6788</v>
      </c>
      <c r="L496" s="73" t="str">
        <f>IF(COUNTIF($E$3:E496,E496)=1,K496,"")</f>
        <v/>
      </c>
    </row>
    <row r="497" spans="1:12">
      <c r="A497" s="18" t="s">
        <v>803</v>
      </c>
      <c r="B497" s="19" t="s">
        <v>201</v>
      </c>
      <c r="C497" s="19" t="s">
        <v>348</v>
      </c>
      <c r="D497" s="19"/>
      <c r="E497" s="19" t="s">
        <v>792</v>
      </c>
      <c r="F497" s="21"/>
      <c r="G497" s="19" t="s">
        <v>241</v>
      </c>
      <c r="H497" s="25" t="str">
        <f t="shared" si="14"/>
        <v>PB204</v>
      </c>
      <c r="I497" s="25" t="str">
        <f t="shared" si="15"/>
        <v>M</v>
      </c>
      <c r="J497" s="25"/>
      <c r="K497" s="26">
        <v>6788</v>
      </c>
      <c r="L497" s="73" t="str">
        <f>IF(COUNTIF($E$3:E497,E497)=1,K497,"")</f>
        <v/>
      </c>
    </row>
    <row r="498" spans="1:12">
      <c r="A498" s="18" t="s">
        <v>804</v>
      </c>
      <c r="B498" s="19" t="s">
        <v>201</v>
      </c>
      <c r="C498" s="19" t="s">
        <v>348</v>
      </c>
      <c r="D498" s="19"/>
      <c r="E498" s="19" t="s">
        <v>792</v>
      </c>
      <c r="F498" s="21"/>
      <c r="G498" s="19" t="s">
        <v>779</v>
      </c>
      <c r="H498" s="25" t="str">
        <f t="shared" si="14"/>
        <v>HM410</v>
      </c>
      <c r="I498" s="25" t="str">
        <f t="shared" si="15"/>
        <v>M</v>
      </c>
      <c r="J498" s="25"/>
      <c r="K498" s="26">
        <v>6788</v>
      </c>
      <c r="L498" s="73" t="str">
        <f>IF(COUNTIF($E$3:E498,E498)=1,K498,"")</f>
        <v/>
      </c>
    </row>
    <row r="499" spans="1:12">
      <c r="A499" s="18" t="s">
        <v>805</v>
      </c>
      <c r="B499" s="19" t="s">
        <v>201</v>
      </c>
      <c r="C499" s="19" t="s">
        <v>806</v>
      </c>
      <c r="D499" s="19"/>
      <c r="E499" s="19" t="s">
        <v>807</v>
      </c>
      <c r="F499" s="21"/>
      <c r="G499" s="19" t="s">
        <v>226</v>
      </c>
      <c r="H499" s="25" t="str">
        <f t="shared" si="14"/>
        <v>CL413</v>
      </c>
      <c r="I499" s="25" t="str">
        <f t="shared" si="15"/>
        <v>Non-M</v>
      </c>
      <c r="J499" s="25"/>
      <c r="K499" s="26">
        <v>499</v>
      </c>
      <c r="L499" s="73">
        <f>IF(COUNTIF($E$3:E499,E499)=1,K499,"")</f>
        <v>499</v>
      </c>
    </row>
    <row r="500" spans="1:12">
      <c r="A500" s="18" t="s">
        <v>808</v>
      </c>
      <c r="B500" s="19" t="s">
        <v>201</v>
      </c>
      <c r="C500" s="19" t="s">
        <v>806</v>
      </c>
      <c r="D500" s="19"/>
      <c r="E500" s="19" t="s">
        <v>807</v>
      </c>
      <c r="F500" s="21"/>
      <c r="G500" s="19" t="s">
        <v>78</v>
      </c>
      <c r="H500" s="25" t="str">
        <f t="shared" si="14"/>
        <v>ZP105</v>
      </c>
      <c r="I500" s="25" t="str">
        <f t="shared" si="15"/>
        <v>M</v>
      </c>
      <c r="J500" s="25"/>
      <c r="K500" s="26">
        <v>499</v>
      </c>
      <c r="L500" s="73" t="str">
        <f>IF(COUNTIF($E$3:E500,E500)=1,K500,"")</f>
        <v/>
      </c>
    </row>
    <row r="501" spans="1:12">
      <c r="A501" s="18" t="s">
        <v>809</v>
      </c>
      <c r="B501" s="19" t="s">
        <v>201</v>
      </c>
      <c r="C501" s="19" t="s">
        <v>806</v>
      </c>
      <c r="D501" s="19"/>
      <c r="E501" s="19" t="s">
        <v>807</v>
      </c>
      <c r="F501" s="21"/>
      <c r="G501" s="19" t="s">
        <v>132</v>
      </c>
      <c r="H501" s="25" t="str">
        <f t="shared" si="14"/>
        <v>HM420</v>
      </c>
      <c r="I501" s="25" t="str">
        <f t="shared" si="15"/>
        <v>M</v>
      </c>
      <c r="J501" s="25"/>
      <c r="K501" s="26">
        <v>499</v>
      </c>
      <c r="L501" s="73" t="str">
        <f>IF(COUNTIF($E$3:E501,E501)=1,K501,"")</f>
        <v/>
      </c>
    </row>
    <row r="502" spans="1:12">
      <c r="A502" s="18" t="s">
        <v>810</v>
      </c>
      <c r="B502" s="19" t="s">
        <v>201</v>
      </c>
      <c r="C502" s="19" t="s">
        <v>806</v>
      </c>
      <c r="D502" s="19"/>
      <c r="E502" s="19" t="s">
        <v>807</v>
      </c>
      <c r="F502" s="21"/>
      <c r="G502" s="19" t="s">
        <v>80</v>
      </c>
      <c r="H502" s="25" t="str">
        <f t="shared" si="14"/>
        <v>PK100</v>
      </c>
      <c r="I502" s="25" t="str">
        <f t="shared" si="15"/>
        <v>M</v>
      </c>
      <c r="J502" s="25"/>
      <c r="K502" s="26">
        <v>499</v>
      </c>
      <c r="L502" s="73" t="str">
        <f>IF(COUNTIF($E$3:E502,E502)=1,K502,"")</f>
        <v/>
      </c>
    </row>
    <row r="503" spans="1:12">
      <c r="A503" s="18" t="s">
        <v>811</v>
      </c>
      <c r="B503" s="19" t="s">
        <v>201</v>
      </c>
      <c r="C503" s="19" t="s">
        <v>806</v>
      </c>
      <c r="D503" s="19"/>
      <c r="E503" s="19" t="s">
        <v>812</v>
      </c>
      <c r="F503" s="21"/>
      <c r="G503" s="19" t="s">
        <v>61</v>
      </c>
      <c r="H503" s="25" t="str">
        <f t="shared" si="14"/>
        <v>DC101</v>
      </c>
      <c r="I503" s="25" t="str">
        <f t="shared" si="15"/>
        <v>Non-M</v>
      </c>
      <c r="J503" s="25"/>
      <c r="K503" s="26">
        <v>492</v>
      </c>
      <c r="L503" s="73">
        <f>IF(COUNTIF($E$3:E503,E503)=1,K503,"")</f>
        <v>492</v>
      </c>
    </row>
    <row r="504" spans="1:12">
      <c r="A504" s="18" t="s">
        <v>813</v>
      </c>
      <c r="B504" s="19" t="s">
        <v>201</v>
      </c>
      <c r="C504" s="19" t="s">
        <v>806</v>
      </c>
      <c r="D504" s="19"/>
      <c r="E504" s="19" t="s">
        <v>812</v>
      </c>
      <c r="F504" s="21"/>
      <c r="G504" s="19" t="s">
        <v>96</v>
      </c>
      <c r="H504" s="25" t="str">
        <f t="shared" si="14"/>
        <v>DC300</v>
      </c>
      <c r="I504" s="25" t="str">
        <f t="shared" si="15"/>
        <v>Non-M</v>
      </c>
      <c r="J504" s="25"/>
      <c r="K504" s="26">
        <v>492</v>
      </c>
      <c r="L504" s="73" t="str">
        <f>IF(COUNTIF($E$3:E504,E504)=1,K504,"")</f>
        <v/>
      </c>
    </row>
    <row r="505" spans="1:12">
      <c r="A505" s="18" t="s">
        <v>814</v>
      </c>
      <c r="B505" s="19" t="s">
        <v>201</v>
      </c>
      <c r="C505" s="19" t="s">
        <v>806</v>
      </c>
      <c r="D505" s="19"/>
      <c r="E505" s="19" t="s">
        <v>812</v>
      </c>
      <c r="F505" s="21"/>
      <c r="G505" s="19" t="s">
        <v>709</v>
      </c>
      <c r="H505" s="25" t="str">
        <f t="shared" si="14"/>
        <v>PK213</v>
      </c>
      <c r="I505" s="25" t="str">
        <f t="shared" si="15"/>
        <v>M</v>
      </c>
      <c r="J505" s="25"/>
      <c r="K505" s="26">
        <v>492</v>
      </c>
      <c r="L505" s="73" t="str">
        <f>IF(COUNTIF($E$3:E505,E505)=1,K505,"")</f>
        <v/>
      </c>
    </row>
    <row r="506" spans="1:12">
      <c r="A506" s="18" t="s">
        <v>815</v>
      </c>
      <c r="B506" s="19" t="s">
        <v>201</v>
      </c>
      <c r="C506" s="19" t="s">
        <v>806</v>
      </c>
      <c r="D506" s="19"/>
      <c r="E506" s="19" t="s">
        <v>812</v>
      </c>
      <c r="F506" s="21"/>
      <c r="G506" s="19" t="s">
        <v>241</v>
      </c>
      <c r="H506" s="25" t="str">
        <f t="shared" si="14"/>
        <v>PB204</v>
      </c>
      <c r="I506" s="25" t="str">
        <f t="shared" si="15"/>
        <v>M</v>
      </c>
      <c r="J506" s="25"/>
      <c r="K506" s="26">
        <v>492</v>
      </c>
      <c r="L506" s="73" t="str">
        <f>IF(COUNTIF($E$3:E506,E506)=1,K506,"")</f>
        <v/>
      </c>
    </row>
    <row r="507" spans="1:12">
      <c r="A507" s="18" t="s">
        <v>816</v>
      </c>
      <c r="B507" s="19" t="s">
        <v>201</v>
      </c>
      <c r="C507" s="19" t="s">
        <v>806</v>
      </c>
      <c r="D507" s="19"/>
      <c r="E507" s="19" t="s">
        <v>812</v>
      </c>
      <c r="F507" s="21"/>
      <c r="G507" s="19" t="s">
        <v>571</v>
      </c>
      <c r="H507" s="25" t="str">
        <f t="shared" si="14"/>
        <v>PK102</v>
      </c>
      <c r="I507" s="25" t="str">
        <f t="shared" si="15"/>
        <v>M</v>
      </c>
      <c r="J507" s="25"/>
      <c r="K507" s="26">
        <v>492</v>
      </c>
      <c r="L507" s="73" t="str">
        <f>IF(COUNTIF($E$3:E507,E507)=1,K507,"")</f>
        <v/>
      </c>
    </row>
    <row r="508" spans="1:12">
      <c r="A508" s="18" t="s">
        <v>817</v>
      </c>
      <c r="B508" s="19" t="s">
        <v>201</v>
      </c>
      <c r="C508" s="19" t="s">
        <v>806</v>
      </c>
      <c r="D508" s="19"/>
      <c r="E508" s="19" t="s">
        <v>812</v>
      </c>
      <c r="F508" s="21"/>
      <c r="G508" s="19" t="s">
        <v>573</v>
      </c>
      <c r="H508" s="25" t="str">
        <f t="shared" si="14"/>
        <v>PB105</v>
      </c>
      <c r="I508" s="25" t="str">
        <f t="shared" si="15"/>
        <v>M</v>
      </c>
      <c r="J508" s="25"/>
      <c r="K508" s="26">
        <v>492</v>
      </c>
      <c r="L508" s="73" t="str">
        <f>IF(COUNTIF($E$3:E508,E508)=1,K508,"")</f>
        <v/>
      </c>
    </row>
    <row r="509" spans="1:12">
      <c r="A509" s="18" t="s">
        <v>818</v>
      </c>
      <c r="B509" s="19" t="s">
        <v>201</v>
      </c>
      <c r="C509" s="19" t="s">
        <v>806</v>
      </c>
      <c r="D509" s="19"/>
      <c r="E509" s="19" t="s">
        <v>812</v>
      </c>
      <c r="F509" s="21"/>
      <c r="G509" s="19" t="s">
        <v>152</v>
      </c>
      <c r="H509" s="25" t="str">
        <f t="shared" si="14"/>
        <v>DC400</v>
      </c>
      <c r="I509" s="25" t="str">
        <f t="shared" si="15"/>
        <v>Non-M</v>
      </c>
      <c r="J509" s="25"/>
      <c r="K509" s="26">
        <v>492</v>
      </c>
      <c r="L509" s="73" t="str">
        <f>IF(COUNTIF($E$3:E509,E509)=1,K509,"")</f>
        <v/>
      </c>
    </row>
    <row r="510" spans="1:12">
      <c r="A510" s="18" t="s">
        <v>819</v>
      </c>
      <c r="B510" s="19" t="s">
        <v>201</v>
      </c>
      <c r="C510" s="19" t="s">
        <v>806</v>
      </c>
      <c r="D510" s="19"/>
      <c r="E510" s="19" t="s">
        <v>812</v>
      </c>
      <c r="F510" s="21"/>
      <c r="G510" s="19" t="s">
        <v>204</v>
      </c>
      <c r="H510" s="25" t="str">
        <f t="shared" si="14"/>
        <v>HM503</v>
      </c>
      <c r="I510" s="25" t="str">
        <f t="shared" si="15"/>
        <v>Non-M</v>
      </c>
      <c r="J510" s="25"/>
      <c r="K510" s="26">
        <v>492</v>
      </c>
      <c r="L510" s="73" t="str">
        <f>IF(COUNTIF($E$3:E510,E510)=1,K510,"")</f>
        <v/>
      </c>
    </row>
    <row r="511" spans="1:12">
      <c r="A511" s="18" t="s">
        <v>820</v>
      </c>
      <c r="B511" s="19" t="s">
        <v>201</v>
      </c>
      <c r="C511" s="19" t="s">
        <v>821</v>
      </c>
      <c r="D511" s="19"/>
      <c r="E511" s="19" t="s">
        <v>822</v>
      </c>
      <c r="F511" s="21"/>
      <c r="G511" s="19" t="s">
        <v>152</v>
      </c>
      <c r="H511" s="25" t="str">
        <f t="shared" si="14"/>
        <v>DC400</v>
      </c>
      <c r="I511" s="25" t="str">
        <f t="shared" si="15"/>
        <v>Non-M</v>
      </c>
      <c r="J511" s="25"/>
      <c r="K511" s="26">
        <v>195</v>
      </c>
      <c r="L511" s="73">
        <f>IF(COUNTIF($E$3:E511,E511)=1,K511,"")</f>
        <v>195</v>
      </c>
    </row>
    <row r="512" spans="1:12">
      <c r="A512" s="18" t="s">
        <v>823</v>
      </c>
      <c r="B512" s="19" t="s">
        <v>201</v>
      </c>
      <c r="C512" s="19" t="s">
        <v>821</v>
      </c>
      <c r="D512" s="19"/>
      <c r="E512" s="19" t="s">
        <v>822</v>
      </c>
      <c r="F512" s="21"/>
      <c r="G512" s="19" t="s">
        <v>709</v>
      </c>
      <c r="H512" s="25" t="str">
        <f t="shared" si="14"/>
        <v>PK213</v>
      </c>
      <c r="I512" s="25" t="str">
        <f t="shared" si="15"/>
        <v>M</v>
      </c>
      <c r="J512" s="25"/>
      <c r="K512" s="26">
        <v>195</v>
      </c>
      <c r="L512" s="73" t="str">
        <f>IF(COUNTIF($E$3:E512,E512)=1,K512,"")</f>
        <v/>
      </c>
    </row>
    <row r="513" spans="1:12">
      <c r="A513" s="18" t="s">
        <v>824</v>
      </c>
      <c r="B513" s="19" t="s">
        <v>201</v>
      </c>
      <c r="C513" s="19" t="s">
        <v>821</v>
      </c>
      <c r="D513" s="19"/>
      <c r="E513" s="19" t="s">
        <v>822</v>
      </c>
      <c r="F513" s="21"/>
      <c r="G513" s="19" t="s">
        <v>155</v>
      </c>
      <c r="H513" s="25" t="str">
        <f t="shared" si="14"/>
        <v>PB204</v>
      </c>
      <c r="I513" s="25" t="str">
        <f t="shared" si="15"/>
        <v>Non-M</v>
      </c>
      <c r="J513" s="25"/>
      <c r="K513" s="26">
        <v>195</v>
      </c>
      <c r="L513" s="73" t="str">
        <f>IF(COUNTIF($E$3:E513,E513)=1,K513,"")</f>
        <v/>
      </c>
    </row>
    <row r="514" spans="1:12">
      <c r="A514" s="18" t="s">
        <v>825</v>
      </c>
      <c r="B514" s="19" t="s">
        <v>201</v>
      </c>
      <c r="C514" s="19" t="s">
        <v>821</v>
      </c>
      <c r="D514" s="19"/>
      <c r="E514" s="19" t="s">
        <v>822</v>
      </c>
      <c r="F514" s="21"/>
      <c r="G514" s="19" t="s">
        <v>138</v>
      </c>
      <c r="H514" s="25" t="str">
        <f t="shared" si="14"/>
        <v>WB406</v>
      </c>
      <c r="I514" s="25" t="str">
        <f t="shared" si="15"/>
        <v>M</v>
      </c>
      <c r="J514" s="25"/>
      <c r="K514" s="26">
        <v>195</v>
      </c>
      <c r="L514" s="73" t="str">
        <f>IF(COUNTIF($E$3:E514,E514)=1,K514,"")</f>
        <v/>
      </c>
    </row>
    <row r="515" spans="1:12">
      <c r="A515" s="18" t="s">
        <v>826</v>
      </c>
      <c r="B515" s="19" t="s">
        <v>201</v>
      </c>
      <c r="C515" s="19" t="s">
        <v>821</v>
      </c>
      <c r="D515" s="19"/>
      <c r="E515" s="19" t="s">
        <v>822</v>
      </c>
      <c r="F515" s="21"/>
      <c r="G515" s="19" t="s">
        <v>827</v>
      </c>
      <c r="H515" s="25" t="str">
        <f t="shared" ref="H515:H578" si="16">IF(RIGHT(G515,1)="M", LEFT(G515,LEN(G515)-1), G515)</f>
        <v>HM422</v>
      </c>
      <c r="I515" s="25" t="str">
        <f t="shared" si="15"/>
        <v>Non-M</v>
      </c>
      <c r="J515" s="25"/>
      <c r="K515" s="26">
        <v>195</v>
      </c>
      <c r="L515" s="73" t="str">
        <f>IF(COUNTIF($E$3:E515,E515)=1,K515,"")</f>
        <v/>
      </c>
    </row>
    <row r="516" spans="1:12">
      <c r="A516" s="18" t="s">
        <v>828</v>
      </c>
      <c r="B516" s="19" t="s">
        <v>201</v>
      </c>
      <c r="C516" s="19" t="s">
        <v>821</v>
      </c>
      <c r="D516" s="19"/>
      <c r="E516" s="19" t="s">
        <v>829</v>
      </c>
      <c r="F516" s="21"/>
      <c r="G516" s="19" t="s">
        <v>46</v>
      </c>
      <c r="H516" s="25" t="str">
        <f t="shared" si="16"/>
        <v>HM208</v>
      </c>
      <c r="I516" s="25" t="str">
        <f t="shared" ref="I516:I579" si="17">IF(RIGHT(G516,1)="M","M","Non-M")</f>
        <v>Non-M</v>
      </c>
      <c r="J516" s="25"/>
      <c r="K516" s="26">
        <v>98174</v>
      </c>
      <c r="L516" s="73">
        <f>IF(COUNTIF($E$3:E516,E516)=1,K516,"")</f>
        <v>98174</v>
      </c>
    </row>
    <row r="517" spans="1:12">
      <c r="A517" s="18" t="s">
        <v>830</v>
      </c>
      <c r="B517" s="19" t="s">
        <v>201</v>
      </c>
      <c r="C517" s="19" t="s">
        <v>821</v>
      </c>
      <c r="D517" s="19"/>
      <c r="E517" s="19" t="s">
        <v>829</v>
      </c>
      <c r="F517" s="21"/>
      <c r="G517" s="19" t="s">
        <v>94</v>
      </c>
      <c r="H517" s="25" t="str">
        <f t="shared" si="16"/>
        <v>DC202</v>
      </c>
      <c r="I517" s="25" t="str">
        <f t="shared" si="17"/>
        <v>Non-M</v>
      </c>
      <c r="J517" s="25"/>
      <c r="K517" s="26">
        <v>98174</v>
      </c>
      <c r="L517" s="73" t="str">
        <f>IF(COUNTIF($E$3:E517,E517)=1,K517,"")</f>
        <v/>
      </c>
    </row>
    <row r="518" spans="1:12">
      <c r="A518" s="18" t="s">
        <v>831</v>
      </c>
      <c r="B518" s="19" t="s">
        <v>201</v>
      </c>
      <c r="C518" s="19" t="s">
        <v>821</v>
      </c>
      <c r="D518" s="19"/>
      <c r="E518" s="19" t="s">
        <v>829</v>
      </c>
      <c r="F518" s="21"/>
      <c r="G518" s="19" t="s">
        <v>61</v>
      </c>
      <c r="H518" s="25" t="str">
        <f t="shared" si="16"/>
        <v>DC101</v>
      </c>
      <c r="I518" s="25" t="str">
        <f t="shared" si="17"/>
        <v>Non-M</v>
      </c>
      <c r="J518" s="25"/>
      <c r="K518" s="26">
        <v>98174</v>
      </c>
      <c r="L518" s="73" t="str">
        <f>IF(COUNTIF($E$3:E518,E518)=1,K518,"")</f>
        <v/>
      </c>
    </row>
    <row r="519" spans="1:12">
      <c r="A519" s="18" t="s">
        <v>832</v>
      </c>
      <c r="B519" s="19" t="s">
        <v>201</v>
      </c>
      <c r="C519" s="19" t="s">
        <v>821</v>
      </c>
      <c r="D519" s="19"/>
      <c r="E519" s="19" t="s">
        <v>829</v>
      </c>
      <c r="F519" s="21"/>
      <c r="G519" s="19" t="s">
        <v>152</v>
      </c>
      <c r="H519" s="25" t="str">
        <f t="shared" si="16"/>
        <v>DC400</v>
      </c>
      <c r="I519" s="25" t="str">
        <f t="shared" si="17"/>
        <v>Non-M</v>
      </c>
      <c r="J519" s="25"/>
      <c r="K519" s="26">
        <v>98174</v>
      </c>
      <c r="L519" s="73" t="str">
        <f>IF(COUNTIF($E$3:E519,E519)=1,K519,"")</f>
        <v/>
      </c>
    </row>
    <row r="520" spans="1:12">
      <c r="A520" s="18" t="s">
        <v>833</v>
      </c>
      <c r="B520" s="19" t="s">
        <v>201</v>
      </c>
      <c r="C520" s="19" t="s">
        <v>821</v>
      </c>
      <c r="D520" s="19"/>
      <c r="E520" s="19" t="s">
        <v>834</v>
      </c>
      <c r="F520" s="21"/>
      <c r="G520" s="19" t="s">
        <v>835</v>
      </c>
      <c r="H520" s="25" t="str">
        <f t="shared" si="16"/>
        <v>CL409</v>
      </c>
      <c r="I520" s="25" t="str">
        <f t="shared" si="17"/>
        <v>Non-M</v>
      </c>
      <c r="J520" s="25"/>
      <c r="K520" s="26">
        <v>33</v>
      </c>
      <c r="L520" s="73">
        <f>IF(COUNTIF($E$3:E520,E520)=1,K520,"")</f>
        <v>33</v>
      </c>
    </row>
    <row r="521" spans="1:12">
      <c r="A521" s="18" t="s">
        <v>836</v>
      </c>
      <c r="B521" s="19" t="s">
        <v>201</v>
      </c>
      <c r="C521" s="19" t="s">
        <v>821</v>
      </c>
      <c r="D521" s="19"/>
      <c r="E521" s="19" t="s">
        <v>834</v>
      </c>
      <c r="F521" s="21"/>
      <c r="G521" s="19" t="s">
        <v>220</v>
      </c>
      <c r="H521" s="25" t="str">
        <f t="shared" si="16"/>
        <v>ZP106</v>
      </c>
      <c r="I521" s="25" t="str">
        <f t="shared" si="17"/>
        <v>Non-M</v>
      </c>
      <c r="J521" s="25"/>
      <c r="K521" s="26">
        <v>33</v>
      </c>
      <c r="L521" s="73" t="str">
        <f>IF(COUNTIF($E$3:E521,E521)=1,K521,"")</f>
        <v/>
      </c>
    </row>
    <row r="522" spans="1:12">
      <c r="A522" s="18" t="s">
        <v>837</v>
      </c>
      <c r="B522" s="19" t="s">
        <v>201</v>
      </c>
      <c r="C522" s="19" t="s">
        <v>821</v>
      </c>
      <c r="D522" s="19"/>
      <c r="E522" s="19" t="s">
        <v>834</v>
      </c>
      <c r="F522" s="21"/>
      <c r="G522" s="19" t="s">
        <v>99</v>
      </c>
      <c r="H522" s="25" t="str">
        <f t="shared" si="16"/>
        <v>PK201</v>
      </c>
      <c r="I522" s="25" t="str">
        <f t="shared" si="17"/>
        <v>Non-M</v>
      </c>
      <c r="J522" s="25"/>
      <c r="K522" s="26">
        <v>33</v>
      </c>
      <c r="L522" s="73" t="str">
        <f>IF(COUNTIF($E$3:E522,E522)=1,K522,"")</f>
        <v/>
      </c>
    </row>
    <row r="523" spans="1:12">
      <c r="A523" s="18" t="s">
        <v>838</v>
      </c>
      <c r="B523" s="19" t="s">
        <v>201</v>
      </c>
      <c r="C523" s="19" t="s">
        <v>821</v>
      </c>
      <c r="D523" s="19"/>
      <c r="E523" s="19" t="s">
        <v>834</v>
      </c>
      <c r="F523" s="21"/>
      <c r="G523" s="19" t="s">
        <v>656</v>
      </c>
      <c r="H523" s="25" t="str">
        <f t="shared" si="16"/>
        <v>HM507</v>
      </c>
      <c r="I523" s="25" t="str">
        <f t="shared" si="17"/>
        <v>Non-M</v>
      </c>
      <c r="J523" s="25"/>
      <c r="K523" s="26">
        <v>33</v>
      </c>
      <c r="L523" s="73" t="str">
        <f>IF(COUNTIF($E$3:E523,E523)=1,K523,"")</f>
        <v/>
      </c>
    </row>
    <row r="524" spans="1:12">
      <c r="A524" s="18" t="s">
        <v>839</v>
      </c>
      <c r="B524" s="19" t="s">
        <v>201</v>
      </c>
      <c r="C524" s="19" t="s">
        <v>821</v>
      </c>
      <c r="D524" s="19"/>
      <c r="E524" s="19" t="s">
        <v>840</v>
      </c>
      <c r="F524" s="21"/>
      <c r="G524" s="19" t="s">
        <v>835</v>
      </c>
      <c r="H524" s="25" t="str">
        <f t="shared" si="16"/>
        <v>CL409</v>
      </c>
      <c r="I524" s="25" t="str">
        <f t="shared" si="17"/>
        <v>Non-M</v>
      </c>
      <c r="J524" s="25"/>
      <c r="K524" s="26">
        <v>186</v>
      </c>
      <c r="L524" s="73">
        <f>IF(COUNTIF($E$3:E524,E524)=1,K524,"")</f>
        <v>186</v>
      </c>
    </row>
    <row r="525" spans="1:12">
      <c r="A525" s="18" t="s">
        <v>841</v>
      </c>
      <c r="B525" s="19" t="s">
        <v>201</v>
      </c>
      <c r="C525" s="19" t="s">
        <v>821</v>
      </c>
      <c r="D525" s="19"/>
      <c r="E525" s="19" t="s">
        <v>840</v>
      </c>
      <c r="F525" s="21"/>
      <c r="G525" s="19" t="s">
        <v>220</v>
      </c>
      <c r="H525" s="25" t="str">
        <f t="shared" si="16"/>
        <v>ZP106</v>
      </c>
      <c r="I525" s="25" t="str">
        <f t="shared" si="17"/>
        <v>Non-M</v>
      </c>
      <c r="J525" s="25"/>
      <c r="K525" s="26">
        <v>186</v>
      </c>
      <c r="L525" s="73" t="str">
        <f>IF(COUNTIF($E$3:E525,E525)=1,K525,"")</f>
        <v/>
      </c>
    </row>
    <row r="526" spans="1:12">
      <c r="A526" s="18" t="s">
        <v>842</v>
      </c>
      <c r="B526" s="19" t="s">
        <v>201</v>
      </c>
      <c r="C526" s="19" t="s">
        <v>821</v>
      </c>
      <c r="D526" s="19"/>
      <c r="E526" s="19" t="s">
        <v>840</v>
      </c>
      <c r="F526" s="21"/>
      <c r="G526" s="19" t="s">
        <v>99</v>
      </c>
      <c r="H526" s="25" t="str">
        <f t="shared" si="16"/>
        <v>PK201</v>
      </c>
      <c r="I526" s="25" t="str">
        <f t="shared" si="17"/>
        <v>Non-M</v>
      </c>
      <c r="J526" s="25"/>
      <c r="K526" s="26">
        <v>186</v>
      </c>
      <c r="L526" s="73" t="str">
        <f>IF(COUNTIF($E$3:E526,E526)=1,K526,"")</f>
        <v/>
      </c>
    </row>
    <row r="527" spans="1:12">
      <c r="A527" s="18" t="s">
        <v>843</v>
      </c>
      <c r="B527" s="19" t="s">
        <v>201</v>
      </c>
      <c r="C527" s="19" t="s">
        <v>821</v>
      </c>
      <c r="D527" s="19"/>
      <c r="E527" s="19" t="s">
        <v>840</v>
      </c>
      <c r="F527" s="21"/>
      <c r="G527" s="19" t="s">
        <v>656</v>
      </c>
      <c r="H527" s="25" t="str">
        <f t="shared" si="16"/>
        <v>HM507</v>
      </c>
      <c r="I527" s="25" t="str">
        <f t="shared" si="17"/>
        <v>Non-M</v>
      </c>
      <c r="J527" s="25"/>
      <c r="K527" s="26">
        <v>186</v>
      </c>
      <c r="L527" s="73" t="str">
        <f>IF(COUNTIF($E$3:E527,E527)=1,K527,"")</f>
        <v/>
      </c>
    </row>
    <row r="528" spans="1:12">
      <c r="A528" s="18" t="s">
        <v>844</v>
      </c>
      <c r="B528" s="19" t="s">
        <v>201</v>
      </c>
      <c r="C528" s="19" t="s">
        <v>821</v>
      </c>
      <c r="D528" s="19"/>
      <c r="E528" s="19" t="s">
        <v>845</v>
      </c>
      <c r="F528" s="21"/>
      <c r="G528" s="19" t="s">
        <v>846</v>
      </c>
      <c r="H528" s="25" t="str">
        <f t="shared" si="16"/>
        <v>CP100</v>
      </c>
      <c r="I528" s="25" t="str">
        <f t="shared" si="17"/>
        <v>M</v>
      </c>
      <c r="J528" s="25"/>
      <c r="K528" s="26">
        <v>187</v>
      </c>
      <c r="L528" s="73">
        <f>IF(COUNTIF($E$3:E528,E528)=1,K528,"")</f>
        <v>187</v>
      </c>
    </row>
    <row r="529" spans="1:12">
      <c r="A529" s="18" t="s">
        <v>847</v>
      </c>
      <c r="B529" s="19" t="s">
        <v>201</v>
      </c>
      <c r="C529" s="19" t="s">
        <v>821</v>
      </c>
      <c r="D529" s="19"/>
      <c r="E529" s="19" t="s">
        <v>845</v>
      </c>
      <c r="F529" s="21"/>
      <c r="G529" s="19" t="s">
        <v>88</v>
      </c>
      <c r="H529" s="25" t="str">
        <f t="shared" si="16"/>
        <v>DC201</v>
      </c>
      <c r="I529" s="25" t="str">
        <f t="shared" si="17"/>
        <v>Non-M</v>
      </c>
      <c r="J529" s="25"/>
      <c r="K529" s="26">
        <v>187</v>
      </c>
      <c r="L529" s="73" t="str">
        <f>IF(COUNTIF($E$3:E529,E529)=1,K529,"")</f>
        <v/>
      </c>
    </row>
    <row r="530" spans="1:12">
      <c r="A530" s="18" t="s">
        <v>848</v>
      </c>
      <c r="B530" s="19" t="s">
        <v>201</v>
      </c>
      <c r="C530" s="19" t="s">
        <v>821</v>
      </c>
      <c r="D530" s="19"/>
      <c r="E530" s="19" t="s">
        <v>845</v>
      </c>
      <c r="F530" s="21"/>
      <c r="G530" s="19" t="s">
        <v>849</v>
      </c>
      <c r="H530" s="25" t="str">
        <f t="shared" si="16"/>
        <v>HD604</v>
      </c>
      <c r="I530" s="25" t="str">
        <f t="shared" si="17"/>
        <v>M</v>
      </c>
      <c r="J530" s="25"/>
      <c r="K530" s="26">
        <v>187</v>
      </c>
      <c r="L530" s="73" t="str">
        <f>IF(COUNTIF($E$3:E530,E530)=1,K530,"")</f>
        <v/>
      </c>
    </row>
    <row r="531" spans="1:12">
      <c r="A531" s="18" t="s">
        <v>850</v>
      </c>
      <c r="B531" s="19" t="s">
        <v>201</v>
      </c>
      <c r="C531" s="19" t="s">
        <v>821</v>
      </c>
      <c r="D531" s="19"/>
      <c r="E531" s="19" t="s">
        <v>845</v>
      </c>
      <c r="F531" s="21"/>
      <c r="G531" s="19" t="s">
        <v>78</v>
      </c>
      <c r="H531" s="25" t="str">
        <f t="shared" si="16"/>
        <v>ZP105</v>
      </c>
      <c r="I531" s="25" t="str">
        <f t="shared" si="17"/>
        <v>M</v>
      </c>
      <c r="J531" s="25"/>
      <c r="K531" s="26">
        <v>187</v>
      </c>
      <c r="L531" s="73" t="str">
        <f>IF(COUNTIF($E$3:E531,E531)=1,K531,"")</f>
        <v/>
      </c>
    </row>
    <row r="532" spans="1:12">
      <c r="A532" s="18" t="s">
        <v>851</v>
      </c>
      <c r="B532" s="19" t="s">
        <v>201</v>
      </c>
      <c r="C532" s="19" t="s">
        <v>821</v>
      </c>
      <c r="D532" s="19"/>
      <c r="E532" s="19" t="s">
        <v>845</v>
      </c>
      <c r="F532" s="21"/>
      <c r="G532" s="19" t="s">
        <v>403</v>
      </c>
      <c r="H532" s="25" t="str">
        <f t="shared" si="16"/>
        <v>HM509</v>
      </c>
      <c r="I532" s="25" t="str">
        <f t="shared" si="17"/>
        <v>M</v>
      </c>
      <c r="J532" s="25"/>
      <c r="K532" s="26">
        <v>187</v>
      </c>
      <c r="L532" s="73" t="str">
        <f>IF(COUNTIF($E$3:E532,E532)=1,K532,"")</f>
        <v/>
      </c>
    </row>
    <row r="533" spans="1:12">
      <c r="A533" s="18" t="s">
        <v>852</v>
      </c>
      <c r="B533" s="19" t="s">
        <v>201</v>
      </c>
      <c r="C533" s="19" t="s">
        <v>821</v>
      </c>
      <c r="D533" s="19"/>
      <c r="E533" s="19" t="s">
        <v>845</v>
      </c>
      <c r="F533" s="21"/>
      <c r="G533" s="19" t="s">
        <v>252</v>
      </c>
      <c r="H533" s="25" t="str">
        <f t="shared" si="16"/>
        <v>PK603</v>
      </c>
      <c r="I533" s="25" t="str">
        <f t="shared" si="17"/>
        <v>M</v>
      </c>
      <c r="J533" s="25"/>
      <c r="K533" s="26">
        <v>187</v>
      </c>
      <c r="L533" s="73" t="str">
        <f>IF(COUNTIF($E$3:E533,E533)=1,K533,"")</f>
        <v/>
      </c>
    </row>
    <row r="534" spans="1:12">
      <c r="A534" s="18" t="s">
        <v>853</v>
      </c>
      <c r="B534" s="19" t="s">
        <v>201</v>
      </c>
      <c r="C534" s="19" t="s">
        <v>821</v>
      </c>
      <c r="D534" s="19"/>
      <c r="E534" s="19" t="s">
        <v>845</v>
      </c>
      <c r="F534" s="21"/>
      <c r="G534" s="19" t="s">
        <v>26</v>
      </c>
      <c r="H534" s="25" t="str">
        <f t="shared" si="16"/>
        <v>HD106</v>
      </c>
      <c r="I534" s="25" t="str">
        <f t="shared" si="17"/>
        <v>Non-M</v>
      </c>
      <c r="J534" s="25"/>
      <c r="K534" s="26">
        <v>187</v>
      </c>
      <c r="L534" s="73" t="str">
        <f>IF(COUNTIF($E$3:E534,E534)=1,K534,"")</f>
        <v/>
      </c>
    </row>
    <row r="535" spans="1:12">
      <c r="A535" s="18" t="s">
        <v>854</v>
      </c>
      <c r="B535" s="19" t="s">
        <v>201</v>
      </c>
      <c r="C535" s="19" t="s">
        <v>821</v>
      </c>
      <c r="D535" s="19"/>
      <c r="E535" s="19" t="s">
        <v>855</v>
      </c>
      <c r="F535" s="21"/>
      <c r="G535" s="19" t="s">
        <v>846</v>
      </c>
      <c r="H535" s="25" t="str">
        <f t="shared" si="16"/>
        <v>CP100</v>
      </c>
      <c r="I535" s="25" t="str">
        <f t="shared" si="17"/>
        <v>M</v>
      </c>
      <c r="J535" s="25"/>
      <c r="K535" s="26">
        <v>73</v>
      </c>
      <c r="L535" s="73">
        <f>IF(COUNTIF($E$3:E535,E535)=1,K535,"")</f>
        <v>73</v>
      </c>
    </row>
    <row r="536" spans="1:12">
      <c r="A536" s="18" t="s">
        <v>856</v>
      </c>
      <c r="B536" s="19" t="s">
        <v>201</v>
      </c>
      <c r="C536" s="19" t="s">
        <v>821</v>
      </c>
      <c r="D536" s="19"/>
      <c r="E536" s="19" t="s">
        <v>855</v>
      </c>
      <c r="F536" s="21"/>
      <c r="G536" s="19" t="s">
        <v>88</v>
      </c>
      <c r="H536" s="25" t="str">
        <f t="shared" si="16"/>
        <v>DC201</v>
      </c>
      <c r="I536" s="25" t="str">
        <f t="shared" si="17"/>
        <v>Non-M</v>
      </c>
      <c r="J536" s="25"/>
      <c r="K536" s="26">
        <v>73</v>
      </c>
      <c r="L536" s="73" t="str">
        <f>IF(COUNTIF($E$3:E536,E536)=1,K536,"")</f>
        <v/>
      </c>
    </row>
    <row r="537" spans="1:12">
      <c r="A537" s="18" t="s">
        <v>857</v>
      </c>
      <c r="B537" s="19" t="s">
        <v>201</v>
      </c>
      <c r="C537" s="19" t="s">
        <v>821</v>
      </c>
      <c r="D537" s="19"/>
      <c r="E537" s="19" t="s">
        <v>855</v>
      </c>
      <c r="F537" s="21"/>
      <c r="G537" s="19" t="s">
        <v>849</v>
      </c>
      <c r="H537" s="25" t="str">
        <f t="shared" si="16"/>
        <v>HD604</v>
      </c>
      <c r="I537" s="25" t="str">
        <f t="shared" si="17"/>
        <v>M</v>
      </c>
      <c r="J537" s="25"/>
      <c r="K537" s="26">
        <v>73</v>
      </c>
      <c r="L537" s="73" t="str">
        <f>IF(COUNTIF($E$3:E537,E537)=1,K537,"")</f>
        <v/>
      </c>
    </row>
    <row r="538" spans="1:12">
      <c r="A538" s="18" t="s">
        <v>858</v>
      </c>
      <c r="B538" s="19" t="s">
        <v>201</v>
      </c>
      <c r="C538" s="19" t="s">
        <v>821</v>
      </c>
      <c r="D538" s="19"/>
      <c r="E538" s="19" t="s">
        <v>855</v>
      </c>
      <c r="F538" s="21"/>
      <c r="G538" s="19" t="s">
        <v>78</v>
      </c>
      <c r="H538" s="25" t="str">
        <f t="shared" si="16"/>
        <v>ZP105</v>
      </c>
      <c r="I538" s="25" t="str">
        <f t="shared" si="17"/>
        <v>M</v>
      </c>
      <c r="J538" s="25"/>
      <c r="K538" s="26">
        <v>73</v>
      </c>
      <c r="L538" s="73" t="str">
        <f>IF(COUNTIF($E$3:E538,E538)=1,K538,"")</f>
        <v/>
      </c>
    </row>
    <row r="539" spans="1:12">
      <c r="A539" s="18" t="s">
        <v>859</v>
      </c>
      <c r="B539" s="19" t="s">
        <v>201</v>
      </c>
      <c r="C539" s="19" t="s">
        <v>821</v>
      </c>
      <c r="D539" s="19"/>
      <c r="E539" s="19" t="s">
        <v>855</v>
      </c>
      <c r="F539" s="21"/>
      <c r="G539" s="19" t="s">
        <v>403</v>
      </c>
      <c r="H539" s="25" t="str">
        <f t="shared" si="16"/>
        <v>HM509</v>
      </c>
      <c r="I539" s="25" t="str">
        <f t="shared" si="17"/>
        <v>M</v>
      </c>
      <c r="J539" s="25"/>
      <c r="K539" s="26">
        <v>73</v>
      </c>
      <c r="L539" s="73" t="str">
        <f>IF(COUNTIF($E$3:E539,E539)=1,K539,"")</f>
        <v/>
      </c>
    </row>
    <row r="540" spans="1:12">
      <c r="A540" s="18" t="s">
        <v>860</v>
      </c>
      <c r="B540" s="19" t="s">
        <v>201</v>
      </c>
      <c r="C540" s="19" t="s">
        <v>821</v>
      </c>
      <c r="D540" s="19"/>
      <c r="E540" s="19" t="s">
        <v>855</v>
      </c>
      <c r="F540" s="21"/>
      <c r="G540" s="19" t="s">
        <v>252</v>
      </c>
      <c r="H540" s="25" t="str">
        <f t="shared" si="16"/>
        <v>PK603</v>
      </c>
      <c r="I540" s="25" t="str">
        <f t="shared" si="17"/>
        <v>M</v>
      </c>
      <c r="J540" s="25"/>
      <c r="K540" s="26">
        <v>73</v>
      </c>
      <c r="L540" s="73" t="str">
        <f>IF(COUNTIF($E$3:E540,E540)=1,K540,"")</f>
        <v/>
      </c>
    </row>
    <row r="541" spans="1:12">
      <c r="A541" s="18" t="s">
        <v>861</v>
      </c>
      <c r="B541" s="19" t="s">
        <v>201</v>
      </c>
      <c r="C541" s="19" t="s">
        <v>821</v>
      </c>
      <c r="D541" s="19"/>
      <c r="E541" s="19" t="s">
        <v>855</v>
      </c>
      <c r="F541" s="21"/>
      <c r="G541" s="19" t="s">
        <v>26</v>
      </c>
      <c r="H541" s="25" t="str">
        <f t="shared" si="16"/>
        <v>HD106</v>
      </c>
      <c r="I541" s="25" t="str">
        <f t="shared" si="17"/>
        <v>Non-M</v>
      </c>
      <c r="J541" s="25"/>
      <c r="K541" s="26">
        <v>73</v>
      </c>
      <c r="L541" s="73" t="str">
        <f>IF(COUNTIF($E$3:E541,E541)=1,K541,"")</f>
        <v/>
      </c>
    </row>
    <row r="542" spans="1:12">
      <c r="A542" s="18" t="s">
        <v>862</v>
      </c>
      <c r="B542" s="19" t="s">
        <v>201</v>
      </c>
      <c r="C542" s="19" t="s">
        <v>348</v>
      </c>
      <c r="D542" s="19"/>
      <c r="E542" s="19" t="s">
        <v>863</v>
      </c>
      <c r="F542" s="21"/>
      <c r="G542" s="19" t="s">
        <v>138</v>
      </c>
      <c r="H542" s="25" t="str">
        <f t="shared" si="16"/>
        <v>WB406</v>
      </c>
      <c r="I542" s="25" t="str">
        <f t="shared" si="17"/>
        <v>M</v>
      </c>
      <c r="J542" s="25"/>
      <c r="K542" s="26">
        <v>228</v>
      </c>
      <c r="L542" s="73">
        <f>IF(COUNTIF($E$3:E542,E542)=1,K542,"")</f>
        <v>228</v>
      </c>
    </row>
    <row r="543" spans="1:12">
      <c r="A543" s="18" t="s">
        <v>864</v>
      </c>
      <c r="B543" s="19" t="s">
        <v>201</v>
      </c>
      <c r="C543" s="19" t="s">
        <v>348</v>
      </c>
      <c r="D543" s="19"/>
      <c r="E543" s="19" t="s">
        <v>863</v>
      </c>
      <c r="F543" s="21"/>
      <c r="G543" s="19" t="s">
        <v>397</v>
      </c>
      <c r="H543" s="25" t="str">
        <f t="shared" si="16"/>
        <v>PK205</v>
      </c>
      <c r="I543" s="25" t="str">
        <f t="shared" si="17"/>
        <v>Non-M</v>
      </c>
      <c r="J543" s="25"/>
      <c r="K543" s="26">
        <v>228</v>
      </c>
      <c r="L543" s="73" t="str">
        <f>IF(COUNTIF($E$3:E543,E543)=1,K543,"")</f>
        <v/>
      </c>
    </row>
    <row r="544" spans="1:12">
      <c r="A544" s="18" t="s">
        <v>865</v>
      </c>
      <c r="B544" s="19" t="s">
        <v>201</v>
      </c>
      <c r="C544" s="19" t="s">
        <v>348</v>
      </c>
      <c r="D544" s="19"/>
      <c r="E544" s="19" t="s">
        <v>863</v>
      </c>
      <c r="F544" s="21"/>
      <c r="G544" s="19" t="s">
        <v>403</v>
      </c>
      <c r="H544" s="25" t="str">
        <f t="shared" si="16"/>
        <v>HM509</v>
      </c>
      <c r="I544" s="25" t="str">
        <f t="shared" si="17"/>
        <v>M</v>
      </c>
      <c r="J544" s="25"/>
      <c r="K544" s="26">
        <v>228</v>
      </c>
      <c r="L544" s="73" t="str">
        <f>IF(COUNTIF($E$3:E544,E544)=1,K544,"")</f>
        <v/>
      </c>
    </row>
    <row r="545" spans="1:12">
      <c r="A545" s="18" t="s">
        <v>866</v>
      </c>
      <c r="B545" s="19" t="s">
        <v>201</v>
      </c>
      <c r="C545" s="19" t="s">
        <v>348</v>
      </c>
      <c r="D545" s="19"/>
      <c r="E545" s="19" t="s">
        <v>863</v>
      </c>
      <c r="F545" s="21"/>
      <c r="G545" s="19" t="s">
        <v>96</v>
      </c>
      <c r="H545" s="25" t="str">
        <f t="shared" si="16"/>
        <v>DC300</v>
      </c>
      <c r="I545" s="25" t="str">
        <f t="shared" si="17"/>
        <v>Non-M</v>
      </c>
      <c r="J545" s="25"/>
      <c r="K545" s="26">
        <v>228</v>
      </c>
      <c r="L545" s="73" t="str">
        <f>IF(COUNTIF($E$3:E545,E545)=1,K545,"")</f>
        <v/>
      </c>
    </row>
    <row r="546" spans="1:12">
      <c r="A546" s="18" t="s">
        <v>867</v>
      </c>
      <c r="B546" s="19" t="s">
        <v>201</v>
      </c>
      <c r="C546" s="19" t="s">
        <v>348</v>
      </c>
      <c r="D546" s="19"/>
      <c r="E546" s="19" t="s">
        <v>863</v>
      </c>
      <c r="F546" s="21"/>
      <c r="G546" s="19" t="s">
        <v>135</v>
      </c>
      <c r="H546" s="25" t="str">
        <f t="shared" si="16"/>
        <v>DC200</v>
      </c>
      <c r="I546" s="25" t="str">
        <f t="shared" si="17"/>
        <v>Non-M</v>
      </c>
      <c r="J546" s="25"/>
      <c r="K546" s="26">
        <v>228</v>
      </c>
      <c r="L546" s="73" t="str">
        <f>IF(COUNTIF($E$3:E546,E546)=1,K546,"")</f>
        <v/>
      </c>
    </row>
    <row r="547" spans="1:12">
      <c r="A547" s="18" t="s">
        <v>868</v>
      </c>
      <c r="B547" s="19" t="s">
        <v>201</v>
      </c>
      <c r="C547" s="19" t="s">
        <v>348</v>
      </c>
      <c r="D547" s="19"/>
      <c r="E547" s="19" t="s">
        <v>863</v>
      </c>
      <c r="F547" s="21"/>
      <c r="G547" s="19" t="s">
        <v>359</v>
      </c>
      <c r="H547" s="25" t="str">
        <f t="shared" si="16"/>
        <v>DC100</v>
      </c>
      <c r="I547" s="25" t="str">
        <f t="shared" si="17"/>
        <v>Non-M</v>
      </c>
      <c r="J547" s="25"/>
      <c r="K547" s="26">
        <v>228</v>
      </c>
      <c r="L547" s="73" t="str">
        <f>IF(COUNTIF($E$3:E547,E547)=1,K547,"")</f>
        <v/>
      </c>
    </row>
    <row r="548" spans="1:12">
      <c r="A548" s="18" t="s">
        <v>869</v>
      </c>
      <c r="B548" s="19" t="s">
        <v>201</v>
      </c>
      <c r="C548" s="19" t="s">
        <v>870</v>
      </c>
      <c r="D548" s="19"/>
      <c r="E548" s="19" t="s">
        <v>871</v>
      </c>
      <c r="F548" s="21"/>
      <c r="G548" s="19" t="s">
        <v>448</v>
      </c>
      <c r="H548" s="25" t="str">
        <f t="shared" si="16"/>
        <v>WB501</v>
      </c>
      <c r="I548" s="25" t="str">
        <f t="shared" si="17"/>
        <v>M</v>
      </c>
      <c r="J548" s="25"/>
      <c r="K548" s="26">
        <v>27283</v>
      </c>
      <c r="L548" s="73">
        <f>IF(COUNTIF($E$3:E548,E548)=1,K548,"")</f>
        <v>27283</v>
      </c>
    </row>
    <row r="549" spans="1:12">
      <c r="A549" s="18" t="s">
        <v>872</v>
      </c>
      <c r="B549" s="19" t="s">
        <v>201</v>
      </c>
      <c r="C549" s="19" t="s">
        <v>870</v>
      </c>
      <c r="D549" s="19"/>
      <c r="E549" s="19" t="s">
        <v>871</v>
      </c>
      <c r="F549" s="21"/>
      <c r="G549" s="19" t="s">
        <v>784</v>
      </c>
      <c r="H549" s="25" t="str">
        <f t="shared" si="16"/>
        <v>DC101</v>
      </c>
      <c r="I549" s="25" t="str">
        <f t="shared" si="17"/>
        <v>M</v>
      </c>
      <c r="J549" s="25"/>
      <c r="K549" s="26">
        <v>27283</v>
      </c>
      <c r="L549" s="73" t="str">
        <f>IF(COUNTIF($E$3:E549,E549)=1,K549,"")</f>
        <v/>
      </c>
    </row>
    <row r="550" spans="1:12">
      <c r="A550" s="18" t="s">
        <v>873</v>
      </c>
      <c r="B550" s="19" t="s">
        <v>201</v>
      </c>
      <c r="C550" s="19" t="s">
        <v>870</v>
      </c>
      <c r="D550" s="19"/>
      <c r="E550" s="19" t="s">
        <v>871</v>
      </c>
      <c r="F550" s="21"/>
      <c r="G550" s="19" t="s">
        <v>96</v>
      </c>
      <c r="H550" s="25" t="str">
        <f t="shared" si="16"/>
        <v>DC300</v>
      </c>
      <c r="I550" s="25" t="str">
        <f t="shared" si="17"/>
        <v>Non-M</v>
      </c>
      <c r="J550" s="25"/>
      <c r="K550" s="26">
        <v>27283</v>
      </c>
      <c r="L550" s="73" t="str">
        <f>IF(COUNTIF($E$3:E550,E550)=1,K550,"")</f>
        <v/>
      </c>
    </row>
    <row r="551" spans="1:12">
      <c r="A551" s="18" t="s">
        <v>874</v>
      </c>
      <c r="B551" s="19" t="s">
        <v>201</v>
      </c>
      <c r="C551" s="19" t="s">
        <v>870</v>
      </c>
      <c r="D551" s="19"/>
      <c r="E551" s="19" t="s">
        <v>871</v>
      </c>
      <c r="F551" s="21"/>
      <c r="G551" s="19" t="s">
        <v>94</v>
      </c>
      <c r="H551" s="25" t="str">
        <f t="shared" si="16"/>
        <v>DC202</v>
      </c>
      <c r="I551" s="25" t="str">
        <f t="shared" si="17"/>
        <v>Non-M</v>
      </c>
      <c r="J551" s="25"/>
      <c r="K551" s="26">
        <v>27283</v>
      </c>
      <c r="L551" s="73" t="str">
        <f>IF(COUNTIF($E$3:E551,E551)=1,K551,"")</f>
        <v/>
      </c>
    </row>
    <row r="552" spans="1:12">
      <c r="A552" s="18" t="s">
        <v>875</v>
      </c>
      <c r="B552" s="19" t="s">
        <v>201</v>
      </c>
      <c r="C552" s="19" t="s">
        <v>870</v>
      </c>
      <c r="D552" s="19"/>
      <c r="E552" s="19" t="s">
        <v>871</v>
      </c>
      <c r="F552" s="21"/>
      <c r="G552" s="19" t="s">
        <v>73</v>
      </c>
      <c r="H552" s="25" t="str">
        <f t="shared" si="16"/>
        <v>DC400</v>
      </c>
      <c r="I552" s="25" t="str">
        <f t="shared" si="17"/>
        <v>M</v>
      </c>
      <c r="J552" s="25"/>
      <c r="K552" s="26">
        <v>27283</v>
      </c>
      <c r="L552" s="73" t="str">
        <f>IF(COUNTIF($E$3:E552,E552)=1,K552,"")</f>
        <v/>
      </c>
    </row>
    <row r="553" spans="1:12">
      <c r="A553" s="18" t="s">
        <v>876</v>
      </c>
      <c r="B553" s="19" t="s">
        <v>201</v>
      </c>
      <c r="C553" s="19" t="s">
        <v>870</v>
      </c>
      <c r="D553" s="19"/>
      <c r="E553" s="19" t="s">
        <v>871</v>
      </c>
      <c r="F553" s="21"/>
      <c r="G553" s="19" t="s">
        <v>719</v>
      </c>
      <c r="H553" s="25" t="str">
        <f t="shared" si="16"/>
        <v>PK204</v>
      </c>
      <c r="I553" s="25" t="str">
        <f t="shared" si="17"/>
        <v>Non-M</v>
      </c>
      <c r="J553" s="25"/>
      <c r="K553" s="26">
        <v>27283</v>
      </c>
      <c r="L553" s="73" t="str">
        <f>IF(COUNTIF($E$3:E553,E553)=1,K553,"")</f>
        <v/>
      </c>
    </row>
    <row r="554" spans="1:12">
      <c r="A554" s="18" t="s">
        <v>877</v>
      </c>
      <c r="B554" s="19" t="s">
        <v>201</v>
      </c>
      <c r="C554" s="19" t="s">
        <v>870</v>
      </c>
      <c r="D554" s="19"/>
      <c r="E554" s="19" t="s">
        <v>871</v>
      </c>
      <c r="F554" s="21"/>
      <c r="G554" s="19" t="s">
        <v>155</v>
      </c>
      <c r="H554" s="25" t="str">
        <f t="shared" si="16"/>
        <v>PB204</v>
      </c>
      <c r="I554" s="25" t="str">
        <f t="shared" si="17"/>
        <v>Non-M</v>
      </c>
      <c r="J554" s="25"/>
      <c r="K554" s="26">
        <v>27283</v>
      </c>
      <c r="L554" s="73" t="str">
        <f>IF(COUNTIF($E$3:E554,E554)=1,K554,"")</f>
        <v/>
      </c>
    </row>
    <row r="555" spans="1:12">
      <c r="A555" s="18" t="s">
        <v>878</v>
      </c>
      <c r="B555" s="19" t="s">
        <v>201</v>
      </c>
      <c r="C555" s="19" t="s">
        <v>870</v>
      </c>
      <c r="D555" s="19"/>
      <c r="E555" s="19" t="s">
        <v>871</v>
      </c>
      <c r="F555" s="21"/>
      <c r="G555" s="19" t="s">
        <v>204</v>
      </c>
      <c r="H555" s="25" t="str">
        <f t="shared" si="16"/>
        <v>HM503</v>
      </c>
      <c r="I555" s="25" t="str">
        <f t="shared" si="17"/>
        <v>Non-M</v>
      </c>
      <c r="J555" s="25"/>
      <c r="K555" s="26">
        <v>27283</v>
      </c>
      <c r="L555" s="73" t="str">
        <f>IF(COUNTIF($E$3:E555,E555)=1,K555,"")</f>
        <v/>
      </c>
    </row>
    <row r="556" spans="1:12">
      <c r="A556" s="18" t="s">
        <v>879</v>
      </c>
      <c r="B556" s="19" t="s">
        <v>201</v>
      </c>
      <c r="C556" s="19" t="s">
        <v>870</v>
      </c>
      <c r="D556" s="19"/>
      <c r="E556" s="19" t="s">
        <v>880</v>
      </c>
      <c r="F556" s="21"/>
      <c r="G556" s="19" t="s">
        <v>881</v>
      </c>
      <c r="H556" s="25" t="str">
        <f t="shared" si="16"/>
        <v>WB501</v>
      </c>
      <c r="I556" s="25" t="str">
        <f t="shared" si="17"/>
        <v>Non-M</v>
      </c>
      <c r="J556" s="25"/>
      <c r="K556" s="26">
        <v>46590</v>
      </c>
      <c r="L556" s="73">
        <f>IF(COUNTIF($E$3:E556,E556)=1,K556,"")</f>
        <v>46590</v>
      </c>
    </row>
    <row r="557" spans="1:12">
      <c r="A557" s="18" t="s">
        <v>882</v>
      </c>
      <c r="B557" s="19" t="s">
        <v>201</v>
      </c>
      <c r="C557" s="19" t="s">
        <v>870</v>
      </c>
      <c r="D557" s="19"/>
      <c r="E557" s="19" t="s">
        <v>880</v>
      </c>
      <c r="F557" s="21"/>
      <c r="G557" s="19" t="s">
        <v>61</v>
      </c>
      <c r="H557" s="25" t="str">
        <f t="shared" si="16"/>
        <v>DC101</v>
      </c>
      <c r="I557" s="25" t="str">
        <f t="shared" si="17"/>
        <v>Non-M</v>
      </c>
      <c r="J557" s="25"/>
      <c r="K557" s="26">
        <v>46590</v>
      </c>
      <c r="L557" s="73" t="str">
        <f>IF(COUNTIF($E$3:E557,E557)=1,K557,"")</f>
        <v/>
      </c>
    </row>
    <row r="558" spans="1:12">
      <c r="A558" s="18" t="s">
        <v>883</v>
      </c>
      <c r="B558" s="19" t="s">
        <v>201</v>
      </c>
      <c r="C558" s="19" t="s">
        <v>870</v>
      </c>
      <c r="D558" s="19"/>
      <c r="E558" s="19" t="s">
        <v>880</v>
      </c>
      <c r="F558" s="21"/>
      <c r="G558" s="19" t="s">
        <v>96</v>
      </c>
      <c r="H558" s="25" t="str">
        <f t="shared" si="16"/>
        <v>DC300</v>
      </c>
      <c r="I558" s="25" t="str">
        <f t="shared" si="17"/>
        <v>Non-M</v>
      </c>
      <c r="J558" s="25"/>
      <c r="K558" s="26">
        <v>46590</v>
      </c>
      <c r="L558" s="73" t="str">
        <f>IF(COUNTIF($E$3:E558,E558)=1,K558,"")</f>
        <v/>
      </c>
    </row>
    <row r="559" spans="1:12">
      <c r="A559" s="18" t="s">
        <v>884</v>
      </c>
      <c r="B559" s="19" t="s">
        <v>201</v>
      </c>
      <c r="C559" s="19" t="s">
        <v>870</v>
      </c>
      <c r="D559" s="19"/>
      <c r="E559" s="19" t="s">
        <v>880</v>
      </c>
      <c r="F559" s="21"/>
      <c r="G559" s="19" t="s">
        <v>94</v>
      </c>
      <c r="H559" s="25" t="str">
        <f t="shared" si="16"/>
        <v>DC202</v>
      </c>
      <c r="I559" s="25" t="str">
        <f t="shared" si="17"/>
        <v>Non-M</v>
      </c>
      <c r="J559" s="25"/>
      <c r="K559" s="26">
        <v>46590</v>
      </c>
      <c r="L559" s="73" t="str">
        <f>IF(COUNTIF($E$3:E559,E559)=1,K559,"")</f>
        <v/>
      </c>
    </row>
    <row r="560" spans="1:12">
      <c r="A560" s="18" t="s">
        <v>885</v>
      </c>
      <c r="B560" s="19" t="s">
        <v>201</v>
      </c>
      <c r="C560" s="19" t="s">
        <v>870</v>
      </c>
      <c r="D560" s="19"/>
      <c r="E560" s="19" t="s">
        <v>880</v>
      </c>
      <c r="F560" s="21"/>
      <c r="G560" s="19" t="s">
        <v>73</v>
      </c>
      <c r="H560" s="25" t="str">
        <f t="shared" si="16"/>
        <v>DC400</v>
      </c>
      <c r="I560" s="25" t="str">
        <f t="shared" si="17"/>
        <v>M</v>
      </c>
      <c r="J560" s="25"/>
      <c r="K560" s="26">
        <v>46590</v>
      </c>
      <c r="L560" s="73" t="str">
        <f>IF(COUNTIF($E$3:E560,E560)=1,K560,"")</f>
        <v/>
      </c>
    </row>
    <row r="561" spans="1:12">
      <c r="A561" s="18" t="s">
        <v>886</v>
      </c>
      <c r="B561" s="19" t="s">
        <v>201</v>
      </c>
      <c r="C561" s="19" t="s">
        <v>870</v>
      </c>
      <c r="D561" s="19"/>
      <c r="E561" s="19" t="s">
        <v>880</v>
      </c>
      <c r="F561" s="21"/>
      <c r="G561" s="19" t="s">
        <v>887</v>
      </c>
      <c r="H561" s="25" t="str">
        <f t="shared" si="16"/>
        <v>VT302</v>
      </c>
      <c r="I561" s="25" t="str">
        <f t="shared" si="17"/>
        <v>M</v>
      </c>
      <c r="J561" s="25"/>
      <c r="K561" s="26">
        <v>46590</v>
      </c>
      <c r="L561" s="73" t="str">
        <f>IF(COUNTIF($E$3:E561,E561)=1,K561,"")</f>
        <v/>
      </c>
    </row>
    <row r="562" spans="1:12">
      <c r="A562" s="18" t="s">
        <v>888</v>
      </c>
      <c r="B562" s="19" t="s">
        <v>201</v>
      </c>
      <c r="C562" s="19" t="s">
        <v>870</v>
      </c>
      <c r="D562" s="19"/>
      <c r="E562" s="19" t="s">
        <v>880</v>
      </c>
      <c r="F562" s="21"/>
      <c r="G562" s="19" t="s">
        <v>155</v>
      </c>
      <c r="H562" s="25" t="str">
        <f t="shared" si="16"/>
        <v>PB204</v>
      </c>
      <c r="I562" s="25" t="str">
        <f t="shared" si="17"/>
        <v>Non-M</v>
      </c>
      <c r="J562" s="25"/>
      <c r="K562" s="26">
        <v>46590</v>
      </c>
      <c r="L562" s="73" t="str">
        <f>IF(COUNTIF($E$3:E562,E562)=1,K562,"")</f>
        <v/>
      </c>
    </row>
    <row r="563" spans="1:12">
      <c r="A563" s="18" t="s">
        <v>889</v>
      </c>
      <c r="B563" s="19" t="s">
        <v>201</v>
      </c>
      <c r="C563" s="19" t="s">
        <v>870</v>
      </c>
      <c r="D563" s="19"/>
      <c r="E563" s="19" t="s">
        <v>880</v>
      </c>
      <c r="F563" s="21"/>
      <c r="G563" s="19" t="s">
        <v>204</v>
      </c>
      <c r="H563" s="25" t="str">
        <f t="shared" si="16"/>
        <v>HM503</v>
      </c>
      <c r="I563" s="25" t="str">
        <f t="shared" si="17"/>
        <v>Non-M</v>
      </c>
      <c r="J563" s="25"/>
      <c r="K563" s="26">
        <v>46590</v>
      </c>
      <c r="L563" s="73" t="str">
        <f>IF(COUNTIF($E$3:E563,E563)=1,K563,"")</f>
        <v/>
      </c>
    </row>
    <row r="564" spans="1:12">
      <c r="A564" s="18" t="s">
        <v>890</v>
      </c>
      <c r="B564" s="19" t="s">
        <v>201</v>
      </c>
      <c r="C564" s="19" t="s">
        <v>870</v>
      </c>
      <c r="D564" s="19"/>
      <c r="E564" s="19" t="s">
        <v>891</v>
      </c>
      <c r="F564" s="21"/>
      <c r="G564" s="19" t="s">
        <v>892</v>
      </c>
      <c r="H564" s="25" t="str">
        <f t="shared" si="16"/>
        <v>ZP207</v>
      </c>
      <c r="I564" s="25" t="str">
        <f t="shared" si="17"/>
        <v>Non-M</v>
      </c>
      <c r="J564" s="25"/>
      <c r="K564" s="26">
        <v>4350</v>
      </c>
      <c r="L564" s="73">
        <f>IF(COUNTIF($E$3:E564,E564)=1,K564,"")</f>
        <v>4350</v>
      </c>
    </row>
    <row r="565" spans="1:12">
      <c r="A565" s="18" t="s">
        <v>893</v>
      </c>
      <c r="B565" s="19" t="s">
        <v>201</v>
      </c>
      <c r="C565" s="19" t="s">
        <v>870</v>
      </c>
      <c r="D565" s="19"/>
      <c r="E565" s="19" t="s">
        <v>891</v>
      </c>
      <c r="F565" s="21"/>
      <c r="G565" s="19" t="s">
        <v>894</v>
      </c>
      <c r="H565" s="25" t="str">
        <f t="shared" si="16"/>
        <v>CL407</v>
      </c>
      <c r="I565" s="25" t="str">
        <f t="shared" si="17"/>
        <v>M</v>
      </c>
      <c r="J565" s="25"/>
      <c r="K565" s="26">
        <v>4350</v>
      </c>
      <c r="L565" s="73" t="str">
        <f>IF(COUNTIF($E$3:E565,E565)=1,K565,"")</f>
        <v/>
      </c>
    </row>
    <row r="566" spans="1:12">
      <c r="A566" s="18" t="s">
        <v>895</v>
      </c>
      <c r="B566" s="19" t="s">
        <v>201</v>
      </c>
      <c r="C566" s="19" t="s">
        <v>870</v>
      </c>
      <c r="D566" s="19"/>
      <c r="E566" s="19" t="s">
        <v>891</v>
      </c>
      <c r="F566" s="21"/>
      <c r="G566" s="19" t="s">
        <v>300</v>
      </c>
      <c r="H566" s="25" t="str">
        <f t="shared" si="16"/>
        <v>HM202</v>
      </c>
      <c r="I566" s="25" t="str">
        <f t="shared" si="17"/>
        <v>M</v>
      </c>
      <c r="J566" s="25"/>
      <c r="K566" s="26">
        <v>4350</v>
      </c>
      <c r="L566" s="73" t="str">
        <f>IF(COUNTIF($E$3:E566,E566)=1,K566,"")</f>
        <v/>
      </c>
    </row>
    <row r="567" spans="1:12">
      <c r="A567" s="18" t="s">
        <v>896</v>
      </c>
      <c r="B567" s="19" t="s">
        <v>201</v>
      </c>
      <c r="C567" s="19" t="s">
        <v>870</v>
      </c>
      <c r="D567" s="19"/>
      <c r="E567" s="19" t="s">
        <v>891</v>
      </c>
      <c r="F567" s="21"/>
      <c r="G567" s="19" t="s">
        <v>897</v>
      </c>
      <c r="H567" s="25" t="str">
        <f t="shared" si="16"/>
        <v>PK209</v>
      </c>
      <c r="I567" s="25" t="str">
        <f t="shared" si="17"/>
        <v>Non-M</v>
      </c>
      <c r="J567" s="25"/>
      <c r="K567" s="26">
        <v>4350</v>
      </c>
      <c r="L567" s="73" t="str">
        <f>IF(COUNTIF($E$3:E567,E567)=1,K567,"")</f>
        <v/>
      </c>
    </row>
    <row r="568" spans="1:12">
      <c r="A568" s="18" t="s">
        <v>898</v>
      </c>
      <c r="B568" s="19" t="s">
        <v>201</v>
      </c>
      <c r="C568" s="19" t="s">
        <v>870</v>
      </c>
      <c r="D568" s="19"/>
      <c r="E568" s="19" t="s">
        <v>899</v>
      </c>
      <c r="F568" s="21"/>
      <c r="G568" s="19" t="s">
        <v>96</v>
      </c>
      <c r="H568" s="25" t="str">
        <f t="shared" si="16"/>
        <v>DC300</v>
      </c>
      <c r="I568" s="25" t="str">
        <f t="shared" si="17"/>
        <v>Non-M</v>
      </c>
      <c r="J568" s="25"/>
      <c r="K568" s="26">
        <v>7417</v>
      </c>
      <c r="L568" s="73">
        <f>IF(COUNTIF($E$3:E568,E568)=1,K568,"")</f>
        <v>7417</v>
      </c>
    </row>
    <row r="569" spans="1:12">
      <c r="A569" s="18" t="s">
        <v>900</v>
      </c>
      <c r="B569" s="19" t="s">
        <v>201</v>
      </c>
      <c r="C569" s="19" t="s">
        <v>870</v>
      </c>
      <c r="D569" s="19"/>
      <c r="E569" s="19" t="s">
        <v>899</v>
      </c>
      <c r="F569" s="21"/>
      <c r="G569" s="19" t="s">
        <v>901</v>
      </c>
      <c r="H569" s="25" t="str">
        <f t="shared" si="16"/>
        <v>DC102</v>
      </c>
      <c r="I569" s="25" t="str">
        <f t="shared" si="17"/>
        <v>Non-M</v>
      </c>
      <c r="J569" s="25"/>
      <c r="K569" s="26">
        <v>7417</v>
      </c>
      <c r="L569" s="73" t="str">
        <f>IF(COUNTIF($E$3:E569,E569)=1,K569,"")</f>
        <v/>
      </c>
    </row>
    <row r="570" spans="1:12">
      <c r="A570" s="18" t="s">
        <v>902</v>
      </c>
      <c r="B570" s="19" t="s">
        <v>201</v>
      </c>
      <c r="C570" s="19" t="s">
        <v>870</v>
      </c>
      <c r="D570" s="19"/>
      <c r="E570" s="19" t="s">
        <v>899</v>
      </c>
      <c r="F570" s="21"/>
      <c r="G570" s="19" t="s">
        <v>99</v>
      </c>
      <c r="H570" s="25" t="str">
        <f t="shared" si="16"/>
        <v>PK201</v>
      </c>
      <c r="I570" s="25" t="str">
        <f t="shared" si="17"/>
        <v>Non-M</v>
      </c>
      <c r="J570" s="25"/>
      <c r="K570" s="26">
        <v>7417</v>
      </c>
      <c r="L570" s="73" t="str">
        <f>IF(COUNTIF($E$3:E570,E570)=1,K570,"")</f>
        <v/>
      </c>
    </row>
    <row r="571" spans="1:12">
      <c r="A571" s="18" t="s">
        <v>903</v>
      </c>
      <c r="B571" s="19" t="s">
        <v>201</v>
      </c>
      <c r="C571" s="19" t="s">
        <v>870</v>
      </c>
      <c r="D571" s="19"/>
      <c r="E571" s="19" t="s">
        <v>899</v>
      </c>
      <c r="F571" s="21"/>
      <c r="G571" s="19" t="s">
        <v>204</v>
      </c>
      <c r="H571" s="25" t="str">
        <f t="shared" si="16"/>
        <v>HM503</v>
      </c>
      <c r="I571" s="25" t="str">
        <f t="shared" si="17"/>
        <v>Non-M</v>
      </c>
      <c r="J571" s="25"/>
      <c r="K571" s="26">
        <v>7417</v>
      </c>
      <c r="L571" s="73" t="str">
        <f>IF(COUNTIF($E$3:E571,E571)=1,K571,"")</f>
        <v/>
      </c>
    </row>
    <row r="572" spans="1:12">
      <c r="A572" s="18" t="s">
        <v>904</v>
      </c>
      <c r="B572" s="19" t="s">
        <v>201</v>
      </c>
      <c r="C572" s="19" t="s">
        <v>870</v>
      </c>
      <c r="D572" s="19"/>
      <c r="E572" s="19" t="s">
        <v>905</v>
      </c>
      <c r="F572" s="21"/>
      <c r="G572" s="19" t="s">
        <v>50</v>
      </c>
      <c r="H572" s="25" t="str">
        <f t="shared" si="16"/>
        <v>HM311</v>
      </c>
      <c r="I572" s="25" t="str">
        <f t="shared" si="17"/>
        <v>Non-M</v>
      </c>
      <c r="J572" s="25"/>
      <c r="K572" s="26"/>
      <c r="L572" s="73">
        <f>IF(COUNTIF($E$3:E572,E572)=1,K572,"")</f>
        <v>0</v>
      </c>
    </row>
    <row r="573" spans="1:12">
      <c r="A573" s="18" t="s">
        <v>906</v>
      </c>
      <c r="B573" s="19" t="s">
        <v>201</v>
      </c>
      <c r="C573" s="19" t="s">
        <v>870</v>
      </c>
      <c r="D573" s="19"/>
      <c r="E573" s="19" t="s">
        <v>905</v>
      </c>
      <c r="F573" s="21"/>
      <c r="G573" s="19" t="s">
        <v>881</v>
      </c>
      <c r="H573" s="25" t="str">
        <f t="shared" si="16"/>
        <v>WB501</v>
      </c>
      <c r="I573" s="25" t="str">
        <f t="shared" si="17"/>
        <v>Non-M</v>
      </c>
      <c r="J573" s="25"/>
      <c r="K573" s="26"/>
      <c r="L573" s="73" t="str">
        <f>IF(COUNTIF($E$3:E573,E573)=1,K573,"")</f>
        <v/>
      </c>
    </row>
    <row r="574" spans="1:12">
      <c r="A574" s="18" t="s">
        <v>907</v>
      </c>
      <c r="B574" s="19" t="s">
        <v>201</v>
      </c>
      <c r="C574" s="19" t="s">
        <v>870</v>
      </c>
      <c r="D574" s="19"/>
      <c r="E574" s="19" t="s">
        <v>905</v>
      </c>
      <c r="F574" s="21"/>
      <c r="G574" s="19" t="s">
        <v>61</v>
      </c>
      <c r="H574" s="25" t="str">
        <f t="shared" si="16"/>
        <v>DC101</v>
      </c>
      <c r="I574" s="25" t="str">
        <f t="shared" si="17"/>
        <v>Non-M</v>
      </c>
      <c r="J574" s="25"/>
      <c r="K574" s="26"/>
      <c r="L574" s="73" t="str">
        <f>IF(COUNTIF($E$3:E574,E574)=1,K574,"")</f>
        <v/>
      </c>
    </row>
    <row r="575" spans="1:12">
      <c r="A575" s="18" t="s">
        <v>908</v>
      </c>
      <c r="B575" s="19" t="s">
        <v>201</v>
      </c>
      <c r="C575" s="19" t="s">
        <v>870</v>
      </c>
      <c r="D575" s="19"/>
      <c r="E575" s="19" t="s">
        <v>905</v>
      </c>
      <c r="F575" s="21"/>
      <c r="G575" s="19" t="s">
        <v>152</v>
      </c>
      <c r="H575" s="25" t="str">
        <f t="shared" si="16"/>
        <v>DC400</v>
      </c>
      <c r="I575" s="25" t="str">
        <f t="shared" si="17"/>
        <v>Non-M</v>
      </c>
      <c r="J575" s="25"/>
      <c r="K575" s="26"/>
      <c r="L575" s="73" t="str">
        <f>IF(COUNTIF($E$3:E575,E575)=1,K575,"")</f>
        <v/>
      </c>
    </row>
    <row r="576" spans="1:12">
      <c r="A576" s="18" t="s">
        <v>909</v>
      </c>
      <c r="B576" s="19" t="s">
        <v>201</v>
      </c>
      <c r="C576" s="19" t="s">
        <v>870</v>
      </c>
      <c r="D576" s="19"/>
      <c r="E576" s="19" t="s">
        <v>905</v>
      </c>
      <c r="F576" s="21"/>
      <c r="G576" s="19" t="s">
        <v>96</v>
      </c>
      <c r="H576" s="25" t="str">
        <f t="shared" si="16"/>
        <v>DC300</v>
      </c>
      <c r="I576" s="25" t="str">
        <f t="shared" si="17"/>
        <v>Non-M</v>
      </c>
      <c r="J576" s="25"/>
      <c r="K576" s="26"/>
      <c r="L576" s="73" t="str">
        <f>IF(COUNTIF($E$3:E576,E576)=1,K576,"")</f>
        <v/>
      </c>
    </row>
    <row r="577" spans="1:12">
      <c r="A577" s="18" t="s">
        <v>910</v>
      </c>
      <c r="B577" s="19" t="s">
        <v>201</v>
      </c>
      <c r="C577" s="19" t="s">
        <v>870</v>
      </c>
      <c r="D577" s="19"/>
      <c r="E577" s="19" t="s">
        <v>905</v>
      </c>
      <c r="F577" s="21"/>
      <c r="G577" s="19" t="s">
        <v>660</v>
      </c>
      <c r="H577" s="25" t="str">
        <f t="shared" si="16"/>
        <v>PK100</v>
      </c>
      <c r="I577" s="25" t="str">
        <f t="shared" si="17"/>
        <v>Non-M</v>
      </c>
      <c r="J577" s="25"/>
      <c r="K577" s="26"/>
      <c r="L577" s="73" t="str">
        <f>IF(COUNTIF($E$3:E577,E577)=1,K577,"")</f>
        <v/>
      </c>
    </row>
    <row r="578" spans="1:12">
      <c r="A578" s="18" t="s">
        <v>911</v>
      </c>
      <c r="B578" s="19" t="s">
        <v>13</v>
      </c>
      <c r="C578" s="19" t="s">
        <v>870</v>
      </c>
      <c r="D578" s="19"/>
      <c r="E578" s="19" t="s">
        <v>912</v>
      </c>
      <c r="F578" s="21"/>
      <c r="G578" s="19" t="s">
        <v>16</v>
      </c>
      <c r="H578" s="25" t="str">
        <f t="shared" si="16"/>
        <v>ZP200</v>
      </c>
      <c r="I578" s="25" t="str">
        <f t="shared" si="17"/>
        <v>Non-M</v>
      </c>
      <c r="J578" s="25"/>
      <c r="K578" s="26">
        <v>360</v>
      </c>
      <c r="L578" s="73">
        <f>IF(COUNTIF($E$3:E578,E578)=1,K578,"")</f>
        <v>360</v>
      </c>
    </row>
    <row r="579" spans="1:12">
      <c r="A579" s="18" t="s">
        <v>913</v>
      </c>
      <c r="B579" s="19" t="s">
        <v>13</v>
      </c>
      <c r="C579" s="19" t="s">
        <v>870</v>
      </c>
      <c r="D579" s="19"/>
      <c r="E579" s="19" t="s">
        <v>912</v>
      </c>
      <c r="F579" s="21"/>
      <c r="G579" s="19" t="s">
        <v>914</v>
      </c>
      <c r="H579" s="25" t="str">
        <f t="shared" ref="H579:H642" si="18">IF(RIGHT(G579,1)="M", LEFT(G579,LEN(G579)-1), G579)</f>
        <v>CL504</v>
      </c>
      <c r="I579" s="25" t="str">
        <f t="shared" si="17"/>
        <v>Non-M</v>
      </c>
      <c r="J579" s="25"/>
      <c r="K579" s="26">
        <v>360</v>
      </c>
      <c r="L579" s="73" t="str">
        <f>IF(COUNTIF($E$3:E579,E579)=1,K579,"")</f>
        <v/>
      </c>
    </row>
    <row r="580" spans="1:12">
      <c r="A580" s="18" t="s">
        <v>915</v>
      </c>
      <c r="B580" s="19" t="s">
        <v>13</v>
      </c>
      <c r="C580" s="19" t="s">
        <v>870</v>
      </c>
      <c r="D580" s="19"/>
      <c r="E580" s="19" t="s">
        <v>912</v>
      </c>
      <c r="F580" s="21"/>
      <c r="G580" s="19" t="s">
        <v>157</v>
      </c>
      <c r="H580" s="25" t="str">
        <f t="shared" si="18"/>
        <v>HM504</v>
      </c>
      <c r="I580" s="25" t="str">
        <f t="shared" ref="I580:I643" si="19">IF(RIGHT(G580,1)="M","M","Non-M")</f>
        <v>Non-M</v>
      </c>
      <c r="J580" s="25"/>
      <c r="K580" s="26">
        <v>360</v>
      </c>
      <c r="L580" s="73" t="str">
        <f>IF(COUNTIF($E$3:E580,E580)=1,K580,"")</f>
        <v/>
      </c>
    </row>
    <row r="581" spans="1:12">
      <c r="A581" s="18" t="s">
        <v>916</v>
      </c>
      <c r="B581" s="19" t="s">
        <v>13</v>
      </c>
      <c r="C581" s="19" t="s">
        <v>870</v>
      </c>
      <c r="D581" s="19"/>
      <c r="E581" s="19" t="s">
        <v>912</v>
      </c>
      <c r="F581" s="21"/>
      <c r="G581" s="19" t="s">
        <v>660</v>
      </c>
      <c r="H581" s="25" t="str">
        <f t="shared" si="18"/>
        <v>PK100</v>
      </c>
      <c r="I581" s="25" t="str">
        <f t="shared" si="19"/>
        <v>Non-M</v>
      </c>
      <c r="J581" s="25"/>
      <c r="K581" s="26">
        <v>360</v>
      </c>
      <c r="L581" s="73" t="str">
        <f>IF(COUNTIF($E$3:E581,E581)=1,K581,"")</f>
        <v/>
      </c>
    </row>
    <row r="582" spans="1:12">
      <c r="A582" s="18" t="s">
        <v>917</v>
      </c>
      <c r="B582" s="19" t="s">
        <v>201</v>
      </c>
      <c r="C582" s="19" t="s">
        <v>870</v>
      </c>
      <c r="D582" s="19"/>
      <c r="E582" s="19" t="s">
        <v>918</v>
      </c>
      <c r="F582" s="21"/>
      <c r="G582" s="19" t="s">
        <v>16</v>
      </c>
      <c r="H582" s="25" t="str">
        <f t="shared" si="18"/>
        <v>ZP200</v>
      </c>
      <c r="I582" s="25" t="str">
        <f t="shared" si="19"/>
        <v>Non-M</v>
      </c>
      <c r="J582" s="25"/>
      <c r="K582" s="26">
        <v>2144</v>
      </c>
      <c r="L582" s="73">
        <f>IF(COUNTIF($E$3:E582,E582)=1,K582,"")</f>
        <v>2144</v>
      </c>
    </row>
    <row r="583" spans="1:12">
      <c r="A583" s="18" t="s">
        <v>919</v>
      </c>
      <c r="B583" s="19" t="s">
        <v>201</v>
      </c>
      <c r="C583" s="19" t="s">
        <v>870</v>
      </c>
      <c r="D583" s="19"/>
      <c r="E583" s="19" t="s">
        <v>918</v>
      </c>
      <c r="F583" s="21"/>
      <c r="G583" s="19" t="s">
        <v>914</v>
      </c>
      <c r="H583" s="25" t="str">
        <f t="shared" si="18"/>
        <v>CL504</v>
      </c>
      <c r="I583" s="25" t="str">
        <f t="shared" si="19"/>
        <v>Non-M</v>
      </c>
      <c r="J583" s="25"/>
      <c r="K583" s="26">
        <v>2144</v>
      </c>
      <c r="L583" s="73" t="str">
        <f>IF(COUNTIF($E$3:E583,E583)=1,K583,"")</f>
        <v/>
      </c>
    </row>
    <row r="584" spans="1:12">
      <c r="A584" s="18" t="s">
        <v>920</v>
      </c>
      <c r="B584" s="19" t="s">
        <v>201</v>
      </c>
      <c r="C584" s="19" t="s">
        <v>870</v>
      </c>
      <c r="D584" s="19"/>
      <c r="E584" s="19" t="s">
        <v>918</v>
      </c>
      <c r="F584" s="21"/>
      <c r="G584" s="19" t="s">
        <v>157</v>
      </c>
      <c r="H584" s="25" t="str">
        <f t="shared" si="18"/>
        <v>HM504</v>
      </c>
      <c r="I584" s="25" t="str">
        <f t="shared" si="19"/>
        <v>Non-M</v>
      </c>
      <c r="J584" s="25"/>
      <c r="K584" s="26">
        <v>2144</v>
      </c>
      <c r="L584" s="73" t="str">
        <f>IF(COUNTIF($E$3:E584,E584)=1,K584,"")</f>
        <v/>
      </c>
    </row>
    <row r="585" spans="1:12">
      <c r="A585" s="18" t="s">
        <v>921</v>
      </c>
      <c r="B585" s="19" t="s">
        <v>201</v>
      </c>
      <c r="C585" s="19" t="s">
        <v>870</v>
      </c>
      <c r="D585" s="19"/>
      <c r="E585" s="19" t="s">
        <v>918</v>
      </c>
      <c r="F585" s="21"/>
      <c r="G585" s="19" t="s">
        <v>660</v>
      </c>
      <c r="H585" s="25" t="str">
        <f t="shared" si="18"/>
        <v>PK100</v>
      </c>
      <c r="I585" s="25" t="str">
        <f t="shared" si="19"/>
        <v>Non-M</v>
      </c>
      <c r="J585" s="25"/>
      <c r="K585" s="26">
        <v>2144</v>
      </c>
      <c r="L585" s="73" t="str">
        <f>IF(COUNTIF($E$3:E585,E585)=1,K585,"")</f>
        <v/>
      </c>
    </row>
    <row r="586" spans="1:12">
      <c r="A586" s="18" t="s">
        <v>922</v>
      </c>
      <c r="B586" s="19" t="s">
        <v>201</v>
      </c>
      <c r="C586" s="19" t="s">
        <v>870</v>
      </c>
      <c r="D586" s="19"/>
      <c r="E586" s="19" t="s">
        <v>923</v>
      </c>
      <c r="F586" s="21"/>
      <c r="G586" s="19" t="s">
        <v>924</v>
      </c>
      <c r="H586" s="25" t="str">
        <f t="shared" si="18"/>
        <v>WB503</v>
      </c>
      <c r="I586" s="25" t="str">
        <f t="shared" si="19"/>
        <v>Non-M</v>
      </c>
      <c r="J586" s="25"/>
      <c r="K586" s="26"/>
      <c r="L586" s="73">
        <f>IF(COUNTIF($E$3:E586,E586)=1,K586,"")</f>
        <v>0</v>
      </c>
    </row>
    <row r="587" spans="1:12">
      <c r="A587" s="18" t="s">
        <v>925</v>
      </c>
      <c r="B587" s="19" t="s">
        <v>201</v>
      </c>
      <c r="C587" s="19" t="s">
        <v>870</v>
      </c>
      <c r="D587" s="19"/>
      <c r="E587" s="19" t="s">
        <v>923</v>
      </c>
      <c r="F587" s="21"/>
      <c r="G587" s="19" t="s">
        <v>99</v>
      </c>
      <c r="H587" s="25" t="str">
        <f t="shared" si="18"/>
        <v>PK201</v>
      </c>
      <c r="I587" s="25" t="str">
        <f t="shared" si="19"/>
        <v>Non-M</v>
      </c>
      <c r="J587" s="25"/>
      <c r="K587" s="26"/>
      <c r="L587" s="73" t="str">
        <f>IF(COUNTIF($E$3:E587,E587)=1,K587,"")</f>
        <v/>
      </c>
    </row>
    <row r="588" spans="1:12">
      <c r="A588" s="18" t="s">
        <v>926</v>
      </c>
      <c r="B588" s="19" t="s">
        <v>201</v>
      </c>
      <c r="C588" s="19" t="s">
        <v>870</v>
      </c>
      <c r="D588" s="19"/>
      <c r="E588" s="19" t="s">
        <v>923</v>
      </c>
      <c r="F588" s="21"/>
      <c r="G588" s="19" t="s">
        <v>927</v>
      </c>
      <c r="H588" s="25" t="str">
        <f t="shared" si="18"/>
        <v>VT102</v>
      </c>
      <c r="I588" s="25" t="str">
        <f t="shared" si="19"/>
        <v>Non-M</v>
      </c>
      <c r="J588" s="25"/>
      <c r="K588" s="26"/>
      <c r="L588" s="73" t="str">
        <f>IF(COUNTIF($E$3:E588,E588)=1,K588,"")</f>
        <v/>
      </c>
    </row>
    <row r="589" spans="1:12">
      <c r="A589" s="18" t="s">
        <v>928</v>
      </c>
      <c r="B589" s="19" t="s">
        <v>201</v>
      </c>
      <c r="C589" s="19" t="s">
        <v>870</v>
      </c>
      <c r="D589" s="19"/>
      <c r="E589" s="19" t="s">
        <v>923</v>
      </c>
      <c r="F589" s="21"/>
      <c r="G589" s="19" t="s">
        <v>190</v>
      </c>
      <c r="H589" s="25" t="str">
        <f t="shared" si="18"/>
        <v>HM402</v>
      </c>
      <c r="I589" s="25" t="str">
        <f t="shared" si="19"/>
        <v>Non-M</v>
      </c>
      <c r="J589" s="25"/>
      <c r="K589" s="26"/>
      <c r="L589" s="73" t="str">
        <f>IF(COUNTIF($E$3:E589,E589)=1,K589,"")</f>
        <v/>
      </c>
    </row>
    <row r="590" spans="1:12">
      <c r="A590" s="18" t="s">
        <v>929</v>
      </c>
      <c r="B590" s="19" t="s">
        <v>201</v>
      </c>
      <c r="C590" s="19" t="s">
        <v>870</v>
      </c>
      <c r="D590" s="19"/>
      <c r="E590" s="19" t="s">
        <v>923</v>
      </c>
      <c r="F590" s="21"/>
      <c r="G590" s="19" t="s">
        <v>61</v>
      </c>
      <c r="H590" s="25" t="str">
        <f t="shared" si="18"/>
        <v>DC101</v>
      </c>
      <c r="I590" s="25" t="str">
        <f t="shared" si="19"/>
        <v>Non-M</v>
      </c>
      <c r="J590" s="25"/>
      <c r="K590" s="26"/>
      <c r="L590" s="73" t="str">
        <f>IF(COUNTIF($E$3:E590,E590)=1,K590,"")</f>
        <v/>
      </c>
    </row>
    <row r="591" spans="1:12">
      <c r="A591" s="18" t="s">
        <v>930</v>
      </c>
      <c r="B591" s="19" t="s">
        <v>201</v>
      </c>
      <c r="C591" s="19" t="s">
        <v>870</v>
      </c>
      <c r="D591" s="19"/>
      <c r="E591" s="19" t="s">
        <v>923</v>
      </c>
      <c r="F591" s="21"/>
      <c r="G591" s="19" t="s">
        <v>155</v>
      </c>
      <c r="H591" s="25" t="str">
        <f t="shared" si="18"/>
        <v>PB204</v>
      </c>
      <c r="I591" s="25" t="str">
        <f t="shared" si="19"/>
        <v>Non-M</v>
      </c>
      <c r="J591" s="25"/>
      <c r="K591" s="26"/>
      <c r="L591" s="73" t="str">
        <f>IF(COUNTIF($E$3:E591,E591)=1,K591,"")</f>
        <v/>
      </c>
    </row>
    <row r="592" spans="1:12">
      <c r="A592" s="18" t="s">
        <v>931</v>
      </c>
      <c r="B592" s="19" t="s">
        <v>201</v>
      </c>
      <c r="C592" s="19" t="s">
        <v>870</v>
      </c>
      <c r="D592" s="19"/>
      <c r="E592" s="19" t="s">
        <v>923</v>
      </c>
      <c r="F592" s="21"/>
      <c r="G592" s="19" t="s">
        <v>94</v>
      </c>
      <c r="H592" s="25" t="str">
        <f t="shared" si="18"/>
        <v>DC202</v>
      </c>
      <c r="I592" s="25" t="str">
        <f t="shared" si="19"/>
        <v>Non-M</v>
      </c>
      <c r="J592" s="25"/>
      <c r="K592" s="26"/>
      <c r="L592" s="73" t="str">
        <f>IF(COUNTIF($E$3:E592,E592)=1,K592,"")</f>
        <v/>
      </c>
    </row>
    <row r="593" spans="1:12">
      <c r="A593" s="18" t="s">
        <v>932</v>
      </c>
      <c r="B593" s="19" t="s">
        <v>201</v>
      </c>
      <c r="C593" s="19" t="s">
        <v>870</v>
      </c>
      <c r="D593" s="19"/>
      <c r="E593" s="19" t="s">
        <v>923</v>
      </c>
      <c r="F593" s="21"/>
      <c r="G593" s="19" t="s">
        <v>152</v>
      </c>
      <c r="H593" s="25" t="str">
        <f t="shared" si="18"/>
        <v>DC400</v>
      </c>
      <c r="I593" s="25" t="str">
        <f t="shared" si="19"/>
        <v>Non-M</v>
      </c>
      <c r="J593" s="25"/>
      <c r="K593" s="26"/>
      <c r="L593" s="73" t="str">
        <f>IF(COUNTIF($E$3:E593,E593)=1,K593,"")</f>
        <v/>
      </c>
    </row>
    <row r="594" spans="1:12">
      <c r="A594" s="18" t="s">
        <v>933</v>
      </c>
      <c r="B594" s="19" t="s">
        <v>201</v>
      </c>
      <c r="C594" s="19" t="s">
        <v>870</v>
      </c>
      <c r="D594" s="19"/>
      <c r="E594" s="19" t="s">
        <v>934</v>
      </c>
      <c r="F594" s="21"/>
      <c r="G594" s="19" t="s">
        <v>61</v>
      </c>
      <c r="H594" s="25" t="str">
        <f t="shared" si="18"/>
        <v>DC101</v>
      </c>
      <c r="I594" s="25" t="str">
        <f t="shared" si="19"/>
        <v>Non-M</v>
      </c>
      <c r="J594" s="25"/>
      <c r="K594" s="26">
        <v>110</v>
      </c>
      <c r="L594" s="73">
        <f>IF(COUNTIF($E$3:E594,E594)=1,K594,"")</f>
        <v>110</v>
      </c>
    </row>
    <row r="595" spans="1:12">
      <c r="A595" s="18" t="s">
        <v>935</v>
      </c>
      <c r="B595" s="19" t="s">
        <v>201</v>
      </c>
      <c r="C595" s="19" t="s">
        <v>870</v>
      </c>
      <c r="D595" s="19"/>
      <c r="E595" s="19" t="s">
        <v>934</v>
      </c>
      <c r="F595" s="21"/>
      <c r="G595" s="19" t="s">
        <v>96</v>
      </c>
      <c r="H595" s="25" t="str">
        <f t="shared" si="18"/>
        <v>DC300</v>
      </c>
      <c r="I595" s="25" t="str">
        <f t="shared" si="19"/>
        <v>Non-M</v>
      </c>
      <c r="J595" s="25"/>
      <c r="K595" s="26">
        <v>110</v>
      </c>
      <c r="L595" s="73" t="str">
        <f>IF(COUNTIF($E$3:E595,E595)=1,K595,"")</f>
        <v/>
      </c>
    </row>
    <row r="596" spans="1:12">
      <c r="A596" s="18" t="s">
        <v>936</v>
      </c>
      <c r="B596" s="19" t="s">
        <v>201</v>
      </c>
      <c r="C596" s="19" t="s">
        <v>870</v>
      </c>
      <c r="D596" s="19"/>
      <c r="E596" s="19" t="s">
        <v>934</v>
      </c>
      <c r="F596" s="21"/>
      <c r="G596" s="19" t="s">
        <v>746</v>
      </c>
      <c r="H596" s="25" t="str">
        <f t="shared" si="18"/>
        <v>PK101</v>
      </c>
      <c r="I596" s="25" t="str">
        <f t="shared" si="19"/>
        <v>Non-M</v>
      </c>
      <c r="J596" s="25"/>
      <c r="K596" s="26">
        <v>110</v>
      </c>
      <c r="L596" s="73" t="str">
        <f>IF(COUNTIF($E$3:E596,E596)=1,K596,"")</f>
        <v/>
      </c>
    </row>
    <row r="597" spans="1:12">
      <c r="A597" s="18" t="s">
        <v>937</v>
      </c>
      <c r="B597" s="19" t="s">
        <v>201</v>
      </c>
      <c r="C597" s="19" t="s">
        <v>870</v>
      </c>
      <c r="D597" s="19"/>
      <c r="E597" s="19" t="s">
        <v>934</v>
      </c>
      <c r="F597" s="21"/>
      <c r="G597" s="19" t="s">
        <v>938</v>
      </c>
      <c r="H597" s="25" t="str">
        <f t="shared" si="18"/>
        <v>WB301</v>
      </c>
      <c r="I597" s="25" t="str">
        <f t="shared" si="19"/>
        <v>Non-M</v>
      </c>
      <c r="J597" s="25"/>
      <c r="K597" s="26">
        <v>110</v>
      </c>
      <c r="L597" s="73" t="str">
        <f>IF(COUNTIF($E$3:E597,E597)=1,K597,"")</f>
        <v/>
      </c>
    </row>
    <row r="598" spans="1:12">
      <c r="A598" s="18" t="s">
        <v>939</v>
      </c>
      <c r="B598" s="19" t="s">
        <v>201</v>
      </c>
      <c r="C598" s="19" t="s">
        <v>870</v>
      </c>
      <c r="D598" s="19"/>
      <c r="E598" s="19" t="s">
        <v>934</v>
      </c>
      <c r="F598" s="21"/>
      <c r="G598" s="19" t="s">
        <v>50</v>
      </c>
      <c r="H598" s="25" t="str">
        <f t="shared" si="18"/>
        <v>HM311</v>
      </c>
      <c r="I598" s="25" t="str">
        <f t="shared" si="19"/>
        <v>Non-M</v>
      </c>
      <c r="J598" s="25"/>
      <c r="K598" s="26">
        <v>110</v>
      </c>
      <c r="L598" s="73" t="str">
        <f>IF(COUNTIF($E$3:E598,E598)=1,K598,"")</f>
        <v/>
      </c>
    </row>
    <row r="599" spans="1:12">
      <c r="A599" s="18" t="s">
        <v>940</v>
      </c>
      <c r="B599" s="19" t="s">
        <v>201</v>
      </c>
      <c r="C599" s="19" t="s">
        <v>870</v>
      </c>
      <c r="D599" s="19"/>
      <c r="E599" s="19" t="s">
        <v>934</v>
      </c>
      <c r="F599" s="21"/>
      <c r="G599" s="19" t="s">
        <v>71</v>
      </c>
      <c r="H599" s="25" t="str">
        <f t="shared" si="18"/>
        <v>HM500</v>
      </c>
      <c r="I599" s="25" t="str">
        <f t="shared" si="19"/>
        <v>Non-M</v>
      </c>
      <c r="J599" s="25"/>
      <c r="K599" s="26">
        <v>110</v>
      </c>
      <c r="L599" s="73" t="str">
        <f>IF(COUNTIF($E$3:E599,E599)=1,K599,"")</f>
        <v/>
      </c>
    </row>
    <row r="600" spans="1:12">
      <c r="A600" s="18" t="s">
        <v>941</v>
      </c>
      <c r="B600" s="19" t="s">
        <v>201</v>
      </c>
      <c r="C600" s="19" t="s">
        <v>870</v>
      </c>
      <c r="D600" s="19"/>
      <c r="E600" s="19" t="s">
        <v>942</v>
      </c>
      <c r="F600" s="21"/>
      <c r="G600" s="19" t="s">
        <v>96</v>
      </c>
      <c r="H600" s="25" t="str">
        <f t="shared" si="18"/>
        <v>DC300</v>
      </c>
      <c r="I600" s="25" t="str">
        <f t="shared" si="19"/>
        <v>Non-M</v>
      </c>
      <c r="J600" s="25"/>
      <c r="K600" s="26">
        <v>245</v>
      </c>
      <c r="L600" s="73">
        <f>IF(COUNTIF($E$3:E600,E600)=1,K600,"")</f>
        <v>245</v>
      </c>
    </row>
    <row r="601" spans="1:12">
      <c r="A601" s="18" t="s">
        <v>943</v>
      </c>
      <c r="B601" s="19" t="s">
        <v>201</v>
      </c>
      <c r="C601" s="19" t="s">
        <v>870</v>
      </c>
      <c r="D601" s="19"/>
      <c r="E601" s="19" t="s">
        <v>942</v>
      </c>
      <c r="F601" s="21"/>
      <c r="G601" s="19" t="s">
        <v>152</v>
      </c>
      <c r="H601" s="25" t="str">
        <f t="shared" si="18"/>
        <v>DC400</v>
      </c>
      <c r="I601" s="25" t="str">
        <f t="shared" si="19"/>
        <v>Non-M</v>
      </c>
      <c r="J601" s="25"/>
      <c r="K601" s="26">
        <v>245</v>
      </c>
      <c r="L601" s="73" t="str">
        <f>IF(COUNTIF($E$3:E601,E601)=1,K601,"")</f>
        <v/>
      </c>
    </row>
    <row r="602" spans="1:12">
      <c r="A602" s="18" t="s">
        <v>944</v>
      </c>
      <c r="B602" s="19" t="s">
        <v>201</v>
      </c>
      <c r="C602" s="19" t="s">
        <v>870</v>
      </c>
      <c r="D602" s="19"/>
      <c r="E602" s="19" t="s">
        <v>942</v>
      </c>
      <c r="F602" s="21"/>
      <c r="G602" s="19" t="s">
        <v>204</v>
      </c>
      <c r="H602" s="25" t="str">
        <f t="shared" si="18"/>
        <v>HM503</v>
      </c>
      <c r="I602" s="25" t="str">
        <f t="shared" si="19"/>
        <v>Non-M</v>
      </c>
      <c r="J602" s="25"/>
      <c r="K602" s="26">
        <v>245</v>
      </c>
      <c r="L602" s="73" t="str">
        <f>IF(COUNTIF($E$3:E602,E602)=1,K602,"")</f>
        <v/>
      </c>
    </row>
    <row r="603" spans="1:12">
      <c r="A603" s="18" t="s">
        <v>945</v>
      </c>
      <c r="B603" s="19" t="s">
        <v>201</v>
      </c>
      <c r="C603" s="19" t="s">
        <v>870</v>
      </c>
      <c r="D603" s="19"/>
      <c r="E603" s="19" t="s">
        <v>942</v>
      </c>
      <c r="F603" s="21"/>
      <c r="G603" s="19" t="s">
        <v>739</v>
      </c>
      <c r="H603" s="25" t="str">
        <f t="shared" si="18"/>
        <v>PK214</v>
      </c>
      <c r="I603" s="25" t="str">
        <f t="shared" si="19"/>
        <v>Non-M</v>
      </c>
      <c r="J603" s="25"/>
      <c r="K603" s="26">
        <v>245</v>
      </c>
      <c r="L603" s="73" t="str">
        <f>IF(COUNTIF($E$3:E603,E603)=1,K603,"")</f>
        <v/>
      </c>
    </row>
    <row r="604" spans="1:12">
      <c r="A604" s="18" t="s">
        <v>946</v>
      </c>
      <c r="B604" s="19" t="s">
        <v>201</v>
      </c>
      <c r="C604" s="19" t="s">
        <v>870</v>
      </c>
      <c r="D604" s="19"/>
      <c r="E604" s="19" t="s">
        <v>942</v>
      </c>
      <c r="F604" s="21"/>
      <c r="G604" s="19" t="s">
        <v>947</v>
      </c>
      <c r="H604" s="25" t="str">
        <f t="shared" si="18"/>
        <v>WB202</v>
      </c>
      <c r="I604" s="25" t="str">
        <f t="shared" si="19"/>
        <v>Non-M</v>
      </c>
      <c r="J604" s="25"/>
      <c r="K604" s="26">
        <v>245</v>
      </c>
      <c r="L604" s="73" t="str">
        <f>IF(COUNTIF($E$3:E604,E604)=1,K604,"")</f>
        <v/>
      </c>
    </row>
    <row r="605" spans="1:12">
      <c r="A605" s="18" t="s">
        <v>948</v>
      </c>
      <c r="B605" s="19" t="s">
        <v>201</v>
      </c>
      <c r="C605" s="19" t="s">
        <v>870</v>
      </c>
      <c r="D605" s="19"/>
      <c r="E605" s="19" t="s">
        <v>949</v>
      </c>
      <c r="F605" s="21"/>
      <c r="G605" s="19" t="s">
        <v>754</v>
      </c>
      <c r="H605" s="25" t="str">
        <f t="shared" si="18"/>
        <v>HM508</v>
      </c>
      <c r="I605" s="25" t="str">
        <f t="shared" si="19"/>
        <v>Non-M</v>
      </c>
      <c r="J605" s="25"/>
      <c r="K605" s="26">
        <v>8234</v>
      </c>
      <c r="L605" s="73">
        <f>IF(COUNTIF($E$3:E605,E605)=1,K605,"")</f>
        <v>8234</v>
      </c>
    </row>
    <row r="606" spans="1:12">
      <c r="A606" s="18" t="s">
        <v>950</v>
      </c>
      <c r="B606" s="19" t="s">
        <v>201</v>
      </c>
      <c r="C606" s="19" t="s">
        <v>870</v>
      </c>
      <c r="D606" s="19"/>
      <c r="E606" s="19" t="s">
        <v>949</v>
      </c>
      <c r="F606" s="21"/>
      <c r="G606" s="19" t="s">
        <v>951</v>
      </c>
      <c r="H606" s="25" t="str">
        <f t="shared" si="18"/>
        <v>HM507</v>
      </c>
      <c r="I606" s="25" t="str">
        <f t="shared" si="19"/>
        <v>M</v>
      </c>
      <c r="J606" s="25"/>
      <c r="K606" s="26">
        <v>8234</v>
      </c>
      <c r="L606" s="73" t="str">
        <f>IF(COUNTIF($E$3:E606,E606)=1,K606,"")</f>
        <v/>
      </c>
    </row>
    <row r="607" spans="1:12">
      <c r="A607" s="18" t="s">
        <v>952</v>
      </c>
      <c r="B607" s="19" t="s">
        <v>201</v>
      </c>
      <c r="C607" s="19" t="s">
        <v>870</v>
      </c>
      <c r="D607" s="19"/>
      <c r="E607" s="19" t="s">
        <v>949</v>
      </c>
      <c r="F607" s="21"/>
      <c r="G607" s="19" t="s">
        <v>450</v>
      </c>
      <c r="H607" s="25" t="str">
        <f t="shared" si="18"/>
        <v>HM703</v>
      </c>
      <c r="I607" s="25" t="str">
        <f t="shared" si="19"/>
        <v>M</v>
      </c>
      <c r="J607" s="25"/>
      <c r="K607" s="26">
        <v>8234</v>
      </c>
      <c r="L607" s="73" t="str">
        <f>IF(COUNTIF($E$3:E607,E607)=1,K607,"")</f>
        <v/>
      </c>
    </row>
    <row r="608" spans="1:12">
      <c r="A608" s="18" t="s">
        <v>953</v>
      </c>
      <c r="B608" s="19" t="s">
        <v>201</v>
      </c>
      <c r="C608" s="19" t="s">
        <v>870</v>
      </c>
      <c r="D608" s="19"/>
      <c r="E608" s="19" t="s">
        <v>949</v>
      </c>
      <c r="F608" s="21"/>
      <c r="G608" s="19" t="s">
        <v>954</v>
      </c>
      <c r="H608" s="25" t="str">
        <f t="shared" si="18"/>
        <v>NK107</v>
      </c>
      <c r="I608" s="25" t="str">
        <f t="shared" si="19"/>
        <v>Non-M</v>
      </c>
      <c r="J608" s="25"/>
      <c r="K608" s="26">
        <v>8234</v>
      </c>
      <c r="L608" s="73" t="str">
        <f>IF(COUNTIF($E$3:E608,E608)=1,K608,"")</f>
        <v/>
      </c>
    </row>
    <row r="609" spans="1:12">
      <c r="A609" s="18" t="s">
        <v>955</v>
      </c>
      <c r="B609" s="19" t="s">
        <v>201</v>
      </c>
      <c r="C609" s="19" t="s">
        <v>870</v>
      </c>
      <c r="D609" s="19"/>
      <c r="E609" s="19" t="s">
        <v>956</v>
      </c>
      <c r="F609" s="21"/>
      <c r="G609" s="19" t="s">
        <v>678</v>
      </c>
      <c r="H609" s="25" t="str">
        <f t="shared" si="18"/>
        <v>JS107</v>
      </c>
      <c r="I609" s="25" t="str">
        <f t="shared" si="19"/>
        <v>Non-M</v>
      </c>
      <c r="J609" s="25"/>
      <c r="K609" s="26"/>
      <c r="L609" s="73">
        <f>IF(COUNTIF($E$3:E609,E609)=1,K609,"")</f>
        <v>0</v>
      </c>
    </row>
    <row r="610" spans="1:12">
      <c r="A610" s="18" t="s">
        <v>957</v>
      </c>
      <c r="B610" s="19" t="s">
        <v>201</v>
      </c>
      <c r="C610" s="19" t="s">
        <v>870</v>
      </c>
      <c r="D610" s="19"/>
      <c r="E610" s="19" t="s">
        <v>956</v>
      </c>
      <c r="F610" s="21"/>
      <c r="G610" s="19" t="s">
        <v>958</v>
      </c>
      <c r="H610" s="25" t="str">
        <f t="shared" si="18"/>
        <v>LV101</v>
      </c>
      <c r="I610" s="25" t="str">
        <f t="shared" si="19"/>
        <v>M</v>
      </c>
      <c r="J610" s="25"/>
      <c r="K610" s="26"/>
      <c r="L610" s="73" t="str">
        <f>IF(COUNTIF($E$3:E610,E610)=1,K610,"")</f>
        <v/>
      </c>
    </row>
    <row r="611" spans="1:12">
      <c r="A611" s="18" t="s">
        <v>959</v>
      </c>
      <c r="B611" s="19" t="s">
        <v>201</v>
      </c>
      <c r="C611" s="19" t="s">
        <v>870</v>
      </c>
      <c r="D611" s="19"/>
      <c r="E611" s="19" t="s">
        <v>956</v>
      </c>
      <c r="F611" s="21"/>
      <c r="G611" s="19" t="s">
        <v>960</v>
      </c>
      <c r="H611" s="25" t="str">
        <f t="shared" si="18"/>
        <v>LP202</v>
      </c>
      <c r="I611" s="25" t="str">
        <f t="shared" si="19"/>
        <v>M</v>
      </c>
      <c r="J611" s="25"/>
      <c r="K611" s="26"/>
      <c r="L611" s="73" t="str">
        <f>IF(COUNTIF($E$3:E611,E611)=1,K611,"")</f>
        <v/>
      </c>
    </row>
    <row r="612" spans="1:12">
      <c r="A612" s="18" t="s">
        <v>961</v>
      </c>
      <c r="B612" s="19" t="s">
        <v>201</v>
      </c>
      <c r="C612" s="19" t="s">
        <v>870</v>
      </c>
      <c r="D612" s="19"/>
      <c r="E612" s="19" t="s">
        <v>956</v>
      </c>
      <c r="F612" s="21"/>
      <c r="G612" s="19" t="s">
        <v>71</v>
      </c>
      <c r="H612" s="25" t="str">
        <f t="shared" si="18"/>
        <v>HM500</v>
      </c>
      <c r="I612" s="25" t="str">
        <f t="shared" si="19"/>
        <v>Non-M</v>
      </c>
      <c r="J612" s="25"/>
      <c r="K612" s="26"/>
      <c r="L612" s="73" t="str">
        <f>IF(COUNTIF($E$3:E612,E612)=1,K612,"")</f>
        <v/>
      </c>
    </row>
    <row r="613" spans="1:12">
      <c r="A613" s="18" t="s">
        <v>962</v>
      </c>
      <c r="B613" s="19" t="s">
        <v>201</v>
      </c>
      <c r="C613" s="19" t="s">
        <v>870</v>
      </c>
      <c r="D613" s="19"/>
      <c r="E613" s="19" t="s">
        <v>956</v>
      </c>
      <c r="F613" s="21"/>
      <c r="G613" s="19" t="s">
        <v>963</v>
      </c>
      <c r="H613" s="25" t="str">
        <f t="shared" si="18"/>
        <v>PK405</v>
      </c>
      <c r="I613" s="25" t="str">
        <f t="shared" si="19"/>
        <v>M</v>
      </c>
      <c r="J613" s="25"/>
      <c r="K613" s="26"/>
      <c r="L613" s="73" t="str">
        <f>IF(COUNTIF($E$3:E613,E613)=1,K613,"")</f>
        <v/>
      </c>
    </row>
    <row r="614" spans="1:12">
      <c r="A614" s="18" t="s">
        <v>964</v>
      </c>
      <c r="B614" s="19" t="s">
        <v>201</v>
      </c>
      <c r="C614" s="19" t="s">
        <v>870</v>
      </c>
      <c r="D614" s="19"/>
      <c r="E614" s="19" t="s">
        <v>956</v>
      </c>
      <c r="F614" s="21"/>
      <c r="G614" s="19" t="s">
        <v>965</v>
      </c>
      <c r="H614" s="25" t="str">
        <f t="shared" si="18"/>
        <v>PK304</v>
      </c>
      <c r="I614" s="25" t="str">
        <f t="shared" si="19"/>
        <v>Non-M</v>
      </c>
      <c r="J614" s="25"/>
      <c r="K614" s="26"/>
      <c r="L614" s="73" t="str">
        <f>IF(COUNTIF($E$3:E614,E614)=1,K614,"")</f>
        <v/>
      </c>
    </row>
    <row r="615" spans="1:12">
      <c r="A615" s="18" t="s">
        <v>966</v>
      </c>
      <c r="B615" s="19" t="s">
        <v>201</v>
      </c>
      <c r="C615" s="19" t="s">
        <v>870</v>
      </c>
      <c r="D615" s="19"/>
      <c r="E615" s="19" t="s">
        <v>967</v>
      </c>
      <c r="F615" s="21"/>
      <c r="G615" s="19" t="s">
        <v>678</v>
      </c>
      <c r="H615" s="25" t="str">
        <f t="shared" si="18"/>
        <v>JS107</v>
      </c>
      <c r="I615" s="25" t="str">
        <f t="shared" si="19"/>
        <v>Non-M</v>
      </c>
      <c r="J615" s="25"/>
      <c r="K615" s="26">
        <v>10830</v>
      </c>
      <c r="L615" s="73">
        <f>IF(COUNTIF($E$3:E615,E615)=1,K615,"")</f>
        <v>10830</v>
      </c>
    </row>
    <row r="616" spans="1:12">
      <c r="A616" s="18" t="s">
        <v>968</v>
      </c>
      <c r="B616" s="19" t="s">
        <v>201</v>
      </c>
      <c r="C616" s="19" t="s">
        <v>870</v>
      </c>
      <c r="D616" s="19"/>
      <c r="E616" s="19" t="s">
        <v>967</v>
      </c>
      <c r="F616" s="21"/>
      <c r="G616" s="19" t="s">
        <v>958</v>
      </c>
      <c r="H616" s="25" t="str">
        <f t="shared" si="18"/>
        <v>LV101</v>
      </c>
      <c r="I616" s="25" t="str">
        <f t="shared" si="19"/>
        <v>M</v>
      </c>
      <c r="J616" s="25"/>
      <c r="K616" s="26">
        <v>10830</v>
      </c>
      <c r="L616" s="73" t="str">
        <f>IF(COUNTIF($E$3:E616,E616)=1,K616,"")</f>
        <v/>
      </c>
    </row>
    <row r="617" spans="1:12">
      <c r="A617" s="18" t="s">
        <v>969</v>
      </c>
      <c r="B617" s="19" t="s">
        <v>201</v>
      </c>
      <c r="C617" s="19" t="s">
        <v>870</v>
      </c>
      <c r="D617" s="19"/>
      <c r="E617" s="19" t="s">
        <v>967</v>
      </c>
      <c r="F617" s="21"/>
      <c r="G617" s="19" t="s">
        <v>960</v>
      </c>
      <c r="H617" s="25" t="str">
        <f t="shared" si="18"/>
        <v>LP202</v>
      </c>
      <c r="I617" s="25" t="str">
        <f t="shared" si="19"/>
        <v>M</v>
      </c>
      <c r="J617" s="25"/>
      <c r="K617" s="26">
        <v>10830</v>
      </c>
      <c r="L617" s="73" t="str">
        <f>IF(COUNTIF($E$3:E617,E617)=1,K617,"")</f>
        <v/>
      </c>
    </row>
    <row r="618" spans="1:12">
      <c r="A618" s="18" t="s">
        <v>970</v>
      </c>
      <c r="B618" s="19" t="s">
        <v>201</v>
      </c>
      <c r="C618" s="19" t="s">
        <v>870</v>
      </c>
      <c r="D618" s="19"/>
      <c r="E618" s="19" t="s">
        <v>967</v>
      </c>
      <c r="F618" s="21"/>
      <c r="G618" s="19" t="s">
        <v>71</v>
      </c>
      <c r="H618" s="25" t="str">
        <f t="shared" si="18"/>
        <v>HM500</v>
      </c>
      <c r="I618" s="25" t="str">
        <f t="shared" si="19"/>
        <v>Non-M</v>
      </c>
      <c r="J618" s="25"/>
      <c r="K618" s="26">
        <v>10830</v>
      </c>
      <c r="L618" s="73" t="str">
        <f>IF(COUNTIF($E$3:E618,E618)=1,K618,"")</f>
        <v/>
      </c>
    </row>
    <row r="619" spans="1:12">
      <c r="A619" s="18" t="s">
        <v>971</v>
      </c>
      <c r="B619" s="19" t="s">
        <v>201</v>
      </c>
      <c r="C619" s="19" t="s">
        <v>870</v>
      </c>
      <c r="D619" s="19"/>
      <c r="E619" s="19" t="s">
        <v>967</v>
      </c>
      <c r="F619" s="21"/>
      <c r="G619" s="19" t="s">
        <v>963</v>
      </c>
      <c r="H619" s="25" t="str">
        <f t="shared" si="18"/>
        <v>PK405</v>
      </c>
      <c r="I619" s="25" t="str">
        <f t="shared" si="19"/>
        <v>M</v>
      </c>
      <c r="J619" s="25"/>
      <c r="K619" s="26">
        <v>10830</v>
      </c>
      <c r="L619" s="73" t="str">
        <f>IF(COUNTIF($E$3:E619,E619)=1,K619,"")</f>
        <v/>
      </c>
    </row>
    <row r="620" spans="1:12">
      <c r="A620" s="18" t="s">
        <v>972</v>
      </c>
      <c r="B620" s="19" t="s">
        <v>201</v>
      </c>
      <c r="C620" s="19" t="s">
        <v>870</v>
      </c>
      <c r="D620" s="19"/>
      <c r="E620" s="19" t="s">
        <v>967</v>
      </c>
      <c r="F620" s="21"/>
      <c r="G620" s="19" t="s">
        <v>965</v>
      </c>
      <c r="H620" s="25" t="str">
        <f t="shared" si="18"/>
        <v>PK304</v>
      </c>
      <c r="I620" s="25" t="str">
        <f t="shared" si="19"/>
        <v>Non-M</v>
      </c>
      <c r="J620" s="25"/>
      <c r="K620" s="26">
        <v>10830</v>
      </c>
      <c r="L620" s="73" t="str">
        <f>IF(COUNTIF($E$3:E620,E620)=1,K620,"")</f>
        <v/>
      </c>
    </row>
    <row r="621" spans="1:12">
      <c r="A621" s="18" t="s">
        <v>973</v>
      </c>
      <c r="B621" s="19" t="s">
        <v>201</v>
      </c>
      <c r="C621" s="19" t="s">
        <v>870</v>
      </c>
      <c r="D621" s="19"/>
      <c r="E621" s="19" t="s">
        <v>974</v>
      </c>
      <c r="F621" s="21"/>
      <c r="G621" s="19" t="s">
        <v>975</v>
      </c>
      <c r="H621" s="25" t="str">
        <f t="shared" si="18"/>
        <v>NK107</v>
      </c>
      <c r="I621" s="25" t="str">
        <f t="shared" si="19"/>
        <v>M</v>
      </c>
      <c r="J621" s="25"/>
      <c r="K621" s="26">
        <v>16414</v>
      </c>
      <c r="L621" s="73">
        <f>IF(COUNTIF($E$3:E621,E621)=1,K621,"")</f>
        <v>16414</v>
      </c>
    </row>
    <row r="622" spans="1:12">
      <c r="A622" s="18" t="s">
        <v>976</v>
      </c>
      <c r="B622" s="19" t="s">
        <v>201</v>
      </c>
      <c r="C622" s="19" t="s">
        <v>870</v>
      </c>
      <c r="D622" s="19"/>
      <c r="E622" s="19" t="s">
        <v>974</v>
      </c>
      <c r="F622" s="21"/>
      <c r="G622" s="19" t="s">
        <v>132</v>
      </c>
      <c r="H622" s="25" t="str">
        <f t="shared" si="18"/>
        <v>HM420</v>
      </c>
      <c r="I622" s="25" t="str">
        <f t="shared" si="19"/>
        <v>M</v>
      </c>
      <c r="J622" s="25"/>
      <c r="K622" s="26">
        <v>16414</v>
      </c>
      <c r="L622" s="73" t="str">
        <f>IF(COUNTIF($E$3:E622,E622)=1,K622,"")</f>
        <v/>
      </c>
    </row>
    <row r="623" spans="1:12">
      <c r="A623" s="18" t="s">
        <v>977</v>
      </c>
      <c r="B623" s="19" t="s">
        <v>201</v>
      </c>
      <c r="C623" s="19" t="s">
        <v>870</v>
      </c>
      <c r="D623" s="19"/>
      <c r="E623" s="19" t="s">
        <v>974</v>
      </c>
      <c r="F623" s="21"/>
      <c r="G623" s="19" t="s">
        <v>379</v>
      </c>
      <c r="H623" s="25" t="str">
        <f t="shared" si="18"/>
        <v>HM509</v>
      </c>
      <c r="I623" s="25" t="str">
        <f t="shared" si="19"/>
        <v>Non-M</v>
      </c>
      <c r="J623" s="25"/>
      <c r="K623" s="26">
        <v>16414</v>
      </c>
      <c r="L623" s="73" t="str">
        <f>IF(COUNTIF($E$3:E623,E623)=1,K623,"")</f>
        <v/>
      </c>
    </row>
    <row r="624" spans="1:12">
      <c r="A624" s="18" t="s">
        <v>978</v>
      </c>
      <c r="B624" s="19" t="s">
        <v>201</v>
      </c>
      <c r="C624" s="19" t="s">
        <v>870</v>
      </c>
      <c r="D624" s="19"/>
      <c r="E624" s="19" t="s">
        <v>979</v>
      </c>
      <c r="F624" s="21"/>
      <c r="G624" s="19" t="s">
        <v>980</v>
      </c>
      <c r="H624" s="25" t="str">
        <f t="shared" si="18"/>
        <v>CV103</v>
      </c>
      <c r="I624" s="25" t="str">
        <f t="shared" si="19"/>
        <v>M</v>
      </c>
      <c r="J624" s="25"/>
      <c r="K624" s="26">
        <v>16414</v>
      </c>
      <c r="L624" s="73">
        <f>IF(COUNTIF($E$3:E624,E624)=1,K624,"")</f>
        <v>16414</v>
      </c>
    </row>
    <row r="625" spans="1:12">
      <c r="A625" s="18" t="s">
        <v>981</v>
      </c>
      <c r="B625" s="19" t="s">
        <v>201</v>
      </c>
      <c r="C625" s="19" t="s">
        <v>870</v>
      </c>
      <c r="D625" s="19"/>
      <c r="E625" s="19" t="s">
        <v>979</v>
      </c>
      <c r="F625" s="21"/>
      <c r="G625" s="19" t="s">
        <v>982</v>
      </c>
      <c r="H625" s="25" t="str">
        <f t="shared" si="18"/>
        <v>PV400</v>
      </c>
      <c r="I625" s="25" t="str">
        <f t="shared" si="19"/>
        <v>Non-M</v>
      </c>
      <c r="J625" s="25"/>
      <c r="K625" s="26">
        <v>16414</v>
      </c>
      <c r="L625" s="73" t="str">
        <f>IF(COUNTIF($E$3:E625,E625)=1,K625,"")</f>
        <v/>
      </c>
    </row>
    <row r="626" spans="1:12">
      <c r="A626" s="18" t="s">
        <v>983</v>
      </c>
      <c r="B626" s="19" t="s">
        <v>201</v>
      </c>
      <c r="C626" s="19" t="s">
        <v>870</v>
      </c>
      <c r="D626" s="19"/>
      <c r="E626" s="19" t="s">
        <v>979</v>
      </c>
      <c r="F626" s="21"/>
      <c r="G626" s="19" t="s">
        <v>363</v>
      </c>
      <c r="H626" s="25" t="str">
        <f t="shared" si="18"/>
        <v>HM500</v>
      </c>
      <c r="I626" s="25" t="str">
        <f t="shared" si="19"/>
        <v>M</v>
      </c>
      <c r="J626" s="25"/>
      <c r="K626" s="26">
        <v>16414</v>
      </c>
      <c r="L626" s="73" t="str">
        <f>IF(COUNTIF($E$3:E626,E626)=1,K626,"")</f>
        <v/>
      </c>
    </row>
    <row r="627" spans="1:12">
      <c r="A627" s="18" t="s">
        <v>984</v>
      </c>
      <c r="B627" s="19" t="s">
        <v>201</v>
      </c>
      <c r="C627" s="19" t="s">
        <v>870</v>
      </c>
      <c r="D627" s="19"/>
      <c r="E627" s="19" t="s">
        <v>979</v>
      </c>
      <c r="F627" s="21"/>
      <c r="G627" s="19" t="s">
        <v>963</v>
      </c>
      <c r="H627" s="25" t="str">
        <f t="shared" si="18"/>
        <v>PK405</v>
      </c>
      <c r="I627" s="25" t="str">
        <f t="shared" si="19"/>
        <v>M</v>
      </c>
      <c r="J627" s="25"/>
      <c r="K627" s="26">
        <v>16414</v>
      </c>
      <c r="L627" s="73" t="str">
        <f>IF(COUNTIF($E$3:E627,E627)=1,K627,"")</f>
        <v/>
      </c>
    </row>
    <row r="628" spans="1:12">
      <c r="A628" s="18" t="s">
        <v>985</v>
      </c>
      <c r="B628" s="19" t="s">
        <v>201</v>
      </c>
      <c r="C628" s="19" t="s">
        <v>870</v>
      </c>
      <c r="D628" s="19"/>
      <c r="E628" s="19" t="s">
        <v>979</v>
      </c>
      <c r="F628" s="21"/>
      <c r="G628" s="19" t="s">
        <v>678</v>
      </c>
      <c r="H628" s="25" t="str">
        <f t="shared" si="18"/>
        <v>JS107</v>
      </c>
      <c r="I628" s="25" t="str">
        <f t="shared" si="19"/>
        <v>Non-M</v>
      </c>
      <c r="J628" s="25"/>
      <c r="K628" s="26">
        <v>16414</v>
      </c>
      <c r="L628" s="73" t="str">
        <f>IF(COUNTIF($E$3:E628,E628)=1,K628,"")</f>
        <v/>
      </c>
    </row>
    <row r="629" spans="1:12">
      <c r="A629" s="18" t="s">
        <v>986</v>
      </c>
      <c r="B629" s="19" t="s">
        <v>201</v>
      </c>
      <c r="C629" s="19" t="s">
        <v>870</v>
      </c>
      <c r="D629" s="19"/>
      <c r="E629" s="19" t="s">
        <v>987</v>
      </c>
      <c r="F629" s="21"/>
      <c r="G629" s="19" t="s">
        <v>363</v>
      </c>
      <c r="H629" s="25" t="str">
        <f t="shared" si="18"/>
        <v>HM500</v>
      </c>
      <c r="I629" s="25" t="str">
        <f t="shared" si="19"/>
        <v>M</v>
      </c>
      <c r="J629" s="25"/>
      <c r="K629" s="26">
        <v>6885</v>
      </c>
      <c r="L629" s="73">
        <f>IF(COUNTIF($E$3:E629,E629)=1,K629,"")</f>
        <v>6885</v>
      </c>
    </row>
    <row r="630" spans="1:12">
      <c r="A630" s="18" t="s">
        <v>988</v>
      </c>
      <c r="B630" s="19" t="s">
        <v>201</v>
      </c>
      <c r="C630" s="19" t="s">
        <v>870</v>
      </c>
      <c r="D630" s="19"/>
      <c r="E630" s="19" t="s">
        <v>989</v>
      </c>
      <c r="F630" s="21"/>
      <c r="G630" s="19" t="s">
        <v>881</v>
      </c>
      <c r="H630" s="25" t="str">
        <f t="shared" si="18"/>
        <v>WB501</v>
      </c>
      <c r="I630" s="25" t="str">
        <f t="shared" si="19"/>
        <v>Non-M</v>
      </c>
      <c r="J630" s="25"/>
      <c r="K630" s="26">
        <v>6885</v>
      </c>
      <c r="L630" s="73">
        <f>IF(COUNTIF($E$3:E630,E630)=1,K630,"")</f>
        <v>6885</v>
      </c>
    </row>
    <row r="631" spans="1:12">
      <c r="A631" s="18" t="s">
        <v>990</v>
      </c>
      <c r="B631" s="19" t="s">
        <v>201</v>
      </c>
      <c r="C631" s="19" t="s">
        <v>870</v>
      </c>
      <c r="D631" s="19"/>
      <c r="E631" s="19" t="s">
        <v>989</v>
      </c>
      <c r="F631" s="21"/>
      <c r="G631" s="19" t="s">
        <v>649</v>
      </c>
      <c r="H631" s="25" t="str">
        <f t="shared" si="18"/>
        <v>PK602</v>
      </c>
      <c r="I631" s="25" t="str">
        <f t="shared" si="19"/>
        <v>Non-M</v>
      </c>
      <c r="J631" s="25"/>
      <c r="K631" s="26">
        <v>6885</v>
      </c>
      <c r="L631" s="73" t="str">
        <f>IF(COUNTIF($E$3:E631,E631)=1,K631,"")</f>
        <v/>
      </c>
    </row>
    <row r="632" spans="1:12">
      <c r="A632" s="18" t="s">
        <v>991</v>
      </c>
      <c r="B632" s="19" t="s">
        <v>201</v>
      </c>
      <c r="C632" s="19" t="s">
        <v>870</v>
      </c>
      <c r="D632" s="19"/>
      <c r="E632" s="19" t="s">
        <v>989</v>
      </c>
      <c r="F632" s="21"/>
      <c r="G632" s="19" t="s">
        <v>204</v>
      </c>
      <c r="H632" s="25" t="str">
        <f t="shared" si="18"/>
        <v>HM503</v>
      </c>
      <c r="I632" s="25" t="str">
        <f t="shared" si="19"/>
        <v>Non-M</v>
      </c>
      <c r="J632" s="25"/>
      <c r="K632" s="26">
        <v>6885</v>
      </c>
      <c r="L632" s="73" t="str">
        <f>IF(COUNTIF($E$3:E632,E632)=1,K632,"")</f>
        <v/>
      </c>
    </row>
    <row r="633" spans="1:12">
      <c r="A633" s="18" t="s">
        <v>992</v>
      </c>
      <c r="B633" s="19" t="s">
        <v>201</v>
      </c>
      <c r="C633" s="19" t="s">
        <v>870</v>
      </c>
      <c r="D633" s="19"/>
      <c r="E633" s="19" t="s">
        <v>989</v>
      </c>
      <c r="F633" s="21"/>
      <c r="G633" s="19" t="s">
        <v>61</v>
      </c>
      <c r="H633" s="25" t="str">
        <f t="shared" si="18"/>
        <v>DC101</v>
      </c>
      <c r="I633" s="25" t="str">
        <f t="shared" si="19"/>
        <v>Non-M</v>
      </c>
      <c r="J633" s="25"/>
      <c r="K633" s="26">
        <v>6885</v>
      </c>
      <c r="L633" s="73" t="str">
        <f>IF(COUNTIF($E$3:E633,E633)=1,K633,"")</f>
        <v/>
      </c>
    </row>
    <row r="634" spans="1:12">
      <c r="A634" s="18" t="s">
        <v>993</v>
      </c>
      <c r="B634" s="19" t="s">
        <v>201</v>
      </c>
      <c r="C634" s="19" t="s">
        <v>870</v>
      </c>
      <c r="D634" s="19"/>
      <c r="E634" s="19" t="s">
        <v>989</v>
      </c>
      <c r="F634" s="21"/>
      <c r="G634" s="19" t="s">
        <v>994</v>
      </c>
      <c r="H634" s="25" t="str">
        <f t="shared" si="18"/>
        <v>DC402</v>
      </c>
      <c r="I634" s="25" t="str">
        <f t="shared" si="19"/>
        <v>M</v>
      </c>
      <c r="J634" s="25"/>
      <c r="K634" s="26">
        <v>6885</v>
      </c>
      <c r="L634" s="73" t="str">
        <f>IF(COUNTIF($E$3:E634,E634)=1,K634,"")</f>
        <v/>
      </c>
    </row>
    <row r="635" spans="1:12">
      <c r="A635" s="18" t="s">
        <v>995</v>
      </c>
      <c r="B635" s="19" t="s">
        <v>201</v>
      </c>
      <c r="C635" s="19" t="s">
        <v>870</v>
      </c>
      <c r="D635" s="19"/>
      <c r="E635" s="19" t="s">
        <v>989</v>
      </c>
      <c r="F635" s="21"/>
      <c r="G635" s="19" t="s">
        <v>678</v>
      </c>
      <c r="H635" s="25" t="str">
        <f t="shared" si="18"/>
        <v>JS107</v>
      </c>
      <c r="I635" s="25" t="str">
        <f t="shared" si="19"/>
        <v>Non-M</v>
      </c>
      <c r="J635" s="25"/>
      <c r="K635" s="26">
        <v>6885</v>
      </c>
      <c r="L635" s="73" t="str">
        <f>IF(COUNTIF($E$3:E635,E635)=1,K635,"")</f>
        <v/>
      </c>
    </row>
    <row r="636" spans="1:12">
      <c r="A636" s="18" t="s">
        <v>996</v>
      </c>
      <c r="B636" s="19" t="s">
        <v>201</v>
      </c>
      <c r="C636" s="19" t="s">
        <v>870</v>
      </c>
      <c r="D636" s="19"/>
      <c r="E636" s="19" t="s">
        <v>997</v>
      </c>
      <c r="F636" s="21"/>
      <c r="G636" s="19" t="s">
        <v>123</v>
      </c>
      <c r="H636" s="25" t="str">
        <f t="shared" si="18"/>
        <v>HD104</v>
      </c>
      <c r="I636" s="25" t="str">
        <f t="shared" si="19"/>
        <v>M</v>
      </c>
      <c r="J636" s="25"/>
      <c r="K636" s="26">
        <v>8663</v>
      </c>
      <c r="L636" s="73">
        <f>IF(COUNTIF($E$3:E636,E636)=1,K636,"")</f>
        <v>8663</v>
      </c>
    </row>
    <row r="637" spans="1:12">
      <c r="A637" s="18" t="s">
        <v>998</v>
      </c>
      <c r="B637" s="19" t="s">
        <v>201</v>
      </c>
      <c r="C637" s="19" t="s">
        <v>870</v>
      </c>
      <c r="D637" s="19"/>
      <c r="E637" s="19" t="s">
        <v>997</v>
      </c>
      <c r="F637" s="21"/>
      <c r="G637" s="19" t="s">
        <v>132</v>
      </c>
      <c r="H637" s="25" t="str">
        <f t="shared" si="18"/>
        <v>HM420</v>
      </c>
      <c r="I637" s="25" t="str">
        <f t="shared" si="19"/>
        <v>M</v>
      </c>
      <c r="J637" s="25"/>
      <c r="K637" s="26">
        <v>8663</v>
      </c>
      <c r="L637" s="73" t="str">
        <f>IF(COUNTIF($E$3:E637,E637)=1,K637,"")</f>
        <v/>
      </c>
    </row>
    <row r="638" spans="1:12">
      <c r="A638" s="18" t="s">
        <v>999</v>
      </c>
      <c r="B638" s="19" t="s">
        <v>201</v>
      </c>
      <c r="C638" s="19" t="s">
        <v>870</v>
      </c>
      <c r="D638" s="19"/>
      <c r="E638" s="19" t="s">
        <v>997</v>
      </c>
      <c r="F638" s="21"/>
      <c r="G638" s="19" t="s">
        <v>660</v>
      </c>
      <c r="H638" s="25" t="str">
        <f t="shared" si="18"/>
        <v>PK100</v>
      </c>
      <c r="I638" s="25" t="str">
        <f t="shared" si="19"/>
        <v>Non-M</v>
      </c>
      <c r="J638" s="25"/>
      <c r="K638" s="26">
        <v>8663</v>
      </c>
      <c r="L638" s="73" t="str">
        <f>IF(COUNTIF($E$3:E638,E638)=1,K638,"")</f>
        <v/>
      </c>
    </row>
    <row r="639" spans="1:12">
      <c r="A639" s="18" t="s">
        <v>1000</v>
      </c>
      <c r="B639" s="19" t="s">
        <v>201</v>
      </c>
      <c r="C639" s="19" t="s">
        <v>870</v>
      </c>
      <c r="D639" s="19"/>
      <c r="E639" s="19" t="s">
        <v>997</v>
      </c>
      <c r="F639" s="21"/>
      <c r="G639" s="19" t="s">
        <v>1001</v>
      </c>
      <c r="H639" s="25" t="str">
        <f t="shared" si="18"/>
        <v>HM803</v>
      </c>
      <c r="I639" s="25" t="str">
        <f t="shared" si="19"/>
        <v>Non-M</v>
      </c>
      <c r="J639" s="25"/>
      <c r="K639" s="26">
        <v>8663</v>
      </c>
      <c r="L639" s="73" t="str">
        <f>IF(COUNTIF($E$3:E639,E639)=1,K639,"")</f>
        <v/>
      </c>
    </row>
    <row r="640" spans="1:12">
      <c r="A640" s="18" t="s">
        <v>1002</v>
      </c>
      <c r="B640" s="19" t="s">
        <v>201</v>
      </c>
      <c r="C640" s="19" t="s">
        <v>870</v>
      </c>
      <c r="D640" s="19"/>
      <c r="E640" s="19" t="s">
        <v>1003</v>
      </c>
      <c r="F640" s="21"/>
      <c r="G640" s="19" t="s">
        <v>138</v>
      </c>
      <c r="H640" s="25" t="str">
        <f t="shared" si="18"/>
        <v>WB406</v>
      </c>
      <c r="I640" s="25" t="str">
        <f t="shared" si="19"/>
        <v>M</v>
      </c>
      <c r="J640" s="25"/>
      <c r="K640" s="26">
        <v>4679</v>
      </c>
      <c r="L640" s="73">
        <f>IF(COUNTIF($E$3:E640,E640)=1,K640,"")</f>
        <v>4679</v>
      </c>
    </row>
    <row r="641" spans="1:12">
      <c r="A641" s="18" t="s">
        <v>1004</v>
      </c>
      <c r="B641" s="19" t="s">
        <v>201</v>
      </c>
      <c r="C641" s="19" t="s">
        <v>870</v>
      </c>
      <c r="D641" s="19"/>
      <c r="E641" s="19" t="s">
        <v>1003</v>
      </c>
      <c r="F641" s="21"/>
      <c r="G641" s="19" t="s">
        <v>359</v>
      </c>
      <c r="H641" s="25" t="str">
        <f t="shared" si="18"/>
        <v>DC100</v>
      </c>
      <c r="I641" s="25" t="str">
        <f t="shared" si="19"/>
        <v>Non-M</v>
      </c>
      <c r="J641" s="25"/>
      <c r="K641" s="26">
        <v>4679</v>
      </c>
      <c r="L641" s="73" t="str">
        <f>IF(COUNTIF($E$3:E641,E641)=1,K641,"")</f>
        <v/>
      </c>
    </row>
    <row r="642" spans="1:12">
      <c r="A642" s="18" t="s">
        <v>1005</v>
      </c>
      <c r="B642" s="19" t="s">
        <v>201</v>
      </c>
      <c r="C642" s="19" t="s">
        <v>870</v>
      </c>
      <c r="D642" s="19"/>
      <c r="E642" s="19" t="s">
        <v>1003</v>
      </c>
      <c r="F642" s="21"/>
      <c r="G642" s="19" t="s">
        <v>651</v>
      </c>
      <c r="H642" s="25" t="str">
        <f t="shared" si="18"/>
        <v>HM508</v>
      </c>
      <c r="I642" s="25" t="str">
        <f t="shared" si="19"/>
        <v>M</v>
      </c>
      <c r="J642" s="25"/>
      <c r="K642" s="26">
        <v>4679</v>
      </c>
      <c r="L642" s="73" t="str">
        <f>IF(COUNTIF($E$3:E642,E642)=1,K642,"")</f>
        <v/>
      </c>
    </row>
    <row r="643" spans="1:12">
      <c r="A643" s="18" t="s">
        <v>1006</v>
      </c>
      <c r="B643" s="19" t="s">
        <v>201</v>
      </c>
      <c r="C643" s="19" t="s">
        <v>870</v>
      </c>
      <c r="D643" s="19"/>
      <c r="E643" s="19" t="s">
        <v>1003</v>
      </c>
      <c r="F643" s="21"/>
      <c r="G643" s="19" t="s">
        <v>660</v>
      </c>
      <c r="H643" s="25" t="str">
        <f t="shared" ref="H643:H659" si="20">IF(RIGHT(G643,1)="M", LEFT(G643,LEN(G643)-1), G643)</f>
        <v>PK100</v>
      </c>
      <c r="I643" s="25" t="str">
        <f t="shared" si="19"/>
        <v>Non-M</v>
      </c>
      <c r="J643" s="25"/>
      <c r="K643" s="26">
        <v>4679</v>
      </c>
      <c r="L643" s="73" t="str">
        <f>IF(COUNTIF($E$3:E643,E643)=1,K643,"")</f>
        <v/>
      </c>
    </row>
    <row r="644" spans="1:12">
      <c r="A644" s="18" t="s">
        <v>1007</v>
      </c>
      <c r="B644" s="19" t="s">
        <v>201</v>
      </c>
      <c r="C644" s="19" t="s">
        <v>870</v>
      </c>
      <c r="D644" s="19"/>
      <c r="E644" s="19" t="s">
        <v>1003</v>
      </c>
      <c r="F644" s="21"/>
      <c r="G644" s="19" t="s">
        <v>512</v>
      </c>
      <c r="H644" s="25" t="str">
        <f t="shared" si="20"/>
        <v>PK103</v>
      </c>
      <c r="I644" s="25" t="str">
        <f t="shared" ref="I644:I659" si="21">IF(RIGHT(G644,1)="M","M","Non-M")</f>
        <v>Non-M</v>
      </c>
      <c r="J644" s="25"/>
      <c r="K644" s="26">
        <v>4679</v>
      </c>
      <c r="L644" s="73" t="str">
        <f>IF(COUNTIF($E$3:E644,E644)=1,K644,"")</f>
        <v/>
      </c>
    </row>
    <row r="645" spans="1:12">
      <c r="A645" s="18" t="s">
        <v>1008</v>
      </c>
      <c r="B645" s="19" t="s">
        <v>201</v>
      </c>
      <c r="C645" s="19" t="s">
        <v>870</v>
      </c>
      <c r="D645" s="19"/>
      <c r="E645" s="19" t="s">
        <v>1003</v>
      </c>
      <c r="F645" s="21"/>
      <c r="G645" s="19" t="s">
        <v>623</v>
      </c>
      <c r="H645" s="25" t="str">
        <f t="shared" si="20"/>
        <v>HM802</v>
      </c>
      <c r="I645" s="25" t="str">
        <f t="shared" si="21"/>
        <v>M</v>
      </c>
      <c r="J645" s="25"/>
      <c r="K645" s="26">
        <v>4679</v>
      </c>
      <c r="L645" s="73" t="str">
        <f>IF(COUNTIF($E$3:E645,E645)=1,K645,"")</f>
        <v/>
      </c>
    </row>
    <row r="646" spans="1:12">
      <c r="A646" s="18" t="s">
        <v>1009</v>
      </c>
      <c r="B646" s="19" t="s">
        <v>201</v>
      </c>
      <c r="C646" s="19" t="s">
        <v>202</v>
      </c>
      <c r="D646" s="19"/>
      <c r="E646" s="19" t="s">
        <v>1010</v>
      </c>
      <c r="F646" s="21"/>
      <c r="G646" s="19" t="s">
        <v>59</v>
      </c>
      <c r="H646" s="25" t="str">
        <f t="shared" si="20"/>
        <v>WB309</v>
      </c>
      <c r="I646" s="25" t="str">
        <f t="shared" si="21"/>
        <v>M</v>
      </c>
      <c r="J646" s="25"/>
      <c r="K646" s="26">
        <v>8754</v>
      </c>
      <c r="L646" s="73">
        <f>IF(COUNTIF($E$3:E646,E646)=1,K646,"")</f>
        <v>8754</v>
      </c>
    </row>
    <row r="647" spans="1:12">
      <c r="A647" s="18" t="s">
        <v>1011</v>
      </c>
      <c r="B647" s="19" t="s">
        <v>201</v>
      </c>
      <c r="C647" s="19" t="s">
        <v>202</v>
      </c>
      <c r="D647" s="19"/>
      <c r="E647" s="19" t="s">
        <v>1010</v>
      </c>
      <c r="F647" s="21"/>
      <c r="G647" s="19" t="s">
        <v>222</v>
      </c>
      <c r="H647" s="25" t="str">
        <f t="shared" si="20"/>
        <v>PK200</v>
      </c>
      <c r="I647" s="25" t="str">
        <f t="shared" si="21"/>
        <v>M</v>
      </c>
      <c r="J647" s="25"/>
      <c r="K647" s="26">
        <v>8754</v>
      </c>
      <c r="L647" s="73" t="str">
        <f>IF(COUNTIF($E$3:E647,E647)=1,K647,"")</f>
        <v/>
      </c>
    </row>
    <row r="648" spans="1:12">
      <c r="A648" s="18" t="s">
        <v>1012</v>
      </c>
      <c r="B648" s="19" t="s">
        <v>201</v>
      </c>
      <c r="C648" s="19" t="s">
        <v>202</v>
      </c>
      <c r="D648" s="19"/>
      <c r="E648" s="19" t="s">
        <v>1010</v>
      </c>
      <c r="F648" s="21"/>
      <c r="G648" s="19" t="s">
        <v>155</v>
      </c>
      <c r="H648" s="25" t="str">
        <f t="shared" si="20"/>
        <v>PB204</v>
      </c>
      <c r="I648" s="25" t="str">
        <f t="shared" si="21"/>
        <v>Non-M</v>
      </c>
      <c r="J648" s="25"/>
      <c r="K648" s="26">
        <v>8754</v>
      </c>
      <c r="L648" s="73" t="str">
        <f>IF(COUNTIF($E$3:E648,E648)=1,K648,"")</f>
        <v/>
      </c>
    </row>
    <row r="649" spans="1:12">
      <c r="A649" s="18" t="s">
        <v>1013</v>
      </c>
      <c r="B649" s="19" t="s">
        <v>201</v>
      </c>
      <c r="C649" s="19" t="s">
        <v>202</v>
      </c>
      <c r="D649" s="19"/>
      <c r="E649" s="19" t="s">
        <v>1010</v>
      </c>
      <c r="F649" s="21"/>
      <c r="G649" s="19" t="s">
        <v>651</v>
      </c>
      <c r="H649" s="25" t="str">
        <f t="shared" si="20"/>
        <v>HM508</v>
      </c>
      <c r="I649" s="25" t="str">
        <f t="shared" si="21"/>
        <v>M</v>
      </c>
      <c r="J649" s="25"/>
      <c r="K649" s="26">
        <v>8754</v>
      </c>
      <c r="L649" s="73" t="str">
        <f>IF(COUNTIF($E$3:E649,E649)=1,K649,"")</f>
        <v/>
      </c>
    </row>
    <row r="650" spans="1:12">
      <c r="A650" s="18" t="s">
        <v>1014</v>
      </c>
      <c r="B650" s="19" t="s">
        <v>201</v>
      </c>
      <c r="C650" s="19" t="s">
        <v>202</v>
      </c>
      <c r="D650" s="19"/>
      <c r="E650" s="19" t="s">
        <v>1010</v>
      </c>
      <c r="F650" s="21"/>
      <c r="G650" s="19" t="s">
        <v>61</v>
      </c>
      <c r="H650" s="25" t="str">
        <f t="shared" si="20"/>
        <v>DC101</v>
      </c>
      <c r="I650" s="25" t="str">
        <f t="shared" si="21"/>
        <v>Non-M</v>
      </c>
      <c r="J650" s="25"/>
      <c r="K650" s="26">
        <v>8754</v>
      </c>
      <c r="L650" s="73" t="str">
        <f>IF(COUNTIF($E$3:E650,E650)=1,K650,"")</f>
        <v/>
      </c>
    </row>
    <row r="651" spans="1:12">
      <c r="A651" s="18" t="s">
        <v>1015</v>
      </c>
      <c r="B651" s="19" t="s">
        <v>201</v>
      </c>
      <c r="C651" s="19" t="s">
        <v>202</v>
      </c>
      <c r="D651" s="19"/>
      <c r="E651" s="19" t="s">
        <v>1010</v>
      </c>
      <c r="F651" s="21"/>
      <c r="G651" s="19" t="s">
        <v>94</v>
      </c>
      <c r="H651" s="25" t="str">
        <f t="shared" si="20"/>
        <v>DC202</v>
      </c>
      <c r="I651" s="25" t="str">
        <f t="shared" si="21"/>
        <v>Non-M</v>
      </c>
      <c r="J651" s="25"/>
      <c r="K651" s="26">
        <v>8754</v>
      </c>
      <c r="L651" s="73" t="str">
        <f>IF(COUNTIF($E$3:E651,E651)=1,K651,"")</f>
        <v/>
      </c>
    </row>
    <row r="652" spans="1:12">
      <c r="A652" s="18" t="s">
        <v>1016</v>
      </c>
      <c r="B652" s="19" t="s">
        <v>201</v>
      </c>
      <c r="C652" s="19" t="s">
        <v>202</v>
      </c>
      <c r="D652" s="19"/>
      <c r="E652" s="19" t="s">
        <v>1010</v>
      </c>
      <c r="F652" s="21"/>
      <c r="G652" s="19" t="s">
        <v>96</v>
      </c>
      <c r="H652" s="25" t="str">
        <f t="shared" si="20"/>
        <v>DC300</v>
      </c>
      <c r="I652" s="25" t="str">
        <f t="shared" si="21"/>
        <v>Non-M</v>
      </c>
      <c r="J652" s="25"/>
      <c r="K652" s="26">
        <v>8754</v>
      </c>
      <c r="L652" s="73" t="str">
        <f>IF(COUNTIF($E$3:E652,E652)=1,K652,"")</f>
        <v/>
      </c>
    </row>
    <row r="653" spans="1:12">
      <c r="A653" s="18" t="s">
        <v>1017</v>
      </c>
      <c r="B653" s="19" t="s">
        <v>201</v>
      </c>
      <c r="C653" s="19" t="s">
        <v>202</v>
      </c>
      <c r="D653" s="19"/>
      <c r="E653" s="19" t="s">
        <v>1010</v>
      </c>
      <c r="F653" s="21"/>
      <c r="G653" s="19" t="s">
        <v>152</v>
      </c>
      <c r="H653" s="25" t="str">
        <f t="shared" si="20"/>
        <v>DC400</v>
      </c>
      <c r="I653" s="25" t="str">
        <f t="shared" si="21"/>
        <v>Non-M</v>
      </c>
      <c r="J653" s="25"/>
      <c r="K653" s="26">
        <v>8754</v>
      </c>
      <c r="L653" s="73" t="str">
        <f>IF(COUNTIF($E$3:E653,E653)=1,K653,"")</f>
        <v/>
      </c>
    </row>
    <row r="654" spans="1:12">
      <c r="A654" s="18" t="s">
        <v>1018</v>
      </c>
      <c r="B654" s="19" t="s">
        <v>201</v>
      </c>
      <c r="C654" s="19" t="s">
        <v>202</v>
      </c>
      <c r="D654" s="19"/>
      <c r="E654" s="19" t="s">
        <v>1019</v>
      </c>
      <c r="F654" s="21"/>
      <c r="G654" s="19" t="s">
        <v>300</v>
      </c>
      <c r="H654" s="25" t="str">
        <f t="shared" si="20"/>
        <v>HM202</v>
      </c>
      <c r="I654" s="25" t="str">
        <f t="shared" si="21"/>
        <v>M</v>
      </c>
      <c r="J654" s="25"/>
      <c r="K654" s="26">
        <v>5425</v>
      </c>
      <c r="L654" s="73">
        <f>IF(COUNTIF($E$3:E654,E654)=1,K654,"")</f>
        <v>5425</v>
      </c>
    </row>
    <row r="655" spans="1:12">
      <c r="A655" s="18" t="s">
        <v>1020</v>
      </c>
      <c r="B655" s="19" t="s">
        <v>201</v>
      </c>
      <c r="C655" s="19" t="s">
        <v>202</v>
      </c>
      <c r="D655" s="19"/>
      <c r="E655" s="19" t="s">
        <v>1019</v>
      </c>
      <c r="F655" s="21"/>
      <c r="G655" s="19" t="s">
        <v>16</v>
      </c>
      <c r="H655" s="25" t="str">
        <f t="shared" si="20"/>
        <v>ZP200</v>
      </c>
      <c r="I655" s="25" t="str">
        <f t="shared" si="21"/>
        <v>Non-M</v>
      </c>
      <c r="J655" s="25"/>
      <c r="K655" s="26">
        <v>5425</v>
      </c>
      <c r="L655" s="73" t="str">
        <f>IF(COUNTIF($E$3:E655,E655)=1,K655,"")</f>
        <v/>
      </c>
    </row>
    <row r="656" spans="1:12">
      <c r="A656" s="18" t="s">
        <v>1021</v>
      </c>
      <c r="B656" s="19" t="s">
        <v>201</v>
      </c>
      <c r="C656" s="19" t="s">
        <v>202</v>
      </c>
      <c r="D656" s="19"/>
      <c r="E656" s="19" t="s">
        <v>1019</v>
      </c>
      <c r="F656" s="21"/>
      <c r="G656" s="19" t="s">
        <v>26</v>
      </c>
      <c r="H656" s="25" t="str">
        <f t="shared" si="20"/>
        <v>HD106</v>
      </c>
      <c r="I656" s="25" t="str">
        <f t="shared" si="21"/>
        <v>Non-M</v>
      </c>
      <c r="J656" s="25"/>
      <c r="K656" s="26">
        <v>5425</v>
      </c>
      <c r="L656" s="73" t="str">
        <f>IF(COUNTIF($E$3:E656,E656)=1,K656,"")</f>
        <v/>
      </c>
    </row>
    <row r="657" spans="1:12">
      <c r="A657" s="18" t="s">
        <v>1022</v>
      </c>
      <c r="B657" s="19" t="s">
        <v>201</v>
      </c>
      <c r="C657" s="19" t="s">
        <v>202</v>
      </c>
      <c r="D657" s="19"/>
      <c r="E657" s="19" t="s">
        <v>1019</v>
      </c>
      <c r="F657" s="21"/>
      <c r="G657" s="19" t="s">
        <v>345</v>
      </c>
      <c r="H657" s="25" t="str">
        <f t="shared" si="20"/>
        <v>HM202</v>
      </c>
      <c r="I657" s="25" t="str">
        <f t="shared" si="21"/>
        <v>Non-M</v>
      </c>
      <c r="J657" s="25"/>
      <c r="K657" s="26">
        <v>5425</v>
      </c>
      <c r="L657" s="73" t="str">
        <f>IF(COUNTIF($E$3:E657,E657)=1,K657,"")</f>
        <v/>
      </c>
    </row>
    <row r="658" spans="1:12">
      <c r="A658" s="18" t="s">
        <v>1023</v>
      </c>
      <c r="B658" s="19" t="s">
        <v>201</v>
      </c>
      <c r="C658" s="19" t="s">
        <v>202</v>
      </c>
      <c r="D658" s="19"/>
      <c r="E658" s="19" t="s">
        <v>1019</v>
      </c>
      <c r="F658" s="21"/>
      <c r="G658" s="19" t="s">
        <v>719</v>
      </c>
      <c r="H658" s="25" t="str">
        <f t="shared" si="20"/>
        <v>PK204</v>
      </c>
      <c r="I658" s="25" t="str">
        <f t="shared" si="21"/>
        <v>Non-M</v>
      </c>
      <c r="J658" s="25"/>
      <c r="K658" s="26">
        <v>5425</v>
      </c>
      <c r="L658" s="73" t="str">
        <f>IF(COUNTIF($E$3:E658,E658)=1,K658,"")</f>
        <v/>
      </c>
    </row>
    <row r="659" spans="1:12" ht="15.95">
      <c r="A659" s="18" t="s">
        <v>1024</v>
      </c>
      <c r="B659" s="19" t="s">
        <v>13</v>
      </c>
      <c r="C659" s="19" t="s">
        <v>186</v>
      </c>
      <c r="D659" s="19"/>
      <c r="E659" s="19" t="s">
        <v>187</v>
      </c>
      <c r="F659" s="21"/>
      <c r="G659" s="20" t="s">
        <v>188</v>
      </c>
      <c r="H659" s="27" t="str">
        <f t="shared" si="20"/>
        <v>PK301</v>
      </c>
      <c r="I659" s="25" t="str">
        <f t="shared" si="21"/>
        <v>M</v>
      </c>
      <c r="J659" s="25"/>
      <c r="K659" s="26">
        <v>1054</v>
      </c>
      <c r="L659" s="73" t="str">
        <f>IF(COUNTIF($E$3:E659,E659)=1,K659,"")</f>
        <v/>
      </c>
    </row>
    <row r="660" spans="1:12">
      <c r="A660" s="18" t="s">
        <v>1025</v>
      </c>
      <c r="B660" s="19" t="s">
        <v>13</v>
      </c>
      <c r="C660" s="19" t="s">
        <v>186</v>
      </c>
      <c r="D660" s="19"/>
      <c r="E660" s="19" t="s">
        <v>187</v>
      </c>
      <c r="F660" s="21"/>
      <c r="G660" s="19" t="s">
        <v>190</v>
      </c>
      <c r="H660" s="25" t="str">
        <f>IF(RIGHT(G660,1)="M", LEFT(G660,LEN(G660)-1), G660)</f>
        <v>HM402</v>
      </c>
      <c r="I660" s="25" t="str">
        <f>IF(RIGHT(G660,1)="M","M","Non-M")</f>
        <v>Non-M</v>
      </c>
      <c r="J660" s="25"/>
      <c r="K660" s="26">
        <v>1054</v>
      </c>
      <c r="L660" s="73" t="str">
        <f>IF(COUNTIF($E$3:E660,E660)=1,K660,"")</f>
        <v/>
      </c>
    </row>
    <row r="661" spans="1:12">
      <c r="A661" s="18" t="s">
        <v>1026</v>
      </c>
      <c r="B661" s="19" t="s">
        <v>13</v>
      </c>
      <c r="C661" s="19" t="s">
        <v>186</v>
      </c>
      <c r="D661" s="19"/>
      <c r="E661" s="19" t="s">
        <v>187</v>
      </c>
      <c r="F661" s="21"/>
      <c r="G661" s="19" t="s">
        <v>192</v>
      </c>
      <c r="H661" s="25" t="str">
        <f>IF(RIGHT(G661,1)="M", LEFT(G661,LEN(G661)-1), G661)</f>
        <v>WB300</v>
      </c>
      <c r="I661" s="25" t="str">
        <f>IF(RIGHT(G661,1)="M","M","Non-M")</f>
        <v>M</v>
      </c>
      <c r="J661" s="25"/>
      <c r="K661" s="26">
        <v>1054</v>
      </c>
      <c r="L661" s="73" t="str">
        <f>IF(COUNTIF($E$3:E661,E661)=1,K661,"")</f>
        <v/>
      </c>
    </row>
    <row r="662" spans="1:12">
      <c r="A662" s="18" t="s">
        <v>1027</v>
      </c>
      <c r="B662" s="19" t="s">
        <v>13</v>
      </c>
      <c r="C662" s="19" t="s">
        <v>186</v>
      </c>
      <c r="D662" s="19"/>
      <c r="E662" s="19" t="s">
        <v>187</v>
      </c>
      <c r="F662" s="21"/>
      <c r="G662" s="19" t="s">
        <v>194</v>
      </c>
      <c r="H662" s="25" t="str">
        <f>IF(RIGHT(G662,1)="M", LEFT(G662,LEN(G662)-1), G662)</f>
        <v>WB208</v>
      </c>
      <c r="I662" s="25" t="str">
        <f>IF(RIGHT(G662,1)="M","M","Non-M")</f>
        <v>Non-M</v>
      </c>
      <c r="J662" s="25"/>
      <c r="K662" s="26">
        <v>1054</v>
      </c>
      <c r="L662" s="73" t="str">
        <f>IF(COUNTIF($E$3:E662,E662)=1,K662,"")</f>
        <v/>
      </c>
    </row>
    <row r="663" spans="1:12">
      <c r="A663" s="18" t="s">
        <v>1028</v>
      </c>
      <c r="B663" s="19" t="s">
        <v>13</v>
      </c>
      <c r="C663" s="19" t="s">
        <v>186</v>
      </c>
      <c r="D663" s="19"/>
      <c r="E663" s="19" t="s">
        <v>187</v>
      </c>
      <c r="F663" s="21"/>
      <c r="G663" s="19" t="s">
        <v>94</v>
      </c>
      <c r="H663" s="25" t="str">
        <f>IF(RIGHT(G663,1)="M", LEFT(G663,LEN(G663)-1), G663)</f>
        <v>DC202</v>
      </c>
      <c r="I663" s="25" t="str">
        <f>IF(RIGHT(G663,1)="M","M","Non-M")</f>
        <v>Non-M</v>
      </c>
      <c r="J663" s="25"/>
      <c r="K663" s="26">
        <v>1054</v>
      </c>
      <c r="L663" s="73" t="str">
        <f>IF(COUNTIF($E$3:E663,E663)=1,K663,"")</f>
        <v/>
      </c>
    </row>
    <row r="664" spans="1:12">
      <c r="A664" s="18" t="s">
        <v>1029</v>
      </c>
      <c r="B664" s="19" t="s">
        <v>13</v>
      </c>
      <c r="C664" s="19" t="s">
        <v>186</v>
      </c>
      <c r="D664" s="19"/>
      <c r="E664" s="19" t="s">
        <v>187</v>
      </c>
      <c r="F664" s="21"/>
      <c r="G664" s="19" t="s">
        <v>197</v>
      </c>
      <c r="H664" s="25" t="str">
        <f>IF(RIGHT(G664,1)="M", LEFT(G664,LEN(G664)-1), G664)</f>
        <v>JS207</v>
      </c>
      <c r="I664" s="25" t="str">
        <f>IF(RIGHT(G664,1)="M","M","Non-M")</f>
        <v>Non-M</v>
      </c>
      <c r="J664" s="25"/>
      <c r="K664" s="26">
        <v>1054</v>
      </c>
      <c r="L664" s="73" t="str">
        <f>IF(COUNTIF($E$3:E664,E664)=1,K664,"")</f>
        <v/>
      </c>
    </row>
    <row r="665" spans="1:12">
      <c r="A665" s="18" t="s">
        <v>1030</v>
      </c>
      <c r="B665" s="19" t="s">
        <v>13</v>
      </c>
      <c r="C665" s="19" t="s">
        <v>186</v>
      </c>
      <c r="D665" s="19"/>
      <c r="E665" s="19" t="s">
        <v>187</v>
      </c>
      <c r="F665" s="21"/>
      <c r="G665" s="19" t="s">
        <v>199</v>
      </c>
      <c r="H665" s="25" t="str">
        <f t="shared" ref="H665:H742" si="22">IF(RIGHT(G665,1)="M", LEFT(G665,LEN(G665)-1), G665)</f>
        <v>DC107</v>
      </c>
      <c r="I665" s="25" t="str">
        <f t="shared" ref="I665:I742" si="23">IF(RIGHT(G665,1)="M","M","Non-M")</f>
        <v>Non-M</v>
      </c>
      <c r="J665" s="25"/>
      <c r="K665" s="26">
        <v>1054</v>
      </c>
      <c r="L665" s="73" t="str">
        <f>IF(COUNTIF($E$3:E665,E665)=1,K665,"")</f>
        <v/>
      </c>
    </row>
    <row r="666" spans="1:12" ht="15.95">
      <c r="A666" s="18" t="s">
        <v>1031</v>
      </c>
      <c r="B666" s="19" t="s">
        <v>13</v>
      </c>
      <c r="C666" s="19" t="s">
        <v>186</v>
      </c>
      <c r="D666" s="19"/>
      <c r="E666" s="19" t="s">
        <v>1032</v>
      </c>
      <c r="F666" s="21"/>
      <c r="G666" s="20" t="s">
        <v>1033</v>
      </c>
      <c r="H666" s="27" t="str">
        <f t="shared" si="22"/>
        <v>VT301</v>
      </c>
      <c r="I666" s="25" t="str">
        <f t="shared" si="23"/>
        <v>M</v>
      </c>
      <c r="J666" s="25"/>
      <c r="K666" s="26">
        <v>4394</v>
      </c>
      <c r="L666" s="73">
        <f>IF(COUNTIF($E$3:E666,E666)=1,K666,"")</f>
        <v>4394</v>
      </c>
    </row>
    <row r="667" spans="1:12" ht="15.95">
      <c r="A667" s="18" t="s">
        <v>1034</v>
      </c>
      <c r="B667" s="19" t="s">
        <v>13</v>
      </c>
      <c r="C667" s="19" t="s">
        <v>186</v>
      </c>
      <c r="D667" s="19"/>
      <c r="E667" s="19" t="s">
        <v>1032</v>
      </c>
      <c r="F667" s="21"/>
      <c r="G667" s="20" t="s">
        <v>190</v>
      </c>
      <c r="H667" s="27" t="str">
        <f t="shared" si="22"/>
        <v>HM402</v>
      </c>
      <c r="I667" s="25" t="str">
        <f t="shared" si="23"/>
        <v>Non-M</v>
      </c>
      <c r="J667" s="25"/>
      <c r="K667" s="26">
        <v>4394</v>
      </c>
      <c r="L667" s="73" t="str">
        <f>IF(COUNTIF($E$3:E667,E667)=1,K667,"")</f>
        <v/>
      </c>
    </row>
    <row r="668" spans="1:12" ht="15.95">
      <c r="A668" s="18" t="s">
        <v>1035</v>
      </c>
      <c r="B668" s="19" t="s">
        <v>13</v>
      </c>
      <c r="C668" s="19" t="s">
        <v>186</v>
      </c>
      <c r="D668" s="19"/>
      <c r="E668" s="19" t="s">
        <v>1032</v>
      </c>
      <c r="F668" s="21"/>
      <c r="G668" s="20" t="s">
        <v>197</v>
      </c>
      <c r="H668" s="27" t="str">
        <f t="shared" si="22"/>
        <v>JS207</v>
      </c>
      <c r="I668" s="25" t="str">
        <f t="shared" si="23"/>
        <v>Non-M</v>
      </c>
      <c r="J668" s="25"/>
      <c r="K668" s="26">
        <v>4394</v>
      </c>
      <c r="L668" s="73" t="str">
        <f>IF(COUNTIF($E$3:E668,E668)=1,K668,"")</f>
        <v/>
      </c>
    </row>
    <row r="669" spans="1:12" ht="15.95">
      <c r="A669" s="18" t="s">
        <v>1036</v>
      </c>
      <c r="B669" s="19" t="s">
        <v>13</v>
      </c>
      <c r="C669" s="19" t="s">
        <v>186</v>
      </c>
      <c r="D669" s="19"/>
      <c r="E669" s="19" t="s">
        <v>1032</v>
      </c>
      <c r="F669" s="21"/>
      <c r="G669" s="20" t="s">
        <v>199</v>
      </c>
      <c r="H669" s="27" t="str">
        <f t="shared" si="22"/>
        <v>DC107</v>
      </c>
      <c r="I669" s="25" t="str">
        <f t="shared" si="23"/>
        <v>Non-M</v>
      </c>
      <c r="J669" s="25"/>
      <c r="K669" s="26">
        <v>4394</v>
      </c>
      <c r="L669" s="73" t="str">
        <f>IF(COUNTIF($E$3:E669,E669)=1,K669,"")</f>
        <v/>
      </c>
    </row>
    <row r="670" spans="1:12" ht="15.95">
      <c r="A670" s="18" t="s">
        <v>1037</v>
      </c>
      <c r="B670" s="19" t="s">
        <v>13</v>
      </c>
      <c r="C670" s="19" t="s">
        <v>186</v>
      </c>
      <c r="D670" s="19"/>
      <c r="E670" s="19" t="s">
        <v>1038</v>
      </c>
      <c r="F670" s="21"/>
      <c r="G670" s="20" t="s">
        <v>194</v>
      </c>
      <c r="H670" s="27" t="str">
        <f t="shared" si="22"/>
        <v>WB208</v>
      </c>
      <c r="I670" s="25" t="str">
        <f t="shared" si="23"/>
        <v>Non-M</v>
      </c>
      <c r="J670" s="25"/>
      <c r="K670" s="26">
        <v>4394</v>
      </c>
      <c r="L670" s="73">
        <f>IF(COUNTIF($E$3:E670,E670)=1,K670,"")</f>
        <v>4394</v>
      </c>
    </row>
    <row r="671" spans="1:12" ht="15.95">
      <c r="A671" s="18" t="s">
        <v>1039</v>
      </c>
      <c r="B671" s="19" t="s">
        <v>13</v>
      </c>
      <c r="C671" s="19" t="s">
        <v>186</v>
      </c>
      <c r="D671" s="19"/>
      <c r="E671" s="19" t="s">
        <v>1038</v>
      </c>
      <c r="F671" s="21"/>
      <c r="G671" s="20" t="s">
        <v>94</v>
      </c>
      <c r="H671" s="27" t="str">
        <f t="shared" si="22"/>
        <v>DC202</v>
      </c>
      <c r="I671" s="25" t="str">
        <f t="shared" si="23"/>
        <v>Non-M</v>
      </c>
      <c r="J671" s="25"/>
      <c r="K671" s="26">
        <v>4394</v>
      </c>
      <c r="L671" s="73" t="str">
        <f>IF(COUNTIF($E$3:E671,E671)=1,K671,"")</f>
        <v/>
      </c>
    </row>
    <row r="672" spans="1:12" ht="15.95">
      <c r="A672" s="18" t="s">
        <v>1040</v>
      </c>
      <c r="B672" s="19" t="s">
        <v>13</v>
      </c>
      <c r="C672" s="19" t="s">
        <v>186</v>
      </c>
      <c r="D672" s="19"/>
      <c r="E672" s="19" t="s">
        <v>1038</v>
      </c>
      <c r="F672" s="21"/>
      <c r="G672" s="20" t="s">
        <v>188</v>
      </c>
      <c r="H672" s="27" t="str">
        <f t="shared" si="22"/>
        <v>PK301</v>
      </c>
      <c r="I672" s="25" t="str">
        <f t="shared" si="23"/>
        <v>M</v>
      </c>
      <c r="J672" s="25"/>
      <c r="K672" s="26">
        <v>4394</v>
      </c>
      <c r="L672" s="73" t="str">
        <f>IF(COUNTIF($E$3:E672,E672)=1,K672,"")</f>
        <v/>
      </c>
    </row>
    <row r="673" spans="1:15" ht="15.95">
      <c r="A673" s="18" t="s">
        <v>1041</v>
      </c>
      <c r="B673" s="19" t="s">
        <v>13</v>
      </c>
      <c r="C673" s="19" t="s">
        <v>186</v>
      </c>
      <c r="D673" s="19"/>
      <c r="E673" s="19" t="s">
        <v>1038</v>
      </c>
      <c r="F673" s="21"/>
      <c r="G673" s="20" t="s">
        <v>192</v>
      </c>
      <c r="H673" s="27" t="str">
        <f t="shared" si="22"/>
        <v>WB300</v>
      </c>
      <c r="I673" s="25" t="str">
        <f t="shared" si="23"/>
        <v>M</v>
      </c>
      <c r="J673" s="25"/>
      <c r="K673" s="26">
        <v>4394</v>
      </c>
      <c r="L673" s="73" t="str">
        <f>IF(COUNTIF($E$3:E673,E673)=1,K673,"")</f>
        <v/>
      </c>
    </row>
    <row r="674" spans="1:15" ht="15.95">
      <c r="A674" s="18" t="s">
        <v>1042</v>
      </c>
      <c r="B674" s="19" t="s">
        <v>13</v>
      </c>
      <c r="C674" s="19" t="s">
        <v>186</v>
      </c>
      <c r="D674" s="19"/>
      <c r="E674" s="19" t="s">
        <v>1038</v>
      </c>
      <c r="F674" s="21"/>
      <c r="G674" s="20" t="s">
        <v>197</v>
      </c>
      <c r="H674" s="27" t="str">
        <f t="shared" si="22"/>
        <v>JS207</v>
      </c>
      <c r="I674" s="25" t="str">
        <f t="shared" si="23"/>
        <v>Non-M</v>
      </c>
      <c r="J674" s="25"/>
      <c r="K674" s="26">
        <v>4394</v>
      </c>
      <c r="L674" s="73" t="str">
        <f>IF(COUNTIF($E$3:E674,E674)=1,K674,"")</f>
        <v/>
      </c>
    </row>
    <row r="675" spans="1:15" ht="15.95">
      <c r="A675" s="18" t="s">
        <v>1043</v>
      </c>
      <c r="B675" s="19" t="s">
        <v>13</v>
      </c>
      <c r="C675" s="19" t="s">
        <v>186</v>
      </c>
      <c r="D675" s="19"/>
      <c r="E675" s="19" t="s">
        <v>1038</v>
      </c>
      <c r="F675" s="21"/>
      <c r="G675" s="20" t="s">
        <v>199</v>
      </c>
      <c r="H675" s="27" t="str">
        <f t="shared" si="22"/>
        <v>DC107</v>
      </c>
      <c r="I675" s="25" t="str">
        <f t="shared" si="23"/>
        <v>Non-M</v>
      </c>
      <c r="J675" s="25"/>
      <c r="K675" s="26">
        <v>4394</v>
      </c>
      <c r="L675" s="73" t="str">
        <f>IF(COUNTIF($E$3:E675,E675)=1,K675,"")</f>
        <v/>
      </c>
    </row>
    <row r="676" spans="1:15" ht="15.95">
      <c r="A676" s="18" t="s">
        <v>1044</v>
      </c>
      <c r="B676" s="19" t="s">
        <v>1045</v>
      </c>
      <c r="C676" s="20" t="s">
        <v>1046</v>
      </c>
      <c r="D676" s="20" t="s">
        <v>1047</v>
      </c>
      <c r="E676" s="19" t="s">
        <v>1048</v>
      </c>
      <c r="F676" s="21"/>
      <c r="G676" s="20" t="s">
        <v>774</v>
      </c>
      <c r="H676" s="27" t="str">
        <f t="shared" si="22"/>
        <v>CL500</v>
      </c>
      <c r="I676" s="25" t="str">
        <f t="shared" si="23"/>
        <v>Non-M</v>
      </c>
      <c r="J676" s="25"/>
      <c r="K676" s="26">
        <v>200</v>
      </c>
      <c r="L676" s="73">
        <f>IF(COUNTIF($E$3:E676,E676)=1,K676,"")</f>
        <v>200</v>
      </c>
    </row>
    <row r="677" spans="1:15" ht="15.95">
      <c r="A677" s="18" t="s">
        <v>1049</v>
      </c>
      <c r="B677" s="19" t="s">
        <v>1045</v>
      </c>
      <c r="C677" s="20" t="s">
        <v>1046</v>
      </c>
      <c r="D677" s="20" t="s">
        <v>1047</v>
      </c>
      <c r="E677" s="19" t="s">
        <v>1048</v>
      </c>
      <c r="F677" s="21"/>
      <c r="G677" s="20" t="s">
        <v>1050</v>
      </c>
      <c r="H677" s="27" t="str">
        <f t="shared" si="22"/>
        <v>ZP101</v>
      </c>
      <c r="I677" s="25" t="str">
        <f t="shared" si="23"/>
        <v>M</v>
      </c>
      <c r="J677" s="25"/>
      <c r="K677" s="26">
        <v>200</v>
      </c>
      <c r="L677" s="73" t="str">
        <f>IF(COUNTIF($E$3:E677,E677)=1,K677,"")</f>
        <v/>
      </c>
    </row>
    <row r="678" spans="1:15" ht="15.95">
      <c r="A678" s="18" t="s">
        <v>1051</v>
      </c>
      <c r="B678" s="19" t="s">
        <v>1045</v>
      </c>
      <c r="C678" s="20" t="s">
        <v>1046</v>
      </c>
      <c r="D678" s="20" t="s">
        <v>1047</v>
      </c>
      <c r="E678" s="19" t="s">
        <v>1048</v>
      </c>
      <c r="F678" s="21"/>
      <c r="G678" s="20" t="s">
        <v>1052</v>
      </c>
      <c r="H678" s="27" t="str">
        <f t="shared" si="22"/>
        <v>PK214</v>
      </c>
      <c r="I678" s="25" t="str">
        <f t="shared" si="23"/>
        <v>M</v>
      </c>
      <c r="J678" s="25"/>
      <c r="K678" s="26">
        <v>200</v>
      </c>
      <c r="L678" s="73" t="str">
        <f>IF(COUNTIF($E$3:E678,E678)=1,K678,"")</f>
        <v/>
      </c>
    </row>
    <row r="679" spans="1:15" ht="15.95">
      <c r="A679" s="18" t="s">
        <v>1053</v>
      </c>
      <c r="B679" s="19" t="s">
        <v>1045</v>
      </c>
      <c r="C679" s="20" t="s">
        <v>1046</v>
      </c>
      <c r="D679" s="20" t="s">
        <v>1047</v>
      </c>
      <c r="E679" s="19" t="s">
        <v>1048</v>
      </c>
      <c r="F679" s="21"/>
      <c r="G679" s="19" t="s">
        <v>1054</v>
      </c>
      <c r="H679" s="25" t="str">
        <f t="shared" si="22"/>
        <v>PB206</v>
      </c>
      <c r="I679" s="25" t="str">
        <f t="shared" si="23"/>
        <v>M</v>
      </c>
      <c r="J679" s="25"/>
      <c r="K679" s="26">
        <v>200</v>
      </c>
      <c r="L679" s="73" t="str">
        <f>IF(COUNTIF($E$3:E679,E679)=1,K679,"")</f>
        <v/>
      </c>
    </row>
    <row r="680" spans="1:15" ht="15.95">
      <c r="A680" s="18" t="s">
        <v>1055</v>
      </c>
      <c r="B680" s="19" t="s">
        <v>1045</v>
      </c>
      <c r="C680" s="20" t="s">
        <v>1046</v>
      </c>
      <c r="D680" s="20" t="s">
        <v>1047</v>
      </c>
      <c r="E680" s="19" t="s">
        <v>1048</v>
      </c>
      <c r="F680" s="21"/>
      <c r="G680" s="19" t="s">
        <v>1056</v>
      </c>
      <c r="H680" s="25" t="str">
        <f t="shared" si="22"/>
        <v>JS111</v>
      </c>
      <c r="I680" s="25" t="str">
        <f t="shared" si="23"/>
        <v>Non-M</v>
      </c>
      <c r="J680" s="25"/>
      <c r="K680" s="26">
        <v>200</v>
      </c>
      <c r="L680" s="73" t="str">
        <f>IF(COUNTIF($E$3:E680,E680)=1,K680,"")</f>
        <v/>
      </c>
    </row>
    <row r="681" spans="1:15" ht="15.95">
      <c r="A681" s="18" t="s">
        <v>1057</v>
      </c>
      <c r="B681" s="19" t="s">
        <v>1045</v>
      </c>
      <c r="C681" s="20" t="s">
        <v>1046</v>
      </c>
      <c r="D681" s="20" t="s">
        <v>1047</v>
      </c>
      <c r="E681" s="19" t="s">
        <v>1048</v>
      </c>
      <c r="F681" s="21"/>
      <c r="G681" s="19" t="s">
        <v>22</v>
      </c>
      <c r="H681" s="25" t="str">
        <f t="shared" si="22"/>
        <v>HM309</v>
      </c>
      <c r="I681" s="25" t="str">
        <f t="shared" si="23"/>
        <v>Non-M</v>
      </c>
      <c r="J681" s="25"/>
      <c r="K681" s="26">
        <v>200</v>
      </c>
      <c r="L681" s="73" t="str">
        <f>IF(COUNTIF($E$3:E681,E681)=1,K681,"")</f>
        <v/>
      </c>
    </row>
    <row r="682" spans="1:15" ht="15.95">
      <c r="A682" s="18" t="s">
        <v>1058</v>
      </c>
      <c r="B682" s="19" t="s">
        <v>1045</v>
      </c>
      <c r="C682" s="20" t="s">
        <v>1046</v>
      </c>
      <c r="D682" s="20" t="s">
        <v>1047</v>
      </c>
      <c r="E682" s="19" t="s">
        <v>1048</v>
      </c>
      <c r="F682" s="21"/>
      <c r="G682" s="19" t="s">
        <v>190</v>
      </c>
      <c r="H682" s="25" t="str">
        <f t="shared" si="22"/>
        <v>HM402</v>
      </c>
      <c r="I682" s="25" t="str">
        <f t="shared" si="23"/>
        <v>Non-M</v>
      </c>
      <c r="J682" s="25"/>
      <c r="K682" s="26">
        <v>200</v>
      </c>
      <c r="L682" s="73" t="str">
        <f>IF(COUNTIF($E$3:E682,E682)=1,K682,"")</f>
        <v/>
      </c>
      <c r="M682" s="28"/>
      <c r="N682" s="28"/>
      <c r="O682" s="29"/>
    </row>
    <row r="683" spans="1:15" ht="15.95">
      <c r="A683" s="18" t="s">
        <v>1059</v>
      </c>
      <c r="B683" s="19" t="s">
        <v>1045</v>
      </c>
      <c r="C683" s="20" t="s">
        <v>1046</v>
      </c>
      <c r="D683" s="20" t="s">
        <v>1047</v>
      </c>
      <c r="E683" s="19" t="s">
        <v>1048</v>
      </c>
      <c r="F683" s="21"/>
      <c r="G683" s="19" t="s">
        <v>24</v>
      </c>
      <c r="H683" s="25" t="str">
        <f t="shared" si="22"/>
        <v>PK207</v>
      </c>
      <c r="I683" s="25" t="str">
        <f t="shared" si="23"/>
        <v>Non-M</v>
      </c>
      <c r="J683" s="25"/>
      <c r="K683" s="26">
        <v>200</v>
      </c>
      <c r="L683" s="73" t="str">
        <f>IF(COUNTIF($E$3:E683,E683)=1,K683,"")</f>
        <v/>
      </c>
    </row>
    <row r="684" spans="1:15" ht="15.95">
      <c r="A684" s="18" t="s">
        <v>1060</v>
      </c>
      <c r="B684" s="19" t="s">
        <v>1045</v>
      </c>
      <c r="C684" s="20" t="s">
        <v>1046</v>
      </c>
      <c r="D684" s="20" t="s">
        <v>1047</v>
      </c>
      <c r="E684" s="19" t="s">
        <v>1048</v>
      </c>
      <c r="F684" s="21"/>
      <c r="G684" s="19" t="s">
        <v>1061</v>
      </c>
      <c r="H684" s="25" t="str">
        <f t="shared" si="22"/>
        <v>ZP301</v>
      </c>
      <c r="I684" s="25" t="str">
        <f t="shared" si="23"/>
        <v>M</v>
      </c>
      <c r="J684" s="25"/>
      <c r="K684" s="26">
        <v>200</v>
      </c>
      <c r="L684" s="73" t="str">
        <f>IF(COUNTIF($E$3:E684,E684)=1,K684,"")</f>
        <v/>
      </c>
    </row>
    <row r="685" spans="1:15" ht="15.95">
      <c r="A685" s="18" t="s">
        <v>1062</v>
      </c>
      <c r="B685" s="19" t="s">
        <v>1045</v>
      </c>
      <c r="C685" s="20" t="s">
        <v>1046</v>
      </c>
      <c r="D685" s="20" t="s">
        <v>1047</v>
      </c>
      <c r="E685" s="19" t="s">
        <v>1048</v>
      </c>
      <c r="F685" s="21"/>
      <c r="G685" s="19" t="s">
        <v>1063</v>
      </c>
      <c r="H685" s="25" t="str">
        <f t="shared" si="22"/>
        <v>TH406</v>
      </c>
      <c r="I685" s="25" t="str">
        <f t="shared" si="23"/>
        <v>M</v>
      </c>
      <c r="J685" s="25"/>
      <c r="K685" s="26">
        <v>200</v>
      </c>
      <c r="L685" s="73" t="str">
        <f>IF(COUNTIF($E$3:E685,E685)=1,K685,"")</f>
        <v/>
      </c>
    </row>
    <row r="686" spans="1:15" ht="15.95">
      <c r="A686" s="18" t="s">
        <v>1064</v>
      </c>
      <c r="B686" s="19" t="s">
        <v>1045</v>
      </c>
      <c r="C686" s="20" t="s">
        <v>1046</v>
      </c>
      <c r="D686" s="20" t="s">
        <v>1047</v>
      </c>
      <c r="E686" s="19" t="s">
        <v>1048</v>
      </c>
      <c r="F686" s="21"/>
      <c r="G686" s="19" t="s">
        <v>16</v>
      </c>
      <c r="H686" s="25" t="str">
        <f t="shared" si="22"/>
        <v>ZP200</v>
      </c>
      <c r="I686" s="25" t="str">
        <f t="shared" si="23"/>
        <v>Non-M</v>
      </c>
      <c r="J686" s="25"/>
      <c r="K686" s="26">
        <v>200</v>
      </c>
      <c r="L686" s="73" t="str">
        <f>IF(COUNTIF($E$3:E686,E686)=1,K686,"")</f>
        <v/>
      </c>
    </row>
    <row r="687" spans="1:15" ht="15.95">
      <c r="A687" s="18" t="s">
        <v>1065</v>
      </c>
      <c r="B687" s="19" t="s">
        <v>13</v>
      </c>
      <c r="C687" s="30" t="s">
        <v>1066</v>
      </c>
      <c r="D687" s="30"/>
      <c r="E687" s="31" t="s">
        <v>1067</v>
      </c>
      <c r="F687" s="32"/>
      <c r="G687" s="20" t="s">
        <v>194</v>
      </c>
      <c r="H687" s="27" t="str">
        <f t="shared" si="22"/>
        <v>WB208</v>
      </c>
      <c r="I687" s="25" t="str">
        <f t="shared" si="23"/>
        <v>Non-M</v>
      </c>
      <c r="J687" s="25"/>
      <c r="K687" s="26">
        <v>21000</v>
      </c>
      <c r="L687" s="73">
        <f>IF(COUNTIF($E$3:E687,E687)=1,K687,"")</f>
        <v>21000</v>
      </c>
    </row>
    <row r="688" spans="1:15" ht="15.95">
      <c r="A688" s="18" t="s">
        <v>1068</v>
      </c>
      <c r="B688" s="19" t="s">
        <v>13</v>
      </c>
      <c r="C688" s="30" t="s">
        <v>1066</v>
      </c>
      <c r="D688" s="30"/>
      <c r="E688" s="31" t="s">
        <v>1067</v>
      </c>
      <c r="F688" s="32"/>
      <c r="G688" s="20" t="s">
        <v>246</v>
      </c>
      <c r="H688" s="27" t="str">
        <f t="shared" si="22"/>
        <v>JS200</v>
      </c>
      <c r="I688" s="25" t="str">
        <f t="shared" si="23"/>
        <v>M</v>
      </c>
      <c r="J688" s="25"/>
      <c r="K688" s="26">
        <v>21000</v>
      </c>
      <c r="L688" s="73" t="str">
        <f>IF(COUNTIF($E$3:E688,E688)=1,K688,"")</f>
        <v/>
      </c>
    </row>
    <row r="689" spans="1:12" ht="15.95">
      <c r="A689" s="18" t="s">
        <v>1069</v>
      </c>
      <c r="B689" s="19" t="s">
        <v>13</v>
      </c>
      <c r="C689" s="30" t="s">
        <v>1066</v>
      </c>
      <c r="D689" s="30"/>
      <c r="E689" s="31" t="s">
        <v>1067</v>
      </c>
      <c r="F689" s="32"/>
      <c r="G689" s="20" t="s">
        <v>1070</v>
      </c>
      <c r="H689" s="27" t="str">
        <f t="shared" si="22"/>
        <v>JS302</v>
      </c>
      <c r="I689" s="25" t="str">
        <f t="shared" si="23"/>
        <v>M</v>
      </c>
      <c r="J689" s="25"/>
      <c r="K689" s="26">
        <v>21000</v>
      </c>
      <c r="L689" s="73" t="str">
        <f>IF(COUNTIF($E$3:E689,E689)=1,K689,"")</f>
        <v/>
      </c>
    </row>
    <row r="690" spans="1:12" ht="15.95">
      <c r="A690" s="18" t="s">
        <v>1071</v>
      </c>
      <c r="B690" s="19" t="s">
        <v>13</v>
      </c>
      <c r="C690" s="30" t="s">
        <v>1066</v>
      </c>
      <c r="D690" s="30"/>
      <c r="E690" s="31" t="s">
        <v>1067</v>
      </c>
      <c r="F690" s="32"/>
      <c r="G690" s="20" t="s">
        <v>96</v>
      </c>
      <c r="H690" s="27" t="str">
        <f t="shared" si="22"/>
        <v>DC300</v>
      </c>
      <c r="I690" s="25" t="str">
        <f t="shared" si="23"/>
        <v>Non-M</v>
      </c>
      <c r="J690" s="25"/>
      <c r="K690" s="26">
        <v>21000</v>
      </c>
      <c r="L690" s="73" t="str">
        <f>IF(COUNTIF($E$3:E690,E690)=1,K690,"")</f>
        <v/>
      </c>
    </row>
    <row r="691" spans="1:12" ht="15.95">
      <c r="A691" s="18" t="s">
        <v>1072</v>
      </c>
      <c r="B691" s="19" t="s">
        <v>13</v>
      </c>
      <c r="C691" s="30" t="s">
        <v>1066</v>
      </c>
      <c r="D691" s="30"/>
      <c r="E691" s="31" t="s">
        <v>1067</v>
      </c>
      <c r="F691" s="32"/>
      <c r="G691" s="20" t="s">
        <v>94</v>
      </c>
      <c r="H691" s="27" t="str">
        <f t="shared" si="22"/>
        <v>DC202</v>
      </c>
      <c r="I691" s="25" t="str">
        <f t="shared" si="23"/>
        <v>Non-M</v>
      </c>
      <c r="J691" s="25"/>
      <c r="K691" s="26">
        <v>21000</v>
      </c>
      <c r="L691" s="73" t="str">
        <f>IF(COUNTIF($E$3:E691,E691)=1,K691,"")</f>
        <v/>
      </c>
    </row>
    <row r="692" spans="1:12" ht="15.95">
      <c r="A692" s="18" t="s">
        <v>1073</v>
      </c>
      <c r="B692" s="19" t="s">
        <v>13</v>
      </c>
      <c r="C692" s="19" t="s">
        <v>348</v>
      </c>
      <c r="D692" s="19"/>
      <c r="E692" s="19" t="s">
        <v>1074</v>
      </c>
      <c r="F692" s="21"/>
      <c r="G692" s="20" t="s">
        <v>1075</v>
      </c>
      <c r="H692" s="27" t="str">
        <f t="shared" si="22"/>
        <v>HM800</v>
      </c>
      <c r="I692" s="25" t="str">
        <f t="shared" si="23"/>
        <v>M</v>
      </c>
      <c r="J692" s="25"/>
      <c r="K692" s="26">
        <v>9450</v>
      </c>
      <c r="L692" s="73">
        <f>IF(COUNTIF($E$3:E692,E692)=1,K692,"")</f>
        <v>9450</v>
      </c>
    </row>
    <row r="693" spans="1:12" ht="15.95">
      <c r="A693" s="18" t="s">
        <v>1076</v>
      </c>
      <c r="B693" s="19" t="s">
        <v>13</v>
      </c>
      <c r="C693" s="19" t="s">
        <v>348</v>
      </c>
      <c r="D693" s="19"/>
      <c r="E693" s="19" t="s">
        <v>1074</v>
      </c>
      <c r="F693" s="21"/>
      <c r="G693" s="20" t="s">
        <v>1077</v>
      </c>
      <c r="H693" s="27" t="str">
        <f t="shared" si="22"/>
        <v>WB406</v>
      </c>
      <c r="I693" s="25" t="str">
        <f t="shared" si="23"/>
        <v>Non-M</v>
      </c>
      <c r="J693" s="25"/>
      <c r="K693" s="26">
        <v>9450</v>
      </c>
      <c r="L693" s="73" t="str">
        <f>IF(COUNTIF($E$3:E693,E693)=1,K693,"")</f>
        <v/>
      </c>
    </row>
    <row r="694" spans="1:12" ht="15.95">
      <c r="A694" s="18" t="s">
        <v>1078</v>
      </c>
      <c r="B694" s="19" t="s">
        <v>13</v>
      </c>
      <c r="C694" s="19" t="s">
        <v>348</v>
      </c>
      <c r="D694" s="19"/>
      <c r="E694" s="19" t="s">
        <v>1074</v>
      </c>
      <c r="F694" s="21"/>
      <c r="G694" s="20" t="s">
        <v>135</v>
      </c>
      <c r="H694" s="27" t="str">
        <f t="shared" si="22"/>
        <v>DC200</v>
      </c>
      <c r="I694" s="25" t="str">
        <f t="shared" si="23"/>
        <v>Non-M</v>
      </c>
      <c r="J694" s="25"/>
      <c r="K694" s="26">
        <v>9450</v>
      </c>
      <c r="L694" s="73" t="str">
        <f>IF(COUNTIF($E$3:E694,E694)=1,K694,"")</f>
        <v/>
      </c>
    </row>
    <row r="695" spans="1:12" ht="15.95">
      <c r="A695" s="18" t="s">
        <v>1079</v>
      </c>
      <c r="B695" s="19" t="s">
        <v>13</v>
      </c>
      <c r="C695" s="19" t="s">
        <v>348</v>
      </c>
      <c r="D695" s="19"/>
      <c r="E695" s="19" t="s">
        <v>1074</v>
      </c>
      <c r="F695" s="21"/>
      <c r="G695" s="20" t="s">
        <v>359</v>
      </c>
      <c r="H695" s="27" t="str">
        <f t="shared" si="22"/>
        <v>DC100</v>
      </c>
      <c r="I695" s="25" t="str">
        <f t="shared" si="23"/>
        <v>Non-M</v>
      </c>
      <c r="J695" s="25"/>
      <c r="K695" s="26">
        <v>9450</v>
      </c>
      <c r="L695" s="73" t="str">
        <f>IF(COUNTIF($E$3:E695,E695)=1,K695,"")</f>
        <v/>
      </c>
    </row>
    <row r="696" spans="1:12" ht="15.95">
      <c r="A696" s="18" t="s">
        <v>1080</v>
      </c>
      <c r="B696" s="19" t="s">
        <v>13</v>
      </c>
      <c r="C696" s="19" t="s">
        <v>348</v>
      </c>
      <c r="D696" s="19"/>
      <c r="E696" s="19" t="s">
        <v>1074</v>
      </c>
      <c r="F696" s="21"/>
      <c r="G696" s="20" t="s">
        <v>99</v>
      </c>
      <c r="H696" s="27" t="str">
        <f t="shared" si="22"/>
        <v>PK201</v>
      </c>
      <c r="I696" s="25" t="str">
        <f t="shared" si="23"/>
        <v>Non-M</v>
      </c>
      <c r="J696" s="25"/>
      <c r="K696" s="26">
        <v>9450</v>
      </c>
      <c r="L696" s="73" t="str">
        <f>IF(COUNTIF($E$3:E696,E696)=1,K696,"")</f>
        <v/>
      </c>
    </row>
    <row r="697" spans="1:12" ht="15.95">
      <c r="A697" s="18" t="s">
        <v>1081</v>
      </c>
      <c r="B697" s="19" t="s">
        <v>13</v>
      </c>
      <c r="C697" s="19" t="s">
        <v>348</v>
      </c>
      <c r="D697" s="19"/>
      <c r="E697" s="19" t="s">
        <v>1082</v>
      </c>
      <c r="F697" s="21"/>
      <c r="G697" s="20" t="s">
        <v>138</v>
      </c>
      <c r="H697" s="27" t="str">
        <f t="shared" si="22"/>
        <v>WB406</v>
      </c>
      <c r="I697" s="25" t="str">
        <f t="shared" si="23"/>
        <v>M</v>
      </c>
      <c r="J697" s="25"/>
      <c r="K697" s="26">
        <v>44078</v>
      </c>
      <c r="L697" s="73">
        <f>IF(COUNTIF($E$3:E697,E697)=1,K697,"")</f>
        <v>44078</v>
      </c>
    </row>
    <row r="698" spans="1:12" ht="15.95">
      <c r="A698" s="18" t="s">
        <v>1083</v>
      </c>
      <c r="B698" s="19" t="s">
        <v>13</v>
      </c>
      <c r="C698" s="19" t="s">
        <v>348</v>
      </c>
      <c r="D698" s="19"/>
      <c r="E698" s="19" t="s">
        <v>1082</v>
      </c>
      <c r="F698" s="21"/>
      <c r="G698" s="20" t="s">
        <v>359</v>
      </c>
      <c r="H698" s="27" t="str">
        <f t="shared" si="22"/>
        <v>DC100</v>
      </c>
      <c r="I698" s="25" t="str">
        <f t="shared" si="23"/>
        <v>Non-M</v>
      </c>
      <c r="J698" s="25"/>
      <c r="K698" s="26">
        <v>44078</v>
      </c>
      <c r="L698" s="73" t="str">
        <f>IF(COUNTIF($E$3:E698,E698)=1,K698,"")</f>
        <v/>
      </c>
    </row>
    <row r="699" spans="1:12" ht="15.95">
      <c r="A699" s="18" t="s">
        <v>1084</v>
      </c>
      <c r="B699" s="19" t="s">
        <v>13</v>
      </c>
      <c r="C699" s="19" t="s">
        <v>348</v>
      </c>
      <c r="D699" s="19"/>
      <c r="E699" s="19" t="s">
        <v>1082</v>
      </c>
      <c r="F699" s="21"/>
      <c r="G699" s="20" t="s">
        <v>96</v>
      </c>
      <c r="H699" s="27" t="str">
        <f t="shared" si="22"/>
        <v>DC300</v>
      </c>
      <c r="I699" s="25" t="str">
        <f t="shared" si="23"/>
        <v>Non-M</v>
      </c>
      <c r="J699" s="25"/>
      <c r="K699" s="26">
        <v>44078</v>
      </c>
      <c r="L699" s="73" t="str">
        <f>IF(COUNTIF($E$3:E699,E699)=1,K699,"")</f>
        <v/>
      </c>
    </row>
    <row r="700" spans="1:12" ht="15.95">
      <c r="A700" s="18" t="s">
        <v>1085</v>
      </c>
      <c r="B700" s="19" t="s">
        <v>13</v>
      </c>
      <c r="C700" s="19" t="s">
        <v>348</v>
      </c>
      <c r="D700" s="19"/>
      <c r="E700" s="19" t="s">
        <v>1082</v>
      </c>
      <c r="F700" s="21"/>
      <c r="G700" s="20" t="s">
        <v>135</v>
      </c>
      <c r="H700" s="27" t="str">
        <f t="shared" si="22"/>
        <v>DC200</v>
      </c>
      <c r="I700" s="25" t="str">
        <f t="shared" si="23"/>
        <v>Non-M</v>
      </c>
      <c r="J700" s="25"/>
      <c r="K700" s="26">
        <v>44078</v>
      </c>
      <c r="L700" s="73" t="str">
        <f>IF(COUNTIF($E$3:E700,E700)=1,K700,"")</f>
        <v/>
      </c>
    </row>
    <row r="701" spans="1:12" ht="15.95">
      <c r="A701" s="18" t="s">
        <v>1086</v>
      </c>
      <c r="B701" s="19" t="s">
        <v>13</v>
      </c>
      <c r="C701" s="19" t="s">
        <v>348</v>
      </c>
      <c r="D701" s="19"/>
      <c r="E701" s="19" t="s">
        <v>1082</v>
      </c>
      <c r="F701" s="21"/>
      <c r="G701" s="20" t="s">
        <v>152</v>
      </c>
      <c r="H701" s="27" t="str">
        <f t="shared" si="22"/>
        <v>DC400</v>
      </c>
      <c r="I701" s="25" t="str">
        <f t="shared" si="23"/>
        <v>Non-M</v>
      </c>
      <c r="J701" s="25"/>
      <c r="K701" s="26">
        <v>44078</v>
      </c>
      <c r="L701" s="73" t="str">
        <f>IF(COUNTIF($E$3:E701,E701)=1,K701,"")</f>
        <v/>
      </c>
    </row>
    <row r="702" spans="1:12" ht="15.95">
      <c r="A702" s="18" t="s">
        <v>1087</v>
      </c>
      <c r="B702" s="19" t="s">
        <v>13</v>
      </c>
      <c r="C702" s="19" t="s">
        <v>348</v>
      </c>
      <c r="D702" s="19"/>
      <c r="E702" s="19" t="s">
        <v>1082</v>
      </c>
      <c r="F702" s="21"/>
      <c r="G702" s="20" t="s">
        <v>99</v>
      </c>
      <c r="H702" s="27" t="str">
        <f t="shared" si="22"/>
        <v>PK201</v>
      </c>
      <c r="I702" s="25" t="str">
        <f t="shared" si="23"/>
        <v>Non-M</v>
      </c>
      <c r="J702" s="25"/>
      <c r="K702" s="26">
        <v>44078</v>
      </c>
      <c r="L702" s="73" t="str">
        <f>IF(COUNTIF($E$3:E702,E702)=1,K702,"")</f>
        <v/>
      </c>
    </row>
    <row r="703" spans="1:12" ht="15.95">
      <c r="A703" s="18" t="s">
        <v>1088</v>
      </c>
      <c r="B703" s="19" t="s">
        <v>13</v>
      </c>
      <c r="C703" s="19" t="s">
        <v>348</v>
      </c>
      <c r="D703" s="19"/>
      <c r="E703" s="19" t="s">
        <v>1082</v>
      </c>
      <c r="F703" s="21"/>
      <c r="G703" s="20" t="s">
        <v>241</v>
      </c>
      <c r="H703" s="27" t="str">
        <f t="shared" si="22"/>
        <v>PB204</v>
      </c>
      <c r="I703" s="25" t="str">
        <f t="shared" si="23"/>
        <v>M</v>
      </c>
      <c r="J703" s="25"/>
      <c r="K703" s="26">
        <v>44078</v>
      </c>
      <c r="L703" s="73" t="str">
        <f>IF(COUNTIF($E$3:E703,E703)=1,K703,"")</f>
        <v/>
      </c>
    </row>
    <row r="704" spans="1:12" ht="15.95">
      <c r="A704" s="18" t="s">
        <v>1089</v>
      </c>
      <c r="B704" s="19" t="s">
        <v>13</v>
      </c>
      <c r="C704" s="19" t="s">
        <v>348</v>
      </c>
      <c r="D704" s="19"/>
      <c r="E704" s="19" t="s">
        <v>1082</v>
      </c>
      <c r="F704" s="21"/>
      <c r="G704" s="20" t="s">
        <v>651</v>
      </c>
      <c r="H704" s="27" t="str">
        <f t="shared" si="22"/>
        <v>HM508</v>
      </c>
      <c r="I704" s="25" t="str">
        <f t="shared" si="23"/>
        <v>M</v>
      </c>
      <c r="J704" s="25"/>
      <c r="K704" s="26">
        <v>44078</v>
      </c>
      <c r="L704" s="73" t="str">
        <f>IF(COUNTIF($E$3:E704,E704)=1,K704,"")</f>
        <v/>
      </c>
    </row>
    <row r="705" spans="1:12">
      <c r="A705" s="18" t="s">
        <v>1090</v>
      </c>
      <c r="B705" s="19" t="s">
        <v>13</v>
      </c>
      <c r="C705" s="19" t="s">
        <v>348</v>
      </c>
      <c r="D705" s="19"/>
      <c r="E705" s="19" t="s">
        <v>1082</v>
      </c>
      <c r="F705" s="21"/>
      <c r="G705" s="19" t="s">
        <v>1091</v>
      </c>
      <c r="H705" s="25" t="str">
        <f t="shared" si="22"/>
        <v>PK111</v>
      </c>
      <c r="I705" s="25" t="str">
        <f t="shared" si="23"/>
        <v>Non-M</v>
      </c>
      <c r="J705" s="25"/>
      <c r="K705" s="26">
        <v>44078</v>
      </c>
      <c r="L705" s="73" t="str">
        <f>IF(COUNTIF($E$3:E705,E705)=1,K705,"")</f>
        <v/>
      </c>
    </row>
    <row r="706" spans="1:12">
      <c r="A706" s="18" t="s">
        <v>1092</v>
      </c>
      <c r="B706" s="19" t="s">
        <v>13</v>
      </c>
      <c r="C706" s="19" t="s">
        <v>348</v>
      </c>
      <c r="D706" s="19"/>
      <c r="E706" s="19" t="s">
        <v>1082</v>
      </c>
      <c r="F706" s="21"/>
      <c r="G706" s="19" t="s">
        <v>623</v>
      </c>
      <c r="H706" s="25" t="str">
        <f t="shared" si="22"/>
        <v>HM802</v>
      </c>
      <c r="I706" s="25" t="str">
        <f t="shared" si="23"/>
        <v>M</v>
      </c>
      <c r="J706" s="25"/>
      <c r="K706" s="33">
        <v>44078</v>
      </c>
      <c r="L706" s="73" t="str">
        <f>IF(COUNTIF($E$3:E706,E706)=1,K706,"")</f>
        <v/>
      </c>
    </row>
    <row r="707" spans="1:12" ht="15.95">
      <c r="A707" s="18" t="s">
        <v>1093</v>
      </c>
      <c r="B707" s="19" t="s">
        <v>13</v>
      </c>
      <c r="C707" s="19" t="s">
        <v>348</v>
      </c>
      <c r="D707" s="19"/>
      <c r="E707" s="19" t="s">
        <v>1094</v>
      </c>
      <c r="F707" s="21"/>
      <c r="G707" s="20" t="s">
        <v>1095</v>
      </c>
      <c r="H707" s="27" t="str">
        <f t="shared" si="22"/>
        <v>HD601</v>
      </c>
      <c r="I707" s="25" t="str">
        <f t="shared" si="23"/>
        <v>Non-M</v>
      </c>
      <c r="J707" s="25"/>
      <c r="K707" s="26">
        <v>122924</v>
      </c>
      <c r="L707" s="73">
        <f>IF(COUNTIF($E$3:E707,E707)=1,K707,"")</f>
        <v>122924</v>
      </c>
    </row>
    <row r="708" spans="1:12" ht="15.95">
      <c r="A708" s="18" t="s">
        <v>1096</v>
      </c>
      <c r="B708" s="19" t="s">
        <v>13</v>
      </c>
      <c r="C708" s="19" t="s">
        <v>348</v>
      </c>
      <c r="D708" s="19"/>
      <c r="E708" s="19" t="s">
        <v>1094</v>
      </c>
      <c r="F708" s="21"/>
      <c r="G708" s="20" t="s">
        <v>645</v>
      </c>
      <c r="H708" s="27" t="str">
        <f t="shared" si="22"/>
        <v>HD104</v>
      </c>
      <c r="I708" s="25" t="str">
        <f t="shared" si="23"/>
        <v>Non-M</v>
      </c>
      <c r="J708" s="25"/>
      <c r="K708" s="26">
        <v>122924</v>
      </c>
      <c r="L708" s="73" t="str">
        <f>IF(COUNTIF($E$3:E708,E708)=1,K708,"")</f>
        <v/>
      </c>
    </row>
    <row r="709" spans="1:12" ht="15.95">
      <c r="A709" s="18" t="s">
        <v>1097</v>
      </c>
      <c r="B709" s="19" t="s">
        <v>13</v>
      </c>
      <c r="C709" s="19" t="s">
        <v>348</v>
      </c>
      <c r="D709" s="19"/>
      <c r="E709" s="19" t="s">
        <v>1094</v>
      </c>
      <c r="F709" s="21"/>
      <c r="G709" s="20" t="s">
        <v>160</v>
      </c>
      <c r="H709" s="27" t="str">
        <f t="shared" si="22"/>
        <v>ZP106</v>
      </c>
      <c r="I709" s="25" t="str">
        <f t="shared" si="23"/>
        <v>M</v>
      </c>
      <c r="J709" s="25"/>
      <c r="K709" s="26">
        <v>122924</v>
      </c>
      <c r="L709" s="73" t="str">
        <f>IF(COUNTIF($E$3:E709,E709)=1,K709,"")</f>
        <v/>
      </c>
    </row>
    <row r="710" spans="1:12" ht="15.95">
      <c r="A710" s="18" t="s">
        <v>1098</v>
      </c>
      <c r="B710" s="19" t="s">
        <v>13</v>
      </c>
      <c r="C710" s="19" t="s">
        <v>348</v>
      </c>
      <c r="D710" s="19"/>
      <c r="E710" s="19" t="s">
        <v>1094</v>
      </c>
      <c r="F710" s="21"/>
      <c r="G710" s="20" t="s">
        <v>218</v>
      </c>
      <c r="H710" s="27" t="str">
        <f t="shared" si="22"/>
        <v>ZP200</v>
      </c>
      <c r="I710" s="25" t="str">
        <f t="shared" si="23"/>
        <v>M</v>
      </c>
      <c r="J710" s="25"/>
      <c r="K710" s="26">
        <v>122924</v>
      </c>
      <c r="L710" s="73" t="str">
        <f>IF(COUNTIF($E$3:E710,E710)=1,K710,"")</f>
        <v/>
      </c>
    </row>
    <row r="711" spans="1:12" ht="15.95">
      <c r="A711" s="18" t="s">
        <v>1099</v>
      </c>
      <c r="B711" s="19" t="s">
        <v>13</v>
      </c>
      <c r="C711" s="19" t="s">
        <v>348</v>
      </c>
      <c r="D711" s="19"/>
      <c r="E711" s="19" t="s">
        <v>1094</v>
      </c>
      <c r="F711" s="21"/>
      <c r="G711" s="20" t="s">
        <v>649</v>
      </c>
      <c r="H711" s="27" t="str">
        <f t="shared" si="22"/>
        <v>PK602</v>
      </c>
      <c r="I711" s="25" t="str">
        <f t="shared" si="23"/>
        <v>Non-M</v>
      </c>
      <c r="J711" s="25"/>
      <c r="K711" s="26">
        <v>122924</v>
      </c>
      <c r="L711" s="73" t="str">
        <f>IF(COUNTIF($E$3:E711,E711)=1,K711,"")</f>
        <v/>
      </c>
    </row>
    <row r="712" spans="1:12" ht="15.95">
      <c r="A712" s="18" t="s">
        <v>1100</v>
      </c>
      <c r="B712" s="19" t="s">
        <v>13</v>
      </c>
      <c r="C712" s="19" t="s">
        <v>348</v>
      </c>
      <c r="D712" s="19"/>
      <c r="E712" s="19" t="s">
        <v>1094</v>
      </c>
      <c r="F712" s="21"/>
      <c r="G712" s="20" t="s">
        <v>130</v>
      </c>
      <c r="H712" s="27" t="str">
        <f t="shared" si="22"/>
        <v>PB201</v>
      </c>
      <c r="I712" s="25" t="str">
        <f t="shared" si="23"/>
        <v>M</v>
      </c>
      <c r="J712" s="25"/>
      <c r="K712" s="26">
        <v>122924</v>
      </c>
      <c r="L712" s="73" t="str">
        <f>IF(COUNTIF($E$3:E712,E712)=1,K712,"")</f>
        <v/>
      </c>
    </row>
    <row r="713" spans="1:12" ht="15.95">
      <c r="A713" s="18" t="s">
        <v>1101</v>
      </c>
      <c r="B713" s="19" t="s">
        <v>13</v>
      </c>
      <c r="C713" s="19" t="s">
        <v>348</v>
      </c>
      <c r="D713" s="19"/>
      <c r="E713" s="19" t="s">
        <v>1094</v>
      </c>
      <c r="F713" s="21"/>
      <c r="G713" s="20" t="s">
        <v>612</v>
      </c>
      <c r="H713" s="27" t="str">
        <f t="shared" si="22"/>
        <v>HM315</v>
      </c>
      <c r="I713" s="25" t="str">
        <f t="shared" si="23"/>
        <v>M</v>
      </c>
      <c r="J713" s="25"/>
      <c r="K713" s="26">
        <v>122924</v>
      </c>
      <c r="L713" s="73" t="str">
        <f>IF(COUNTIF($E$3:E713,E713)=1,K713,"")</f>
        <v/>
      </c>
    </row>
    <row r="714" spans="1:12" ht="15.95">
      <c r="A714" s="18" t="s">
        <v>1102</v>
      </c>
      <c r="B714" s="19" t="s">
        <v>13</v>
      </c>
      <c r="C714" s="19" t="s">
        <v>348</v>
      </c>
      <c r="D714" s="19"/>
      <c r="E714" s="19" t="s">
        <v>1094</v>
      </c>
      <c r="F714" s="21"/>
      <c r="G714" s="20" t="s">
        <v>135</v>
      </c>
      <c r="H714" s="27" t="str">
        <f t="shared" si="22"/>
        <v>DC200</v>
      </c>
      <c r="I714" s="25" t="str">
        <f t="shared" si="23"/>
        <v>Non-M</v>
      </c>
      <c r="J714" s="25"/>
      <c r="K714" s="26">
        <v>122924</v>
      </c>
      <c r="L714" s="73" t="str">
        <f>IF(COUNTIF($E$3:E714,E714)=1,K714,"")</f>
        <v/>
      </c>
    </row>
    <row r="715" spans="1:12" ht="15.95">
      <c r="A715" s="18" t="s">
        <v>1103</v>
      </c>
      <c r="B715" s="19" t="s">
        <v>1045</v>
      </c>
      <c r="C715" s="19" t="s">
        <v>348</v>
      </c>
      <c r="D715" s="19"/>
      <c r="E715" s="19" t="s">
        <v>1094</v>
      </c>
      <c r="F715" s="21"/>
      <c r="G715" s="20" t="s">
        <v>1095</v>
      </c>
      <c r="H715" s="27" t="str">
        <f t="shared" ref="H715:H722" si="24">IF(RIGHT(G715,1)="M", LEFT(G715,LEN(G715)-1), G715)</f>
        <v>HD601</v>
      </c>
      <c r="I715" s="25" t="str">
        <f t="shared" ref="I715:I716" si="25">IF(RIGHT(G715,1)="M","M","Non-M")</f>
        <v>Non-M</v>
      </c>
      <c r="J715" s="34"/>
      <c r="K715" s="26">
        <v>58999</v>
      </c>
      <c r="L715" s="73" t="str">
        <f>IF(COUNTIF($E$3:E715,E715)=1,K715,"")</f>
        <v/>
      </c>
    </row>
    <row r="716" spans="1:12" ht="15.95">
      <c r="A716" s="18" t="s">
        <v>1104</v>
      </c>
      <c r="B716" s="19" t="s">
        <v>1045</v>
      </c>
      <c r="C716" s="19" t="s">
        <v>348</v>
      </c>
      <c r="D716" s="19"/>
      <c r="E716" s="19" t="s">
        <v>1094</v>
      </c>
      <c r="F716" s="21"/>
      <c r="G716" s="20" t="s">
        <v>645</v>
      </c>
      <c r="H716" s="27" t="str">
        <f t="shared" si="24"/>
        <v>HD104</v>
      </c>
      <c r="I716" s="25" t="str">
        <f t="shared" si="25"/>
        <v>Non-M</v>
      </c>
      <c r="J716" s="34"/>
      <c r="K716" s="26">
        <v>58999</v>
      </c>
      <c r="L716" s="73" t="str">
        <f>IF(COUNTIF($E$3:E716,E716)=1,K716,"")</f>
        <v/>
      </c>
    </row>
    <row r="717" spans="1:12" ht="15.95">
      <c r="A717" s="18" t="s">
        <v>1105</v>
      </c>
      <c r="B717" s="19" t="s">
        <v>1045</v>
      </c>
      <c r="C717" s="19" t="s">
        <v>348</v>
      </c>
      <c r="D717" s="19"/>
      <c r="E717" s="19" t="s">
        <v>1094</v>
      </c>
      <c r="F717" s="21"/>
      <c r="G717" s="20" t="s">
        <v>160</v>
      </c>
      <c r="H717" s="27" t="str">
        <f t="shared" si="24"/>
        <v>ZP106</v>
      </c>
      <c r="I717" s="25" t="str">
        <f t="shared" ref="I717:I718" si="26">IF(RIGHT(G717,1)="M","M","Non-M")</f>
        <v>M</v>
      </c>
      <c r="J717" s="34"/>
      <c r="K717" s="26">
        <v>58999</v>
      </c>
      <c r="L717" s="73" t="str">
        <f>IF(COUNTIF($E$3:E717,E717)=1,K717,"")</f>
        <v/>
      </c>
    </row>
    <row r="718" spans="1:12" ht="15.95">
      <c r="A718" s="18" t="s">
        <v>1106</v>
      </c>
      <c r="B718" s="19" t="s">
        <v>1045</v>
      </c>
      <c r="C718" s="19" t="s">
        <v>348</v>
      </c>
      <c r="D718" s="19"/>
      <c r="E718" s="19" t="s">
        <v>1094</v>
      </c>
      <c r="F718" s="21"/>
      <c r="G718" s="20" t="s">
        <v>218</v>
      </c>
      <c r="H718" s="27" t="str">
        <f t="shared" si="24"/>
        <v>ZP200</v>
      </c>
      <c r="I718" s="25" t="str">
        <f t="shared" si="26"/>
        <v>M</v>
      </c>
      <c r="J718" s="34"/>
      <c r="K718" s="26">
        <v>58999</v>
      </c>
      <c r="L718" s="73" t="str">
        <f>IF(COUNTIF($E$3:E718,E718)=1,K718,"")</f>
        <v/>
      </c>
    </row>
    <row r="719" spans="1:12" ht="15.95">
      <c r="A719" s="18" t="s">
        <v>1107</v>
      </c>
      <c r="B719" s="19" t="s">
        <v>1045</v>
      </c>
      <c r="C719" s="19" t="s">
        <v>348</v>
      </c>
      <c r="D719" s="19"/>
      <c r="E719" s="19" t="s">
        <v>1094</v>
      </c>
      <c r="F719" s="21"/>
      <c r="G719" s="20" t="s">
        <v>649</v>
      </c>
      <c r="H719" s="27" t="str">
        <f t="shared" si="24"/>
        <v>PK602</v>
      </c>
      <c r="I719" s="25" t="str">
        <f t="shared" ref="I719:I720" si="27">IF(RIGHT(G719,1)="M","M","Non-M")</f>
        <v>Non-M</v>
      </c>
      <c r="J719" s="34"/>
      <c r="K719" s="26">
        <v>58999</v>
      </c>
      <c r="L719" s="73" t="str">
        <f>IF(COUNTIF($E$3:E719,E719)=1,K719,"")</f>
        <v/>
      </c>
    </row>
    <row r="720" spans="1:12" ht="15.95">
      <c r="A720" s="18" t="s">
        <v>1108</v>
      </c>
      <c r="B720" s="19" t="s">
        <v>1045</v>
      </c>
      <c r="C720" s="19" t="s">
        <v>348</v>
      </c>
      <c r="D720" s="19"/>
      <c r="E720" s="19" t="s">
        <v>1094</v>
      </c>
      <c r="F720" s="21"/>
      <c r="G720" s="20" t="s">
        <v>130</v>
      </c>
      <c r="H720" s="27" t="str">
        <f t="shared" si="24"/>
        <v>PB201</v>
      </c>
      <c r="I720" s="25" t="str">
        <f t="shared" si="27"/>
        <v>M</v>
      </c>
      <c r="J720" s="34"/>
      <c r="K720" s="26">
        <v>58999</v>
      </c>
      <c r="L720" s="73" t="str">
        <f>IF(COUNTIF($E$3:E720,E720)=1,K720,"")</f>
        <v/>
      </c>
    </row>
    <row r="721" spans="1:12" ht="15.95">
      <c r="A721" s="18" t="s">
        <v>1109</v>
      </c>
      <c r="B721" s="19" t="s">
        <v>1045</v>
      </c>
      <c r="C721" s="19" t="s">
        <v>348</v>
      </c>
      <c r="D721" s="19"/>
      <c r="E721" s="19" t="s">
        <v>1094</v>
      </c>
      <c r="F721" s="21"/>
      <c r="G721" s="20" t="s">
        <v>612</v>
      </c>
      <c r="H721" s="27" t="str">
        <f t="shared" si="24"/>
        <v>HM315</v>
      </c>
      <c r="I721" s="25" t="str">
        <f>IF(RIGHT(G721,1)="M","M","Non-M")</f>
        <v>M</v>
      </c>
      <c r="J721" s="34"/>
      <c r="K721" s="26">
        <v>58999</v>
      </c>
      <c r="L721" s="73" t="str">
        <f>IF(COUNTIF($E$3:E721,E721)=1,K721,"")</f>
        <v/>
      </c>
    </row>
    <row r="722" spans="1:12" ht="15.95">
      <c r="A722" s="18" t="s">
        <v>1110</v>
      </c>
      <c r="B722" s="19" t="s">
        <v>1045</v>
      </c>
      <c r="C722" s="19" t="s">
        <v>348</v>
      </c>
      <c r="D722" s="19"/>
      <c r="E722" s="19" t="s">
        <v>1094</v>
      </c>
      <c r="F722" s="21"/>
      <c r="G722" s="20" t="s">
        <v>135</v>
      </c>
      <c r="H722" s="27" t="str">
        <f t="shared" si="24"/>
        <v>DC200</v>
      </c>
      <c r="I722" s="25" t="str">
        <f>IF(RIGHT(G722,1)="M","M","Non-M")</f>
        <v>Non-M</v>
      </c>
      <c r="J722" s="34"/>
      <c r="K722" s="26">
        <v>58999</v>
      </c>
      <c r="L722" s="73" t="str">
        <f>IF(COUNTIF($E$3:E722,E722)=1,K722,"")</f>
        <v/>
      </c>
    </row>
    <row r="723" spans="1:12" ht="15.95">
      <c r="A723" s="18" t="s">
        <v>1111</v>
      </c>
      <c r="B723" s="19" t="s">
        <v>13</v>
      </c>
      <c r="C723" s="19" t="s">
        <v>348</v>
      </c>
      <c r="D723" s="19"/>
      <c r="E723" s="19" t="s">
        <v>1112</v>
      </c>
      <c r="F723" s="21"/>
      <c r="G723" s="20" t="s">
        <v>80</v>
      </c>
      <c r="H723" s="27" t="str">
        <f t="shared" si="22"/>
        <v>PK100</v>
      </c>
      <c r="I723" s="25" t="str">
        <f t="shared" si="23"/>
        <v>M</v>
      </c>
      <c r="J723" s="25"/>
      <c r="K723" s="26">
        <v>1601</v>
      </c>
      <c r="L723" s="73">
        <f>IF(COUNTIF($E$3:E723,E723)=1,K723,"")</f>
        <v>1601</v>
      </c>
    </row>
    <row r="724" spans="1:12" ht="15.95">
      <c r="A724" s="18" t="s">
        <v>1113</v>
      </c>
      <c r="B724" s="19" t="s">
        <v>13</v>
      </c>
      <c r="C724" s="19" t="s">
        <v>348</v>
      </c>
      <c r="D724" s="19"/>
      <c r="E724" s="19" t="s">
        <v>1112</v>
      </c>
      <c r="F724" s="21"/>
      <c r="G724" s="20" t="s">
        <v>1114</v>
      </c>
      <c r="H724" s="27" t="str">
        <f t="shared" si="22"/>
        <v>PB112</v>
      </c>
      <c r="I724" s="25" t="str">
        <f t="shared" si="23"/>
        <v>M</v>
      </c>
      <c r="J724" s="25"/>
      <c r="K724" s="26">
        <v>1601</v>
      </c>
      <c r="L724" s="73" t="str">
        <f>IF(COUNTIF($E$3:E724,E724)=1,K724,"")</f>
        <v/>
      </c>
    </row>
    <row r="725" spans="1:12" ht="15.95">
      <c r="A725" s="18" t="s">
        <v>1115</v>
      </c>
      <c r="B725" s="19" t="s">
        <v>13</v>
      </c>
      <c r="C725" s="19" t="s">
        <v>348</v>
      </c>
      <c r="D725" s="19"/>
      <c r="E725" s="19" t="s">
        <v>1112</v>
      </c>
      <c r="F725" s="21"/>
      <c r="G725" s="20" t="s">
        <v>1116</v>
      </c>
      <c r="H725" s="27" t="str">
        <f t="shared" si="22"/>
        <v>CL410</v>
      </c>
      <c r="I725" s="25" t="str">
        <f t="shared" si="23"/>
        <v>M</v>
      </c>
      <c r="J725" s="25"/>
      <c r="K725" s="26">
        <v>1601</v>
      </c>
      <c r="L725" s="73" t="str">
        <f>IF(COUNTIF($E$3:E725,E725)=1,K725,"")</f>
        <v/>
      </c>
    </row>
    <row r="726" spans="1:12" ht="15.95">
      <c r="A726" s="18" t="s">
        <v>1117</v>
      </c>
      <c r="B726" s="19" t="s">
        <v>13</v>
      </c>
      <c r="C726" s="19" t="s">
        <v>348</v>
      </c>
      <c r="D726" s="19"/>
      <c r="E726" s="19" t="s">
        <v>1112</v>
      </c>
      <c r="F726" s="21"/>
      <c r="G726" s="20" t="s">
        <v>1118</v>
      </c>
      <c r="H726" s="27" t="str">
        <f t="shared" si="22"/>
        <v>PU401</v>
      </c>
      <c r="I726" s="25" t="str">
        <f t="shared" si="23"/>
        <v>M</v>
      </c>
      <c r="J726" s="25"/>
      <c r="K726" s="26">
        <v>1601</v>
      </c>
      <c r="L726" s="73" t="str">
        <f>IF(COUNTIF($E$3:E726,E726)=1,K726,"")</f>
        <v/>
      </c>
    </row>
    <row r="727" spans="1:12" ht="15.95">
      <c r="A727" s="18" t="s">
        <v>1119</v>
      </c>
      <c r="B727" s="19" t="s">
        <v>13</v>
      </c>
      <c r="C727" s="19" t="s">
        <v>348</v>
      </c>
      <c r="D727" s="19"/>
      <c r="E727" s="19" t="s">
        <v>1112</v>
      </c>
      <c r="F727" s="21"/>
      <c r="G727" s="20" t="s">
        <v>612</v>
      </c>
      <c r="H727" s="27" t="str">
        <f t="shared" si="22"/>
        <v>HM315</v>
      </c>
      <c r="I727" s="25" t="str">
        <f t="shared" si="23"/>
        <v>M</v>
      </c>
      <c r="J727" s="25"/>
      <c r="K727" s="26">
        <v>1601</v>
      </c>
      <c r="L727" s="73" t="str">
        <f>IF(COUNTIF($E$3:E727,E727)=1,K727,"")</f>
        <v/>
      </c>
    </row>
    <row r="728" spans="1:12">
      <c r="A728" s="18" t="s">
        <v>1120</v>
      </c>
      <c r="B728" s="19" t="s">
        <v>13</v>
      </c>
      <c r="C728" s="19" t="s">
        <v>348</v>
      </c>
      <c r="D728" s="19"/>
      <c r="E728" s="19" t="s">
        <v>1112</v>
      </c>
      <c r="F728" s="21"/>
      <c r="G728" s="19" t="s">
        <v>1121</v>
      </c>
      <c r="H728" s="25" t="str">
        <f t="shared" si="22"/>
        <v>HM314</v>
      </c>
      <c r="I728" s="25" t="str">
        <f t="shared" si="23"/>
        <v>M</v>
      </c>
      <c r="J728" s="25"/>
      <c r="K728" s="26">
        <v>1601</v>
      </c>
      <c r="L728" s="73" t="str">
        <f>IF(COUNTIF($E$3:E728,E728)=1,K728,"")</f>
        <v/>
      </c>
    </row>
    <row r="729" spans="1:12" ht="15.95">
      <c r="A729" s="18" t="s">
        <v>1122</v>
      </c>
      <c r="B729" s="19" t="s">
        <v>1045</v>
      </c>
      <c r="C729" s="19" t="s">
        <v>348</v>
      </c>
      <c r="D729" s="19"/>
      <c r="E729" s="19" t="s">
        <v>1112</v>
      </c>
      <c r="F729" s="21"/>
      <c r="G729" s="20" t="s">
        <v>80</v>
      </c>
      <c r="H729" s="27" t="str">
        <f t="shared" ref="H729:H734" si="28">IF(RIGHT(G729,1)="M", LEFT(G729,LEN(G729)-1), G729)</f>
        <v>PK100</v>
      </c>
      <c r="I729" s="25" t="str">
        <f t="shared" ref="I729:I734" si="29">IF(RIGHT(G729,1)="M","M","Non-M")</f>
        <v>M</v>
      </c>
      <c r="J729" s="34"/>
      <c r="K729" s="26">
        <v>2813</v>
      </c>
      <c r="L729" s="73" t="str">
        <f>IF(COUNTIF($E$3:E729,E729)=1,K729,"")</f>
        <v/>
      </c>
    </row>
    <row r="730" spans="1:12" ht="15.95">
      <c r="A730" s="18" t="s">
        <v>1123</v>
      </c>
      <c r="B730" s="19" t="s">
        <v>1045</v>
      </c>
      <c r="C730" s="19" t="s">
        <v>348</v>
      </c>
      <c r="D730" s="19"/>
      <c r="E730" s="19" t="s">
        <v>1112</v>
      </c>
      <c r="F730" s="21"/>
      <c r="G730" s="20" t="s">
        <v>1114</v>
      </c>
      <c r="H730" s="27" t="str">
        <f t="shared" si="28"/>
        <v>PB112</v>
      </c>
      <c r="I730" s="25" t="str">
        <f t="shared" si="29"/>
        <v>M</v>
      </c>
      <c r="J730" s="34"/>
      <c r="K730" s="26">
        <v>2813</v>
      </c>
      <c r="L730" s="73" t="str">
        <f>IF(COUNTIF($E$3:E730,E730)=1,K730,"")</f>
        <v/>
      </c>
    </row>
    <row r="731" spans="1:12" ht="15.95">
      <c r="A731" s="18" t="s">
        <v>1124</v>
      </c>
      <c r="B731" s="19" t="s">
        <v>1045</v>
      </c>
      <c r="C731" s="19" t="s">
        <v>348</v>
      </c>
      <c r="D731" s="19"/>
      <c r="E731" s="19" t="s">
        <v>1112</v>
      </c>
      <c r="F731" s="21"/>
      <c r="G731" s="20" t="s">
        <v>1116</v>
      </c>
      <c r="H731" s="27" t="str">
        <f t="shared" si="28"/>
        <v>CL410</v>
      </c>
      <c r="I731" s="25" t="str">
        <f t="shared" si="29"/>
        <v>M</v>
      </c>
      <c r="J731" s="34"/>
      <c r="K731" s="26">
        <v>2813</v>
      </c>
      <c r="L731" s="73" t="str">
        <f>IF(COUNTIF($E$3:E731,E731)=1,K731,"")</f>
        <v/>
      </c>
    </row>
    <row r="732" spans="1:12" ht="15.95">
      <c r="A732" s="18" t="s">
        <v>1125</v>
      </c>
      <c r="B732" s="19" t="s">
        <v>1045</v>
      </c>
      <c r="C732" s="19" t="s">
        <v>348</v>
      </c>
      <c r="D732" s="19"/>
      <c r="E732" s="19" t="s">
        <v>1112</v>
      </c>
      <c r="F732" s="21"/>
      <c r="G732" s="20" t="s">
        <v>1118</v>
      </c>
      <c r="H732" s="27" t="str">
        <f t="shared" si="28"/>
        <v>PU401</v>
      </c>
      <c r="I732" s="25" t="str">
        <f t="shared" si="29"/>
        <v>M</v>
      </c>
      <c r="J732" s="34"/>
      <c r="K732" s="26">
        <v>2813</v>
      </c>
      <c r="L732" s="73" t="str">
        <f>IF(COUNTIF($E$3:E732,E732)=1,K732,"")</f>
        <v/>
      </c>
    </row>
    <row r="733" spans="1:12" ht="15.95">
      <c r="A733" s="18" t="s">
        <v>1126</v>
      </c>
      <c r="B733" s="19" t="s">
        <v>1045</v>
      </c>
      <c r="C733" s="19" t="s">
        <v>348</v>
      </c>
      <c r="D733" s="19"/>
      <c r="E733" s="19" t="s">
        <v>1112</v>
      </c>
      <c r="F733" s="21"/>
      <c r="G733" s="20" t="s">
        <v>612</v>
      </c>
      <c r="H733" s="27" t="str">
        <f t="shared" si="28"/>
        <v>HM315</v>
      </c>
      <c r="I733" s="25" t="str">
        <f t="shared" si="29"/>
        <v>M</v>
      </c>
      <c r="J733" s="34"/>
      <c r="K733" s="26">
        <v>2813</v>
      </c>
      <c r="L733" s="73" t="str">
        <f>IF(COUNTIF($E$3:E733,E733)=1,K733,"")</f>
        <v/>
      </c>
    </row>
    <row r="734" spans="1:12">
      <c r="A734" s="18" t="s">
        <v>1127</v>
      </c>
      <c r="B734" s="19" t="s">
        <v>1045</v>
      </c>
      <c r="C734" s="19" t="s">
        <v>348</v>
      </c>
      <c r="D734" s="19"/>
      <c r="E734" s="19" t="s">
        <v>1112</v>
      </c>
      <c r="F734" s="21"/>
      <c r="G734" s="19" t="s">
        <v>1121</v>
      </c>
      <c r="H734" s="25" t="str">
        <f t="shared" si="28"/>
        <v>HM314</v>
      </c>
      <c r="I734" s="25" t="str">
        <f t="shared" si="29"/>
        <v>M</v>
      </c>
      <c r="J734" s="34"/>
      <c r="K734" s="26">
        <v>2813</v>
      </c>
      <c r="L734" s="73" t="str">
        <f>IF(COUNTIF($E$3:E734,E734)=1,K734,"")</f>
        <v/>
      </c>
    </row>
    <row r="735" spans="1:12" ht="15.95">
      <c r="A735" s="18" t="s">
        <v>1128</v>
      </c>
      <c r="B735" s="19" t="s">
        <v>13</v>
      </c>
      <c r="C735" s="19" t="s">
        <v>348</v>
      </c>
      <c r="D735" s="19"/>
      <c r="E735" s="19" t="s">
        <v>1129</v>
      </c>
      <c r="F735" s="21"/>
      <c r="G735" s="20" t="s">
        <v>1130</v>
      </c>
      <c r="H735" s="27" t="str">
        <f t="shared" si="22"/>
        <v>CU103</v>
      </c>
      <c r="I735" s="25" t="str">
        <f t="shared" si="23"/>
        <v>M</v>
      </c>
      <c r="J735" s="25"/>
      <c r="K735" s="26">
        <v>22957</v>
      </c>
      <c r="L735" s="73">
        <f>IF(COUNTIF($E$3:E735,E735)=1,K735,"")</f>
        <v>22957</v>
      </c>
    </row>
    <row r="736" spans="1:12" ht="15.95">
      <c r="A736" s="18" t="s">
        <v>1131</v>
      </c>
      <c r="B736" s="19" t="s">
        <v>13</v>
      </c>
      <c r="C736" s="19" t="s">
        <v>348</v>
      </c>
      <c r="D736" s="19"/>
      <c r="E736" s="19" t="s">
        <v>1129</v>
      </c>
      <c r="F736" s="21"/>
      <c r="G736" s="20" t="s">
        <v>282</v>
      </c>
      <c r="H736" s="27" t="str">
        <f t="shared" si="22"/>
        <v>NK510</v>
      </c>
      <c r="I736" s="25" t="str">
        <f t="shared" si="23"/>
        <v>Non-M</v>
      </c>
      <c r="J736" s="25"/>
      <c r="K736" s="26">
        <v>22957</v>
      </c>
      <c r="L736" s="73" t="str">
        <f>IF(COUNTIF($E$3:E736,E736)=1,K736,"")</f>
        <v/>
      </c>
    </row>
    <row r="737" spans="1:12" ht="15.95">
      <c r="A737" s="18" t="s">
        <v>1132</v>
      </c>
      <c r="B737" s="19" t="s">
        <v>13</v>
      </c>
      <c r="C737" s="19" t="s">
        <v>348</v>
      </c>
      <c r="D737" s="19"/>
      <c r="E737" s="19" t="s">
        <v>1129</v>
      </c>
      <c r="F737" s="21"/>
      <c r="G737" s="20" t="s">
        <v>1118</v>
      </c>
      <c r="H737" s="27" t="str">
        <f t="shared" si="22"/>
        <v>PU401</v>
      </c>
      <c r="I737" s="25" t="str">
        <f t="shared" si="23"/>
        <v>M</v>
      </c>
      <c r="J737" s="25"/>
      <c r="K737" s="26">
        <v>22957</v>
      </c>
      <c r="L737" s="73" t="str">
        <f>IF(COUNTIF($E$3:E737,E737)=1,K737,"")</f>
        <v/>
      </c>
    </row>
    <row r="738" spans="1:12" ht="15.95">
      <c r="A738" s="18" t="s">
        <v>1133</v>
      </c>
      <c r="B738" s="19" t="s">
        <v>13</v>
      </c>
      <c r="C738" s="19" t="s">
        <v>348</v>
      </c>
      <c r="D738" s="19"/>
      <c r="E738" s="19" t="s">
        <v>1129</v>
      </c>
      <c r="F738" s="21"/>
      <c r="G738" s="20" t="s">
        <v>71</v>
      </c>
      <c r="H738" s="27" t="str">
        <f t="shared" si="22"/>
        <v>HM500</v>
      </c>
      <c r="I738" s="25" t="str">
        <f t="shared" si="23"/>
        <v>Non-M</v>
      </c>
      <c r="J738" s="25"/>
      <c r="K738" s="26">
        <v>22957</v>
      </c>
      <c r="L738" s="73" t="str">
        <f>IF(COUNTIF($E$3:E738,E738)=1,K738,"")</f>
        <v/>
      </c>
    </row>
    <row r="739" spans="1:12" ht="15.95">
      <c r="A739" s="18" t="s">
        <v>1134</v>
      </c>
      <c r="B739" s="19" t="s">
        <v>13</v>
      </c>
      <c r="C739" s="19" t="s">
        <v>348</v>
      </c>
      <c r="D739" s="19"/>
      <c r="E739" s="19" t="s">
        <v>1135</v>
      </c>
      <c r="F739" s="21"/>
      <c r="G739" s="20" t="s">
        <v>1130</v>
      </c>
      <c r="H739" s="27" t="str">
        <f t="shared" si="22"/>
        <v>CU103</v>
      </c>
      <c r="I739" s="25" t="str">
        <f t="shared" si="23"/>
        <v>M</v>
      </c>
      <c r="J739" s="25"/>
      <c r="K739" s="26">
        <v>5142</v>
      </c>
      <c r="L739" s="73">
        <f>IF(COUNTIF($E$3:E739,E739)=1,K739,"")</f>
        <v>5142</v>
      </c>
    </row>
    <row r="740" spans="1:12" ht="15.95">
      <c r="A740" s="18" t="s">
        <v>1136</v>
      </c>
      <c r="B740" s="19" t="s">
        <v>13</v>
      </c>
      <c r="C740" s="19" t="s">
        <v>348</v>
      </c>
      <c r="D740" s="19"/>
      <c r="E740" s="19" t="s">
        <v>1135</v>
      </c>
      <c r="F740" s="21"/>
      <c r="G740" s="20" t="s">
        <v>282</v>
      </c>
      <c r="H740" s="27" t="str">
        <f t="shared" si="22"/>
        <v>NK510</v>
      </c>
      <c r="I740" s="25" t="str">
        <f t="shared" si="23"/>
        <v>Non-M</v>
      </c>
      <c r="J740" s="25"/>
      <c r="K740" s="26">
        <v>5142</v>
      </c>
      <c r="L740" s="73" t="str">
        <f>IF(COUNTIF($E$3:E740,E740)=1,K740,"")</f>
        <v/>
      </c>
    </row>
    <row r="741" spans="1:12" ht="15.95">
      <c r="A741" s="18" t="s">
        <v>1137</v>
      </c>
      <c r="B741" s="19" t="s">
        <v>13</v>
      </c>
      <c r="C741" s="19" t="s">
        <v>348</v>
      </c>
      <c r="D741" s="19"/>
      <c r="E741" s="19" t="s">
        <v>1135</v>
      </c>
      <c r="F741" s="21"/>
      <c r="G741" s="20" t="s">
        <v>1118</v>
      </c>
      <c r="H741" s="27" t="str">
        <f t="shared" si="22"/>
        <v>PU401</v>
      </c>
      <c r="I741" s="25" t="str">
        <f t="shared" si="23"/>
        <v>M</v>
      </c>
      <c r="J741" s="25"/>
      <c r="K741" s="26">
        <v>5142</v>
      </c>
      <c r="L741" s="73" t="str">
        <f>IF(COUNTIF($E$3:E741,E741)=1,K741,"")</f>
        <v/>
      </c>
    </row>
    <row r="742" spans="1:12" ht="15.95">
      <c r="A742" s="18" t="s">
        <v>1138</v>
      </c>
      <c r="B742" s="19" t="s">
        <v>13</v>
      </c>
      <c r="C742" s="19" t="s">
        <v>348</v>
      </c>
      <c r="D742" s="19"/>
      <c r="E742" s="19" t="s">
        <v>1135</v>
      </c>
      <c r="F742" s="21"/>
      <c r="G742" s="20" t="s">
        <v>71</v>
      </c>
      <c r="H742" s="27" t="str">
        <f t="shared" si="22"/>
        <v>HM500</v>
      </c>
      <c r="I742" s="25" t="str">
        <f t="shared" si="23"/>
        <v>Non-M</v>
      </c>
      <c r="J742" s="25"/>
      <c r="K742" s="26">
        <v>5142</v>
      </c>
      <c r="L742" s="73" t="str">
        <f>IF(COUNTIF($E$3:E742,E742)=1,K742,"")</f>
        <v/>
      </c>
    </row>
    <row r="743" spans="1:12" ht="15.95">
      <c r="A743" s="18" t="s">
        <v>1139</v>
      </c>
      <c r="B743" s="19" t="s">
        <v>13</v>
      </c>
      <c r="C743" s="19" t="s">
        <v>348</v>
      </c>
      <c r="D743" s="19"/>
      <c r="E743" s="19" t="s">
        <v>1140</v>
      </c>
      <c r="F743" s="21"/>
      <c r="G743" s="20" t="s">
        <v>284</v>
      </c>
      <c r="H743" s="27" t="str">
        <f t="shared" ref="H743:H819" si="30">IF(RIGHT(G743,1)="M", LEFT(G743,LEN(G743)-1), G743)</f>
        <v>PK208</v>
      </c>
      <c r="I743" s="25" t="str">
        <f t="shared" ref="I743:I819" si="31">IF(RIGHT(G743,1)="M","M","Non-M")</f>
        <v>Non-M</v>
      </c>
      <c r="J743" s="25"/>
      <c r="K743" s="26">
        <v>48586</v>
      </c>
      <c r="L743" s="73">
        <f>IF(COUNTIF($E$3:E743,E743)=1,K743,"")</f>
        <v>48586</v>
      </c>
    </row>
    <row r="744" spans="1:12" ht="15.95">
      <c r="A744" s="18" t="s">
        <v>1141</v>
      </c>
      <c r="B744" s="19" t="s">
        <v>13</v>
      </c>
      <c r="C744" s="19" t="s">
        <v>348</v>
      </c>
      <c r="D744" s="19"/>
      <c r="E744" s="19" t="s">
        <v>1140</v>
      </c>
      <c r="F744" s="21"/>
      <c r="G744" s="20" t="s">
        <v>1142</v>
      </c>
      <c r="H744" s="27" t="str">
        <f t="shared" si="30"/>
        <v>CL409</v>
      </c>
      <c r="I744" s="25" t="str">
        <f t="shared" si="31"/>
        <v>M</v>
      </c>
      <c r="J744" s="25"/>
      <c r="K744" s="26">
        <v>48586</v>
      </c>
      <c r="L744" s="73" t="str">
        <f>IF(COUNTIF($E$3:E744,E744)=1,K744,"")</f>
        <v/>
      </c>
    </row>
    <row r="745" spans="1:12" ht="15.95">
      <c r="A745" s="18" t="s">
        <v>1143</v>
      </c>
      <c r="B745" s="19" t="s">
        <v>13</v>
      </c>
      <c r="C745" s="19" t="s">
        <v>348</v>
      </c>
      <c r="D745" s="19"/>
      <c r="E745" s="19" t="s">
        <v>1140</v>
      </c>
      <c r="F745" s="21"/>
      <c r="G745" s="20" t="s">
        <v>132</v>
      </c>
      <c r="H745" s="27" t="str">
        <f t="shared" si="30"/>
        <v>HM420</v>
      </c>
      <c r="I745" s="25" t="str">
        <f t="shared" si="31"/>
        <v>M</v>
      </c>
      <c r="J745" s="25"/>
      <c r="K745" s="26">
        <v>48586</v>
      </c>
      <c r="L745" s="73" t="str">
        <f>IF(COUNTIF($E$3:E745,E745)=1,K745,"")</f>
        <v/>
      </c>
    </row>
    <row r="746" spans="1:12" ht="15.95">
      <c r="A746" s="18" t="s">
        <v>1144</v>
      </c>
      <c r="B746" s="19" t="s">
        <v>13</v>
      </c>
      <c r="C746" s="19" t="s">
        <v>348</v>
      </c>
      <c r="D746" s="19"/>
      <c r="E746" s="19" t="s">
        <v>1140</v>
      </c>
      <c r="F746" s="21"/>
      <c r="G746" s="20" t="s">
        <v>1145</v>
      </c>
      <c r="H746" s="27" t="str">
        <f t="shared" si="30"/>
        <v>HM422</v>
      </c>
      <c r="I746" s="25" t="str">
        <f t="shared" si="31"/>
        <v>M</v>
      </c>
      <c r="J746" s="25"/>
      <c r="K746" s="26">
        <v>48586</v>
      </c>
      <c r="L746" s="73" t="str">
        <f>IF(COUNTIF($E$3:E746,E746)=1,K746,"")</f>
        <v/>
      </c>
    </row>
    <row r="747" spans="1:12" ht="15.95">
      <c r="A747" s="18" t="s">
        <v>1146</v>
      </c>
      <c r="B747" s="19" t="s">
        <v>1045</v>
      </c>
      <c r="C747" s="19" t="s">
        <v>348</v>
      </c>
      <c r="D747" s="19"/>
      <c r="E747" s="19" t="s">
        <v>1140</v>
      </c>
      <c r="F747" s="21"/>
      <c r="G747" s="20" t="s">
        <v>284</v>
      </c>
      <c r="H747" s="27" t="str">
        <f t="shared" ref="H747:H760" si="32">IF(RIGHT(G747,1)="M", LEFT(G747,LEN(G747)-1), G747)</f>
        <v>PK208</v>
      </c>
      <c r="I747" s="25" t="str">
        <f t="shared" ref="I747:I750" si="33">IF(RIGHT(G747,1)="M","M","Non-M")</f>
        <v>Non-M</v>
      </c>
      <c r="J747" s="34"/>
      <c r="K747" s="26">
        <v>13</v>
      </c>
      <c r="L747" s="73" t="str">
        <f>IF(COUNTIF($E$3:E747,E747)=1,K747,"")</f>
        <v/>
      </c>
    </row>
    <row r="748" spans="1:12" ht="15.95">
      <c r="A748" s="18" t="s">
        <v>1147</v>
      </c>
      <c r="B748" s="19" t="s">
        <v>1045</v>
      </c>
      <c r="C748" s="19" t="s">
        <v>348</v>
      </c>
      <c r="D748" s="19"/>
      <c r="E748" s="19" t="s">
        <v>1140</v>
      </c>
      <c r="F748" s="21"/>
      <c r="G748" s="20" t="s">
        <v>1142</v>
      </c>
      <c r="H748" s="27" t="str">
        <f t="shared" si="32"/>
        <v>CL409</v>
      </c>
      <c r="I748" s="25" t="str">
        <f t="shared" si="33"/>
        <v>M</v>
      </c>
      <c r="J748" s="34"/>
      <c r="K748" s="26">
        <v>13</v>
      </c>
      <c r="L748" s="73" t="str">
        <f>IF(COUNTIF($E$3:E748,E748)=1,K748,"")</f>
        <v/>
      </c>
    </row>
    <row r="749" spans="1:12" ht="15.95">
      <c r="A749" s="18" t="s">
        <v>1148</v>
      </c>
      <c r="B749" s="19" t="s">
        <v>1045</v>
      </c>
      <c r="C749" s="19" t="s">
        <v>348</v>
      </c>
      <c r="D749" s="19"/>
      <c r="E749" s="19" t="s">
        <v>1140</v>
      </c>
      <c r="F749" s="21"/>
      <c r="G749" s="20" t="s">
        <v>132</v>
      </c>
      <c r="H749" s="27" t="str">
        <f t="shared" si="32"/>
        <v>HM420</v>
      </c>
      <c r="I749" s="25" t="str">
        <f t="shared" si="33"/>
        <v>M</v>
      </c>
      <c r="J749" s="34"/>
      <c r="K749" s="26">
        <v>13</v>
      </c>
      <c r="L749" s="73" t="str">
        <f>IF(COUNTIF($E$3:E749,E749)=1,K749,"")</f>
        <v/>
      </c>
    </row>
    <row r="750" spans="1:12" ht="15.95">
      <c r="A750" s="18" t="s">
        <v>1149</v>
      </c>
      <c r="B750" s="19" t="s">
        <v>1045</v>
      </c>
      <c r="C750" s="19" t="s">
        <v>348</v>
      </c>
      <c r="D750" s="19"/>
      <c r="E750" s="19" t="s">
        <v>1140</v>
      </c>
      <c r="F750" s="21"/>
      <c r="G750" s="20" t="s">
        <v>1145</v>
      </c>
      <c r="H750" s="27" t="str">
        <f t="shared" si="32"/>
        <v>HM422</v>
      </c>
      <c r="I750" s="25" t="str">
        <f t="shared" si="33"/>
        <v>M</v>
      </c>
      <c r="J750" s="34"/>
      <c r="K750" s="26">
        <v>13</v>
      </c>
      <c r="L750" s="73" t="str">
        <f>IF(COUNTIF($E$3:E750,E750)=1,K750,"")</f>
        <v/>
      </c>
    </row>
    <row r="751" spans="1:12" ht="15.95">
      <c r="A751" s="18" t="s">
        <v>1150</v>
      </c>
      <c r="B751" s="19" t="s">
        <v>13</v>
      </c>
      <c r="C751" s="19" t="s">
        <v>348</v>
      </c>
      <c r="D751" s="19"/>
      <c r="E751" s="19" t="s">
        <v>1151</v>
      </c>
      <c r="F751" s="21"/>
      <c r="G751" s="20" t="s">
        <v>76</v>
      </c>
      <c r="H751" s="27" t="str">
        <f t="shared" si="32"/>
        <v>CL413</v>
      </c>
      <c r="I751" s="25" t="str">
        <f t="shared" ref="I751:I760" si="34">IF(RIGHT(G751,1)="M","M","Non-M")</f>
        <v>M</v>
      </c>
      <c r="J751" s="34"/>
      <c r="K751" s="26">
        <v>27815</v>
      </c>
      <c r="L751" s="73">
        <f>IF(COUNTIF($E$3:E751,E751)=1,K751,"")</f>
        <v>27815</v>
      </c>
    </row>
    <row r="752" spans="1:12" ht="15.95">
      <c r="A752" s="18" t="s">
        <v>1152</v>
      </c>
      <c r="B752" s="19" t="s">
        <v>13</v>
      </c>
      <c r="C752" s="19" t="s">
        <v>348</v>
      </c>
      <c r="D752" s="19"/>
      <c r="E752" s="19" t="s">
        <v>1151</v>
      </c>
      <c r="F752" s="21"/>
      <c r="G752" s="20" t="s">
        <v>530</v>
      </c>
      <c r="H752" s="27" t="str">
        <f t="shared" si="32"/>
        <v>PK208</v>
      </c>
      <c r="I752" s="25" t="str">
        <f t="shared" si="34"/>
        <v>M</v>
      </c>
      <c r="J752" s="34"/>
      <c r="K752" s="26">
        <v>27815</v>
      </c>
      <c r="L752" s="73" t="str">
        <f>IF(COUNTIF($E$3:E752,E752)=1,K752,"")</f>
        <v/>
      </c>
    </row>
    <row r="753" spans="1:12" ht="15.95">
      <c r="A753" s="18" t="s">
        <v>1153</v>
      </c>
      <c r="B753" s="19" t="s">
        <v>13</v>
      </c>
      <c r="C753" s="19" t="s">
        <v>348</v>
      </c>
      <c r="D753" s="19"/>
      <c r="E753" s="19" t="s">
        <v>1151</v>
      </c>
      <c r="F753" s="21"/>
      <c r="G753" s="20" t="s">
        <v>132</v>
      </c>
      <c r="H753" s="27" t="str">
        <f t="shared" si="32"/>
        <v>HM420</v>
      </c>
      <c r="I753" s="25" t="str">
        <f t="shared" si="34"/>
        <v>M</v>
      </c>
      <c r="J753" s="34"/>
      <c r="K753" s="26">
        <v>27815</v>
      </c>
      <c r="L753" s="73" t="str">
        <f>IF(COUNTIF($E$3:E753,E753)=1,K753,"")</f>
        <v/>
      </c>
    </row>
    <row r="754" spans="1:12" ht="15.95">
      <c r="A754" s="18" t="s">
        <v>1154</v>
      </c>
      <c r="B754" s="19" t="s">
        <v>13</v>
      </c>
      <c r="C754" s="19" t="s">
        <v>348</v>
      </c>
      <c r="D754" s="19"/>
      <c r="E754" s="19" t="s">
        <v>1151</v>
      </c>
      <c r="F754" s="21"/>
      <c r="G754" s="20" t="s">
        <v>403</v>
      </c>
      <c r="H754" s="27" t="str">
        <f t="shared" si="32"/>
        <v>HM509</v>
      </c>
      <c r="I754" s="25" t="str">
        <f t="shared" si="34"/>
        <v>M</v>
      </c>
      <c r="J754" s="34"/>
      <c r="K754" s="26">
        <v>27815</v>
      </c>
      <c r="L754" s="73" t="str">
        <f>IF(COUNTIF($E$3:E754,E754)=1,K754,"")</f>
        <v/>
      </c>
    </row>
    <row r="755" spans="1:12" ht="15.95">
      <c r="A755" s="18" t="s">
        <v>1155</v>
      </c>
      <c r="B755" s="19" t="s">
        <v>13</v>
      </c>
      <c r="C755" s="19" t="s">
        <v>348</v>
      </c>
      <c r="D755" s="19"/>
      <c r="E755" s="19" t="s">
        <v>1151</v>
      </c>
      <c r="F755" s="21"/>
      <c r="G755" s="20" t="s">
        <v>1156</v>
      </c>
      <c r="H755" s="27" t="str">
        <f t="shared" si="32"/>
        <v>WB407</v>
      </c>
      <c r="I755" s="25" t="str">
        <f t="shared" si="34"/>
        <v>M</v>
      </c>
      <c r="J755" s="34"/>
      <c r="K755" s="26">
        <v>27815</v>
      </c>
      <c r="L755" s="73" t="str">
        <f>IF(COUNTIF($E$3:E755,E755)=1,K755,"")</f>
        <v/>
      </c>
    </row>
    <row r="756" spans="1:12" ht="15.95">
      <c r="A756" s="18" t="s">
        <v>1157</v>
      </c>
      <c r="B756" s="19" t="s">
        <v>13</v>
      </c>
      <c r="C756" s="19" t="s">
        <v>348</v>
      </c>
      <c r="D756" s="19"/>
      <c r="E756" s="19" t="s">
        <v>1151</v>
      </c>
      <c r="F756" s="21"/>
      <c r="G756" s="20" t="s">
        <v>359</v>
      </c>
      <c r="H756" s="27" t="str">
        <f t="shared" si="32"/>
        <v>DC100</v>
      </c>
      <c r="I756" s="25" t="str">
        <f t="shared" si="34"/>
        <v>Non-M</v>
      </c>
      <c r="J756" s="34"/>
      <c r="K756" s="26">
        <v>27815</v>
      </c>
      <c r="L756" s="73" t="str">
        <f>IF(COUNTIF($E$3:E756,E756)=1,K756,"")</f>
        <v/>
      </c>
    </row>
    <row r="757" spans="1:12">
      <c r="A757" s="18" t="s">
        <v>1158</v>
      </c>
      <c r="B757" s="19" t="s">
        <v>13</v>
      </c>
      <c r="C757" s="19" t="s">
        <v>348</v>
      </c>
      <c r="D757" s="19"/>
      <c r="E757" s="19" t="s">
        <v>1151</v>
      </c>
      <c r="F757" s="21"/>
      <c r="G757" s="19" t="s">
        <v>96</v>
      </c>
      <c r="H757" s="25" t="str">
        <f t="shared" si="32"/>
        <v>DC300</v>
      </c>
      <c r="I757" s="25" t="str">
        <f t="shared" si="34"/>
        <v>Non-M</v>
      </c>
      <c r="J757" s="34"/>
      <c r="K757" s="26">
        <v>27815</v>
      </c>
      <c r="L757" s="73" t="str">
        <f>IF(COUNTIF($E$3:E757,E757)=1,K757,"")</f>
        <v/>
      </c>
    </row>
    <row r="758" spans="1:12">
      <c r="A758" s="18" t="s">
        <v>1159</v>
      </c>
      <c r="B758" s="19" t="s">
        <v>13</v>
      </c>
      <c r="C758" s="19" t="s">
        <v>348</v>
      </c>
      <c r="D758" s="19"/>
      <c r="E758" s="19" t="s">
        <v>1151</v>
      </c>
      <c r="F758" s="21"/>
      <c r="G758" s="19" t="s">
        <v>135</v>
      </c>
      <c r="H758" s="25" t="str">
        <f t="shared" si="32"/>
        <v>DC200</v>
      </c>
      <c r="I758" s="25" t="str">
        <f t="shared" si="34"/>
        <v>Non-M</v>
      </c>
      <c r="J758" s="34"/>
      <c r="K758" s="26">
        <v>27815</v>
      </c>
      <c r="L758" s="73" t="str">
        <f>IF(COUNTIF($E$3:E758,E758)=1,K758,"")</f>
        <v/>
      </c>
    </row>
    <row r="759" spans="1:12">
      <c r="A759" s="18" t="s">
        <v>1160</v>
      </c>
      <c r="B759" s="19" t="s">
        <v>13</v>
      </c>
      <c r="C759" s="19" t="s">
        <v>348</v>
      </c>
      <c r="D759" s="19"/>
      <c r="E759" s="19" t="s">
        <v>1151</v>
      </c>
      <c r="F759" s="21"/>
      <c r="G759" s="19" t="s">
        <v>152</v>
      </c>
      <c r="H759" s="25" t="str">
        <f t="shared" si="32"/>
        <v>DC400</v>
      </c>
      <c r="I759" s="25" t="str">
        <f t="shared" si="34"/>
        <v>Non-M</v>
      </c>
      <c r="J759" s="34"/>
      <c r="K759" s="26">
        <v>27815</v>
      </c>
      <c r="L759" s="73" t="str">
        <f>IF(COUNTIF($E$3:E759,E759)=1,K759,"")</f>
        <v/>
      </c>
    </row>
    <row r="760" spans="1:12">
      <c r="A760" s="18" t="s">
        <v>1161</v>
      </c>
      <c r="B760" s="19" t="s">
        <v>13</v>
      </c>
      <c r="C760" s="19" t="s">
        <v>348</v>
      </c>
      <c r="D760" s="19"/>
      <c r="E760" s="19" t="s">
        <v>1151</v>
      </c>
      <c r="F760" s="21"/>
      <c r="G760" s="19" t="s">
        <v>222</v>
      </c>
      <c r="H760" s="25" t="str">
        <f t="shared" si="32"/>
        <v>PK200</v>
      </c>
      <c r="I760" s="25" t="str">
        <f t="shared" si="34"/>
        <v>M</v>
      </c>
      <c r="J760" s="34"/>
      <c r="K760" s="26">
        <v>27815</v>
      </c>
      <c r="L760" s="73" t="str">
        <f>IF(COUNTIF($E$3:E760,E760)=1,K760,"")</f>
        <v/>
      </c>
    </row>
    <row r="761" spans="1:12" ht="15.95">
      <c r="A761" s="18" t="s">
        <v>1162</v>
      </c>
      <c r="B761" s="19" t="s">
        <v>1045</v>
      </c>
      <c r="C761" s="19" t="s">
        <v>348</v>
      </c>
      <c r="D761" s="19"/>
      <c r="E761" s="19" t="s">
        <v>1151</v>
      </c>
      <c r="F761" s="21"/>
      <c r="G761" s="20" t="s">
        <v>76</v>
      </c>
      <c r="H761" s="27" t="str">
        <f t="shared" si="30"/>
        <v>CL413</v>
      </c>
      <c r="I761" s="25" t="str">
        <f t="shared" si="31"/>
        <v>M</v>
      </c>
      <c r="J761" s="25"/>
      <c r="K761" s="26">
        <v>10026</v>
      </c>
      <c r="L761" s="73" t="str">
        <f>IF(COUNTIF($E$3:E761,E761)=1,K761,"")</f>
        <v/>
      </c>
    </row>
    <row r="762" spans="1:12" ht="15.95">
      <c r="A762" s="18" t="s">
        <v>1163</v>
      </c>
      <c r="B762" s="19" t="s">
        <v>1045</v>
      </c>
      <c r="C762" s="19" t="s">
        <v>348</v>
      </c>
      <c r="D762" s="19"/>
      <c r="E762" s="19" t="s">
        <v>1151</v>
      </c>
      <c r="F762" s="21"/>
      <c r="G762" s="20" t="s">
        <v>530</v>
      </c>
      <c r="H762" s="27" t="str">
        <f t="shared" si="30"/>
        <v>PK208</v>
      </c>
      <c r="I762" s="25" t="str">
        <f t="shared" si="31"/>
        <v>M</v>
      </c>
      <c r="J762" s="25"/>
      <c r="K762" s="26">
        <v>10026</v>
      </c>
      <c r="L762" s="73" t="str">
        <f>IF(COUNTIF($E$3:E762,E762)=1,K762,"")</f>
        <v/>
      </c>
    </row>
    <row r="763" spans="1:12" ht="15.95">
      <c r="A763" s="18" t="s">
        <v>1164</v>
      </c>
      <c r="B763" s="19" t="s">
        <v>1045</v>
      </c>
      <c r="C763" s="19" t="s">
        <v>348</v>
      </c>
      <c r="D763" s="19"/>
      <c r="E763" s="19" t="s">
        <v>1151</v>
      </c>
      <c r="F763" s="21"/>
      <c r="G763" s="20" t="s">
        <v>132</v>
      </c>
      <c r="H763" s="27" t="str">
        <f t="shared" si="30"/>
        <v>HM420</v>
      </c>
      <c r="I763" s="25" t="str">
        <f t="shared" si="31"/>
        <v>M</v>
      </c>
      <c r="J763" s="25"/>
      <c r="K763" s="26">
        <v>10026</v>
      </c>
      <c r="L763" s="73" t="str">
        <f>IF(COUNTIF($E$3:E763,E763)=1,K763,"")</f>
        <v/>
      </c>
    </row>
    <row r="764" spans="1:12" ht="15.95">
      <c r="A764" s="18" t="s">
        <v>1165</v>
      </c>
      <c r="B764" s="19" t="s">
        <v>1045</v>
      </c>
      <c r="C764" s="19" t="s">
        <v>348</v>
      </c>
      <c r="D764" s="19"/>
      <c r="E764" s="19" t="s">
        <v>1151</v>
      </c>
      <c r="F764" s="21"/>
      <c r="G764" s="20" t="s">
        <v>403</v>
      </c>
      <c r="H764" s="27" t="str">
        <f t="shared" si="30"/>
        <v>HM509</v>
      </c>
      <c r="I764" s="25" t="str">
        <f t="shared" si="31"/>
        <v>M</v>
      </c>
      <c r="J764" s="25"/>
      <c r="K764" s="26">
        <v>10026</v>
      </c>
      <c r="L764" s="73" t="str">
        <f>IF(COUNTIF($E$3:E764,E764)=1,K764,"")</f>
        <v/>
      </c>
    </row>
    <row r="765" spans="1:12" ht="15.95">
      <c r="A765" s="18" t="s">
        <v>1166</v>
      </c>
      <c r="B765" s="19" t="s">
        <v>1045</v>
      </c>
      <c r="C765" s="19" t="s">
        <v>348</v>
      </c>
      <c r="D765" s="19"/>
      <c r="E765" s="19" t="s">
        <v>1151</v>
      </c>
      <c r="F765" s="21"/>
      <c r="G765" s="20" t="s">
        <v>1156</v>
      </c>
      <c r="H765" s="27" t="str">
        <f t="shared" si="30"/>
        <v>WB407</v>
      </c>
      <c r="I765" s="25" t="str">
        <f t="shared" si="31"/>
        <v>M</v>
      </c>
      <c r="J765" s="25"/>
      <c r="K765" s="26">
        <v>10026</v>
      </c>
      <c r="L765" s="73" t="str">
        <f>IF(COUNTIF($E$3:E765,E765)=1,K765,"")</f>
        <v/>
      </c>
    </row>
    <row r="766" spans="1:12" ht="15.95">
      <c r="A766" s="18" t="s">
        <v>1167</v>
      </c>
      <c r="B766" s="19" t="s">
        <v>1045</v>
      </c>
      <c r="C766" s="19" t="s">
        <v>348</v>
      </c>
      <c r="D766" s="19"/>
      <c r="E766" s="19" t="s">
        <v>1151</v>
      </c>
      <c r="F766" s="21"/>
      <c r="G766" s="20" t="s">
        <v>359</v>
      </c>
      <c r="H766" s="27" t="str">
        <f t="shared" si="30"/>
        <v>DC100</v>
      </c>
      <c r="I766" s="25" t="str">
        <f t="shared" si="31"/>
        <v>Non-M</v>
      </c>
      <c r="J766" s="25"/>
      <c r="K766" s="26">
        <v>10026</v>
      </c>
      <c r="L766" s="73" t="str">
        <f>IF(COUNTIF($E$3:E766,E766)=1,K766,"")</f>
        <v/>
      </c>
    </row>
    <row r="767" spans="1:12">
      <c r="A767" s="18" t="s">
        <v>1168</v>
      </c>
      <c r="B767" s="19" t="s">
        <v>1045</v>
      </c>
      <c r="C767" s="19" t="s">
        <v>348</v>
      </c>
      <c r="D767" s="19"/>
      <c r="E767" s="19" t="s">
        <v>1151</v>
      </c>
      <c r="F767" s="21"/>
      <c r="G767" s="19" t="s">
        <v>96</v>
      </c>
      <c r="H767" s="25" t="str">
        <f t="shared" si="30"/>
        <v>DC300</v>
      </c>
      <c r="I767" s="25" t="str">
        <f t="shared" si="31"/>
        <v>Non-M</v>
      </c>
      <c r="J767" s="25"/>
      <c r="K767" s="26">
        <v>10026</v>
      </c>
      <c r="L767" s="73" t="str">
        <f>IF(COUNTIF($E$3:E767,E767)=1,K767,"")</f>
        <v/>
      </c>
    </row>
    <row r="768" spans="1:12">
      <c r="A768" s="18" t="s">
        <v>1169</v>
      </c>
      <c r="B768" s="19" t="s">
        <v>1045</v>
      </c>
      <c r="C768" s="19" t="s">
        <v>348</v>
      </c>
      <c r="D768" s="19"/>
      <c r="E768" s="19" t="s">
        <v>1151</v>
      </c>
      <c r="F768" s="21"/>
      <c r="G768" s="19" t="s">
        <v>135</v>
      </c>
      <c r="H768" s="25" t="str">
        <f t="shared" si="30"/>
        <v>DC200</v>
      </c>
      <c r="I768" s="25" t="str">
        <f t="shared" si="31"/>
        <v>Non-M</v>
      </c>
      <c r="J768" s="25"/>
      <c r="K768" s="26">
        <v>10026</v>
      </c>
      <c r="L768" s="73" t="str">
        <f>IF(COUNTIF($E$3:E768,E768)=1,K768,"")</f>
        <v/>
      </c>
    </row>
    <row r="769" spans="1:12">
      <c r="A769" s="18" t="s">
        <v>1170</v>
      </c>
      <c r="B769" s="19" t="s">
        <v>1045</v>
      </c>
      <c r="C769" s="19" t="s">
        <v>348</v>
      </c>
      <c r="D769" s="19"/>
      <c r="E769" s="19" t="s">
        <v>1151</v>
      </c>
      <c r="F769" s="21"/>
      <c r="G769" s="19" t="s">
        <v>152</v>
      </c>
      <c r="H769" s="25" t="str">
        <f t="shared" si="30"/>
        <v>DC400</v>
      </c>
      <c r="I769" s="25" t="str">
        <f t="shared" si="31"/>
        <v>Non-M</v>
      </c>
      <c r="J769" s="25"/>
      <c r="K769" s="26">
        <v>10026</v>
      </c>
      <c r="L769" s="73" t="str">
        <f>IF(COUNTIF($E$3:E769,E769)=1,K769,"")</f>
        <v/>
      </c>
    </row>
    <row r="770" spans="1:12">
      <c r="A770" s="18" t="s">
        <v>1171</v>
      </c>
      <c r="B770" s="19" t="s">
        <v>1045</v>
      </c>
      <c r="C770" s="19" t="s">
        <v>348</v>
      </c>
      <c r="D770" s="19"/>
      <c r="E770" s="19" t="s">
        <v>1151</v>
      </c>
      <c r="F770" s="21"/>
      <c r="G770" s="19" t="s">
        <v>222</v>
      </c>
      <c r="H770" s="25" t="str">
        <f t="shared" si="30"/>
        <v>PK200</v>
      </c>
      <c r="I770" s="25" t="str">
        <f t="shared" si="31"/>
        <v>M</v>
      </c>
      <c r="J770" s="25"/>
      <c r="K770" s="26">
        <v>10026</v>
      </c>
      <c r="L770" s="73" t="str">
        <f>IF(COUNTIF($E$3:E770,E770)=1,K770,"")</f>
        <v/>
      </c>
    </row>
    <row r="771" spans="1:12" ht="15.95">
      <c r="A771" s="18" t="s">
        <v>1172</v>
      </c>
      <c r="B771" s="19" t="s">
        <v>13</v>
      </c>
      <c r="C771" s="19" t="s">
        <v>348</v>
      </c>
      <c r="D771" s="19"/>
      <c r="E771" s="19" t="s">
        <v>1173</v>
      </c>
      <c r="F771" s="21"/>
      <c r="G771" s="20" t="s">
        <v>639</v>
      </c>
      <c r="H771" s="27" t="str">
        <f t="shared" si="30"/>
        <v>CL410</v>
      </c>
      <c r="I771" s="25" t="str">
        <f t="shared" si="31"/>
        <v>Non-M</v>
      </c>
      <c r="J771" s="25"/>
      <c r="K771" s="26">
        <v>1003</v>
      </c>
      <c r="L771" s="73">
        <f>IF(COUNTIF($E$3:E771,E771)=1,K771,"")</f>
        <v>1003</v>
      </c>
    </row>
    <row r="772" spans="1:12" ht="15.95">
      <c r="A772" s="18" t="s">
        <v>1174</v>
      </c>
      <c r="B772" s="19" t="s">
        <v>13</v>
      </c>
      <c r="C772" s="19" t="s">
        <v>348</v>
      </c>
      <c r="D772" s="19"/>
      <c r="E772" s="19" t="s">
        <v>1173</v>
      </c>
      <c r="F772" s="21"/>
      <c r="G772" s="20" t="s">
        <v>469</v>
      </c>
      <c r="H772" s="27" t="str">
        <f t="shared" si="30"/>
        <v>LP100</v>
      </c>
      <c r="I772" s="25" t="str">
        <f t="shared" si="31"/>
        <v>Non-M</v>
      </c>
      <c r="J772" s="25"/>
      <c r="K772" s="26">
        <v>1003</v>
      </c>
      <c r="L772" s="73" t="str">
        <f>IF(COUNTIF($E$3:E772,E772)=1,K772,"")</f>
        <v/>
      </c>
    </row>
    <row r="773" spans="1:12" ht="15.95">
      <c r="A773" s="18" t="s">
        <v>1175</v>
      </c>
      <c r="B773" s="19" t="s">
        <v>13</v>
      </c>
      <c r="C773" s="19" t="s">
        <v>348</v>
      </c>
      <c r="D773" s="19"/>
      <c r="E773" s="19" t="s">
        <v>1173</v>
      </c>
      <c r="F773" s="21"/>
      <c r="G773" s="20" t="s">
        <v>1176</v>
      </c>
      <c r="H773" s="27" t="str">
        <f t="shared" si="30"/>
        <v>HM114</v>
      </c>
      <c r="I773" s="25" t="str">
        <f t="shared" si="31"/>
        <v>Non-M</v>
      </c>
      <c r="J773" s="25"/>
      <c r="K773" s="26">
        <v>1003</v>
      </c>
      <c r="L773" s="73" t="str">
        <f>IF(COUNTIF($E$3:E773,E773)=1,K773,"")</f>
        <v/>
      </c>
    </row>
    <row r="774" spans="1:12" ht="15.95">
      <c r="A774" s="18" t="s">
        <v>1177</v>
      </c>
      <c r="B774" s="19" t="s">
        <v>13</v>
      </c>
      <c r="C774" s="19" t="s">
        <v>348</v>
      </c>
      <c r="D774" s="19"/>
      <c r="E774" s="19" t="s">
        <v>1173</v>
      </c>
      <c r="F774" s="21"/>
      <c r="G774" s="20" t="s">
        <v>1178</v>
      </c>
      <c r="H774" s="27" t="str">
        <f t="shared" si="30"/>
        <v>PK105</v>
      </c>
      <c r="I774" s="25" t="str">
        <f t="shared" si="31"/>
        <v>M</v>
      </c>
      <c r="J774" s="25"/>
      <c r="K774" s="26">
        <v>1003</v>
      </c>
      <c r="L774" s="73" t="str">
        <f>IF(COUNTIF($E$3:E774,E774)=1,K774,"")</f>
        <v/>
      </c>
    </row>
    <row r="775" spans="1:12">
      <c r="A775" s="18" t="s">
        <v>1179</v>
      </c>
      <c r="B775" s="19" t="s">
        <v>13</v>
      </c>
      <c r="C775" s="19" t="s">
        <v>348</v>
      </c>
      <c r="D775" s="19"/>
      <c r="E775" s="19" t="s">
        <v>1180</v>
      </c>
      <c r="F775" s="21"/>
      <c r="G775" s="19" t="s">
        <v>71</v>
      </c>
      <c r="H775" s="25" t="str">
        <f t="shared" si="30"/>
        <v>HM500</v>
      </c>
      <c r="I775" s="25" t="str">
        <f t="shared" si="31"/>
        <v>Non-M</v>
      </c>
      <c r="J775" s="25"/>
      <c r="K775" s="26"/>
      <c r="L775" s="73">
        <f>IF(COUNTIF($E$3:E775,E775)=1,K775,"")</f>
        <v>0</v>
      </c>
    </row>
    <row r="776" spans="1:12">
      <c r="A776" s="18" t="s">
        <v>1181</v>
      </c>
      <c r="B776" s="19" t="s">
        <v>13</v>
      </c>
      <c r="C776" s="19" t="s">
        <v>348</v>
      </c>
      <c r="D776" s="19"/>
      <c r="E776" s="19" t="s">
        <v>1180</v>
      </c>
      <c r="F776" s="21"/>
      <c r="G776" s="19" t="s">
        <v>412</v>
      </c>
      <c r="H776" s="25" t="str">
        <f t="shared" si="30"/>
        <v>WB306</v>
      </c>
      <c r="I776" s="25" t="str">
        <f t="shared" si="31"/>
        <v>Non-M</v>
      </c>
      <c r="J776" s="25"/>
      <c r="K776" s="26"/>
      <c r="L776" s="73" t="str">
        <f>IF(COUNTIF($E$3:E776,E776)=1,K776,"")</f>
        <v/>
      </c>
    </row>
    <row r="777" spans="1:12">
      <c r="A777" s="18" t="s">
        <v>1182</v>
      </c>
      <c r="B777" s="19" t="s">
        <v>13</v>
      </c>
      <c r="C777" s="19" t="s">
        <v>348</v>
      </c>
      <c r="D777" s="19"/>
      <c r="E777" s="19" t="s">
        <v>1183</v>
      </c>
      <c r="F777" s="21"/>
      <c r="G777" s="19" t="s">
        <v>700</v>
      </c>
      <c r="H777" s="25" t="str">
        <f t="shared" ref="H777:H783" si="35">IF(RIGHT(G777,1)="M", LEFT(G777,LEN(G777)-1), G777)</f>
        <v>WB202</v>
      </c>
      <c r="I777" s="25" t="str">
        <f t="shared" ref="I777:I783" si="36">IF(RIGHT(G777,1)="M","M","Non-M")</f>
        <v>M</v>
      </c>
      <c r="J777" s="34"/>
      <c r="K777" s="26">
        <v>46599</v>
      </c>
      <c r="L777" s="73">
        <f>IF(COUNTIF($E$3:E777,E777)=1,K777,"")</f>
        <v>46599</v>
      </c>
    </row>
    <row r="778" spans="1:12">
      <c r="A778" s="18" t="s">
        <v>1184</v>
      </c>
      <c r="B778" s="19" t="s">
        <v>13</v>
      </c>
      <c r="C778" s="19" t="s">
        <v>348</v>
      </c>
      <c r="D778" s="19"/>
      <c r="E778" s="19" t="s">
        <v>1183</v>
      </c>
      <c r="F778" s="21"/>
      <c r="G778" s="19" t="s">
        <v>222</v>
      </c>
      <c r="H778" s="25" t="str">
        <f t="shared" si="35"/>
        <v>PK200</v>
      </c>
      <c r="I778" s="25" t="str">
        <f t="shared" si="36"/>
        <v>M</v>
      </c>
      <c r="J778" s="34"/>
      <c r="K778" s="26">
        <v>46599</v>
      </c>
      <c r="L778" s="73" t="str">
        <f>IF(COUNTIF($E$3:E778,E778)=1,K778,"")</f>
        <v/>
      </c>
    </row>
    <row r="779" spans="1:12">
      <c r="A779" s="18" t="s">
        <v>1185</v>
      </c>
      <c r="B779" s="19" t="s">
        <v>13</v>
      </c>
      <c r="C779" s="19" t="s">
        <v>348</v>
      </c>
      <c r="D779" s="19"/>
      <c r="E779" s="19" t="s">
        <v>1183</v>
      </c>
      <c r="F779" s="21"/>
      <c r="G779" s="19" t="s">
        <v>241</v>
      </c>
      <c r="H779" s="25" t="str">
        <f t="shared" si="35"/>
        <v>PB204</v>
      </c>
      <c r="I779" s="25" t="str">
        <f t="shared" si="36"/>
        <v>M</v>
      </c>
      <c r="J779" s="34"/>
      <c r="K779" s="26">
        <v>46599</v>
      </c>
      <c r="L779" s="73" t="str">
        <f>IF(COUNTIF($E$3:E779,E779)=1,K779,"")</f>
        <v/>
      </c>
    </row>
    <row r="780" spans="1:12">
      <c r="A780" s="18" t="s">
        <v>1186</v>
      </c>
      <c r="B780" s="19" t="s">
        <v>13</v>
      </c>
      <c r="C780" s="19" t="s">
        <v>348</v>
      </c>
      <c r="D780" s="19"/>
      <c r="E780" s="19" t="s">
        <v>1183</v>
      </c>
      <c r="F780" s="21"/>
      <c r="G780" s="19" t="s">
        <v>359</v>
      </c>
      <c r="H780" s="25" t="str">
        <f t="shared" si="35"/>
        <v>DC100</v>
      </c>
      <c r="I780" s="25" t="str">
        <f t="shared" si="36"/>
        <v>Non-M</v>
      </c>
      <c r="J780" s="34"/>
      <c r="K780" s="26">
        <v>46599</v>
      </c>
      <c r="L780" s="73" t="str">
        <f>IF(COUNTIF($E$3:E780,E780)=1,K780,"")</f>
        <v/>
      </c>
    </row>
    <row r="781" spans="1:12">
      <c r="A781" s="18" t="s">
        <v>1187</v>
      </c>
      <c r="B781" s="19" t="s">
        <v>13</v>
      </c>
      <c r="C781" s="19" t="s">
        <v>348</v>
      </c>
      <c r="D781" s="19"/>
      <c r="E781" s="19" t="s">
        <v>1183</v>
      </c>
      <c r="F781" s="21"/>
      <c r="G781" s="19" t="s">
        <v>107</v>
      </c>
      <c r="H781" s="25" t="str">
        <f t="shared" si="35"/>
        <v>HM300</v>
      </c>
      <c r="I781" s="25" t="str">
        <f t="shared" si="36"/>
        <v>M</v>
      </c>
      <c r="J781" s="34"/>
      <c r="K781" s="26">
        <v>46599</v>
      </c>
      <c r="L781" s="73" t="str">
        <f>IF(COUNTIF($E$3:E781,E781)=1,K781,"")</f>
        <v/>
      </c>
    </row>
    <row r="782" spans="1:12">
      <c r="A782" s="18" t="s">
        <v>1188</v>
      </c>
      <c r="B782" s="19" t="s">
        <v>13</v>
      </c>
      <c r="C782" s="19" t="s">
        <v>348</v>
      </c>
      <c r="D782" s="19"/>
      <c r="E782" s="19" t="s">
        <v>1183</v>
      </c>
      <c r="F782" s="21"/>
      <c r="G782" s="19" t="s">
        <v>152</v>
      </c>
      <c r="H782" s="25" t="str">
        <f t="shared" si="35"/>
        <v>DC400</v>
      </c>
      <c r="I782" s="25" t="str">
        <f t="shared" si="36"/>
        <v>Non-M</v>
      </c>
      <c r="J782" s="34"/>
      <c r="K782" s="26">
        <v>46599</v>
      </c>
      <c r="L782" s="73" t="str">
        <f>IF(COUNTIF($E$3:E782,E782)=1,K782,"")</f>
        <v/>
      </c>
    </row>
    <row r="783" spans="1:12">
      <c r="A783" s="18" t="s">
        <v>1189</v>
      </c>
      <c r="B783" s="19" t="s">
        <v>13</v>
      </c>
      <c r="C783" s="19" t="s">
        <v>348</v>
      </c>
      <c r="D783" s="19"/>
      <c r="E783" s="19" t="s">
        <v>1183</v>
      </c>
      <c r="F783" s="21"/>
      <c r="G783" s="19" t="s">
        <v>1190</v>
      </c>
      <c r="H783" s="25" t="str">
        <f t="shared" si="35"/>
        <v>JS105</v>
      </c>
      <c r="I783" s="25" t="str">
        <f t="shared" si="36"/>
        <v>M</v>
      </c>
      <c r="J783" s="34"/>
      <c r="K783" s="26">
        <v>46599</v>
      </c>
      <c r="L783" s="73" t="str">
        <f>IF(COUNTIF($E$3:E783,E783)=1,K783,"")</f>
        <v/>
      </c>
    </row>
    <row r="784" spans="1:12">
      <c r="A784" s="18" t="s">
        <v>1191</v>
      </c>
      <c r="B784" s="19" t="s">
        <v>1045</v>
      </c>
      <c r="C784" s="19" t="s">
        <v>348</v>
      </c>
      <c r="D784" s="19"/>
      <c r="E784" s="19" t="s">
        <v>1183</v>
      </c>
      <c r="F784" s="21"/>
      <c r="G784" s="19" t="s">
        <v>700</v>
      </c>
      <c r="H784" s="25" t="str">
        <f t="shared" si="30"/>
        <v>WB202</v>
      </c>
      <c r="I784" s="25" t="str">
        <f t="shared" si="31"/>
        <v>M</v>
      </c>
      <c r="J784" s="25"/>
      <c r="K784" s="26">
        <v>15022</v>
      </c>
      <c r="L784" s="73" t="str">
        <f>IF(COUNTIF($E$3:E784,E784)=1,K784,"")</f>
        <v/>
      </c>
    </row>
    <row r="785" spans="1:14">
      <c r="A785" s="18" t="s">
        <v>1192</v>
      </c>
      <c r="B785" s="19" t="s">
        <v>1045</v>
      </c>
      <c r="C785" s="19" t="s">
        <v>348</v>
      </c>
      <c r="D785" s="19"/>
      <c r="E785" s="19" t="s">
        <v>1183</v>
      </c>
      <c r="F785" s="21"/>
      <c r="G785" s="19" t="s">
        <v>222</v>
      </c>
      <c r="H785" s="25" t="str">
        <f t="shared" si="30"/>
        <v>PK200</v>
      </c>
      <c r="I785" s="25" t="str">
        <f t="shared" si="31"/>
        <v>M</v>
      </c>
      <c r="J785" s="25"/>
      <c r="K785" s="26">
        <v>15022</v>
      </c>
      <c r="L785" s="73" t="str">
        <f>IF(COUNTIF($E$3:E785,E785)=1,K785,"")</f>
        <v/>
      </c>
    </row>
    <row r="786" spans="1:14">
      <c r="A786" s="18" t="s">
        <v>1193</v>
      </c>
      <c r="B786" s="19" t="s">
        <v>1045</v>
      </c>
      <c r="C786" s="19" t="s">
        <v>348</v>
      </c>
      <c r="D786" s="19"/>
      <c r="E786" s="19" t="s">
        <v>1183</v>
      </c>
      <c r="F786" s="21"/>
      <c r="G786" s="19" t="s">
        <v>241</v>
      </c>
      <c r="H786" s="25" t="str">
        <f t="shared" si="30"/>
        <v>PB204</v>
      </c>
      <c r="I786" s="25" t="str">
        <f t="shared" si="31"/>
        <v>M</v>
      </c>
      <c r="J786" s="25"/>
      <c r="K786" s="26">
        <v>15022</v>
      </c>
      <c r="L786" s="73" t="str">
        <f>IF(COUNTIF($E$3:E786,E786)=1,K786,"")</f>
        <v/>
      </c>
    </row>
    <row r="787" spans="1:14">
      <c r="A787" s="18" t="s">
        <v>1194</v>
      </c>
      <c r="B787" s="19" t="s">
        <v>1045</v>
      </c>
      <c r="C787" s="19" t="s">
        <v>348</v>
      </c>
      <c r="D787" s="19"/>
      <c r="E787" s="19" t="s">
        <v>1183</v>
      </c>
      <c r="F787" s="21"/>
      <c r="G787" s="19" t="s">
        <v>359</v>
      </c>
      <c r="H787" s="25" t="str">
        <f t="shared" si="30"/>
        <v>DC100</v>
      </c>
      <c r="I787" s="25" t="str">
        <f t="shared" si="31"/>
        <v>Non-M</v>
      </c>
      <c r="J787" s="25"/>
      <c r="K787" s="26">
        <v>15022</v>
      </c>
      <c r="L787" s="73" t="str">
        <f>IF(COUNTIF($E$3:E787,E787)=1,K787,"")</f>
        <v/>
      </c>
    </row>
    <row r="788" spans="1:14">
      <c r="A788" s="18" t="s">
        <v>1195</v>
      </c>
      <c r="B788" s="19" t="s">
        <v>1045</v>
      </c>
      <c r="C788" s="19" t="s">
        <v>348</v>
      </c>
      <c r="D788" s="19"/>
      <c r="E788" s="19" t="s">
        <v>1183</v>
      </c>
      <c r="F788" s="21"/>
      <c r="G788" s="19" t="s">
        <v>107</v>
      </c>
      <c r="H788" s="25" t="str">
        <f t="shared" si="30"/>
        <v>HM300</v>
      </c>
      <c r="I788" s="25" t="str">
        <f t="shared" si="31"/>
        <v>M</v>
      </c>
      <c r="J788" s="25"/>
      <c r="K788" s="26">
        <v>15022</v>
      </c>
      <c r="L788" s="73" t="str">
        <f>IF(COUNTIF($E$3:E788,E788)=1,K788,"")</f>
        <v/>
      </c>
    </row>
    <row r="789" spans="1:14">
      <c r="A789" s="18" t="s">
        <v>1196</v>
      </c>
      <c r="B789" s="19" t="s">
        <v>1045</v>
      </c>
      <c r="C789" s="19" t="s">
        <v>348</v>
      </c>
      <c r="D789" s="19"/>
      <c r="E789" s="19" t="s">
        <v>1183</v>
      </c>
      <c r="F789" s="21"/>
      <c r="G789" s="19" t="s">
        <v>152</v>
      </c>
      <c r="H789" s="25" t="str">
        <f t="shared" si="30"/>
        <v>DC400</v>
      </c>
      <c r="I789" s="25" t="str">
        <f t="shared" si="31"/>
        <v>Non-M</v>
      </c>
      <c r="J789" s="25"/>
      <c r="K789" s="26">
        <v>15022</v>
      </c>
      <c r="L789" s="73" t="str">
        <f>IF(COUNTIF($E$3:E789,E789)=1,K789,"")</f>
        <v/>
      </c>
    </row>
    <row r="790" spans="1:14">
      <c r="A790" s="18" t="s">
        <v>1197</v>
      </c>
      <c r="B790" s="19" t="s">
        <v>1045</v>
      </c>
      <c r="C790" s="19" t="s">
        <v>348</v>
      </c>
      <c r="D790" s="19"/>
      <c r="E790" s="19" t="s">
        <v>1183</v>
      </c>
      <c r="F790" s="21"/>
      <c r="G790" s="19" t="s">
        <v>1190</v>
      </c>
      <c r="H790" s="25" t="str">
        <f t="shared" si="30"/>
        <v>JS105</v>
      </c>
      <c r="I790" s="25" t="str">
        <f t="shared" si="31"/>
        <v>M</v>
      </c>
      <c r="J790" s="25"/>
      <c r="K790" s="26">
        <v>15022</v>
      </c>
      <c r="L790" s="73" t="str">
        <f>IF(COUNTIF($E$3:E790,E790)=1,K790,"")</f>
        <v/>
      </c>
    </row>
    <row r="791" spans="1:14" ht="15.95">
      <c r="A791" s="18" t="s">
        <v>1198</v>
      </c>
      <c r="B791" s="19" t="s">
        <v>13</v>
      </c>
      <c r="C791" s="19" t="s">
        <v>1199</v>
      </c>
      <c r="D791" s="19"/>
      <c r="E791" s="19" t="s">
        <v>1200</v>
      </c>
      <c r="F791" s="21"/>
      <c r="G791" s="20" t="s">
        <v>465</v>
      </c>
      <c r="H791" s="27" t="str">
        <f t="shared" si="30"/>
        <v>CL210</v>
      </c>
      <c r="I791" s="25" t="str">
        <f t="shared" si="31"/>
        <v>M</v>
      </c>
      <c r="J791" s="25"/>
      <c r="K791" s="26">
        <v>4256</v>
      </c>
      <c r="L791" s="73">
        <f>IF(COUNTIF($E$3:E791,E791)=1,K791,"")</f>
        <v>4256</v>
      </c>
    </row>
    <row r="792" spans="1:14" ht="15.95">
      <c r="A792" s="18" t="s">
        <v>1201</v>
      </c>
      <c r="B792" s="19" t="s">
        <v>13</v>
      </c>
      <c r="C792" s="19" t="s">
        <v>1199</v>
      </c>
      <c r="D792" s="19"/>
      <c r="E792" s="19" t="s">
        <v>1200</v>
      </c>
      <c r="F792" s="21"/>
      <c r="G792" s="20" t="s">
        <v>228</v>
      </c>
      <c r="H792" s="27" t="str">
        <f t="shared" si="30"/>
        <v>LP100</v>
      </c>
      <c r="I792" s="25" t="str">
        <f t="shared" si="31"/>
        <v>M</v>
      </c>
      <c r="J792" s="25"/>
      <c r="K792" s="26">
        <v>4256</v>
      </c>
      <c r="L792" s="73" t="str">
        <f>IF(COUNTIF($E$3:E792,E792)=1,K792,"")</f>
        <v/>
      </c>
    </row>
    <row r="793" spans="1:14" ht="15.95">
      <c r="A793" s="18" t="s">
        <v>1202</v>
      </c>
      <c r="B793" s="19" t="s">
        <v>13</v>
      </c>
      <c r="C793" s="19" t="s">
        <v>1199</v>
      </c>
      <c r="D793" s="19"/>
      <c r="E793" s="19" t="s">
        <v>1200</v>
      </c>
      <c r="F793" s="21"/>
      <c r="G793" s="20" t="s">
        <v>1203</v>
      </c>
      <c r="H793" s="27" t="str">
        <f t="shared" si="30"/>
        <v>HM101</v>
      </c>
      <c r="I793" s="25" t="str">
        <f t="shared" si="31"/>
        <v>Non-M</v>
      </c>
      <c r="J793" s="25"/>
      <c r="K793" s="26">
        <v>4256</v>
      </c>
      <c r="L793" s="73" t="str">
        <f>IF(COUNTIF($E$3:E793,E793)=1,K793,"")</f>
        <v/>
      </c>
    </row>
    <row r="794" spans="1:14" ht="15.95">
      <c r="A794" s="18" t="s">
        <v>1204</v>
      </c>
      <c r="B794" s="19" t="s">
        <v>13</v>
      </c>
      <c r="C794" s="19" t="s">
        <v>1199</v>
      </c>
      <c r="D794" s="19"/>
      <c r="E794" s="19" t="s">
        <v>1200</v>
      </c>
      <c r="F794" s="21"/>
      <c r="G794" s="20" t="s">
        <v>1205</v>
      </c>
      <c r="H794" s="27" t="str">
        <f t="shared" si="30"/>
        <v>HM206</v>
      </c>
      <c r="I794" s="25" t="str">
        <f t="shared" si="31"/>
        <v>M</v>
      </c>
      <c r="J794" s="25"/>
      <c r="K794" s="26">
        <v>4256</v>
      </c>
      <c r="L794" s="73" t="str">
        <f>IF(COUNTIF($E$3:E794,E794)=1,K794,"")</f>
        <v/>
      </c>
    </row>
    <row r="795" spans="1:14" ht="15.95">
      <c r="A795" s="18" t="s">
        <v>1206</v>
      </c>
      <c r="B795" s="19" t="s">
        <v>13</v>
      </c>
      <c r="C795" s="19" t="s">
        <v>1199</v>
      </c>
      <c r="D795" s="19"/>
      <c r="E795" s="19" t="s">
        <v>1200</v>
      </c>
      <c r="F795" s="21"/>
      <c r="G795" s="20" t="s">
        <v>24</v>
      </c>
      <c r="H795" s="27" t="str">
        <f t="shared" si="30"/>
        <v>PK207</v>
      </c>
      <c r="I795" s="25" t="str">
        <f t="shared" si="31"/>
        <v>Non-M</v>
      </c>
      <c r="J795" s="25"/>
      <c r="K795" s="26">
        <v>4256</v>
      </c>
      <c r="L795" s="73" t="str">
        <f>IF(COUNTIF($E$3:E795,E795)=1,K795,"")</f>
        <v/>
      </c>
      <c r="M795" s="28"/>
      <c r="N795" s="28"/>
    </row>
    <row r="796" spans="1:14">
      <c r="A796" s="18" t="s">
        <v>1207</v>
      </c>
      <c r="B796" s="19" t="s">
        <v>13</v>
      </c>
      <c r="C796" s="19" t="s">
        <v>1199</v>
      </c>
      <c r="D796" s="19"/>
      <c r="E796" s="19" t="s">
        <v>1200</v>
      </c>
      <c r="F796" s="21"/>
      <c r="G796" s="19" t="s">
        <v>1208</v>
      </c>
      <c r="H796" s="25" t="str">
        <f t="shared" si="30"/>
        <v>PN207</v>
      </c>
      <c r="I796" s="25" t="str">
        <f t="shared" si="31"/>
        <v>M</v>
      </c>
      <c r="J796" s="25"/>
      <c r="K796" s="26">
        <v>4256</v>
      </c>
      <c r="L796" s="73" t="str">
        <f>IF(COUNTIF($E$3:E796,E796)=1,K796,"")</f>
        <v/>
      </c>
    </row>
    <row r="797" spans="1:14" ht="15.95">
      <c r="A797" s="18" t="s">
        <v>1209</v>
      </c>
      <c r="B797" s="19" t="s">
        <v>13</v>
      </c>
      <c r="C797" s="19" t="s">
        <v>1199</v>
      </c>
      <c r="D797" s="19"/>
      <c r="E797" s="19" t="s">
        <v>1210</v>
      </c>
      <c r="F797" s="21"/>
      <c r="G797" s="20" t="s">
        <v>204</v>
      </c>
      <c r="H797" s="27" t="str">
        <f t="shared" si="30"/>
        <v>HM503</v>
      </c>
      <c r="I797" s="25" t="str">
        <f t="shared" si="31"/>
        <v>Non-M</v>
      </c>
      <c r="J797" s="25"/>
      <c r="K797" s="26">
        <v>3089</v>
      </c>
      <c r="L797" s="73">
        <f>IF(COUNTIF($E$3:E797,E797)=1,K797,"")</f>
        <v>3089</v>
      </c>
    </row>
    <row r="798" spans="1:14" ht="15.95">
      <c r="A798" s="18" t="s">
        <v>1211</v>
      </c>
      <c r="B798" s="19" t="s">
        <v>13</v>
      </c>
      <c r="C798" s="19" t="s">
        <v>1199</v>
      </c>
      <c r="D798" s="19"/>
      <c r="E798" s="19" t="s">
        <v>1210</v>
      </c>
      <c r="F798" s="21"/>
      <c r="G798" s="20" t="s">
        <v>1116</v>
      </c>
      <c r="H798" s="27" t="str">
        <f t="shared" si="30"/>
        <v>CL410</v>
      </c>
      <c r="I798" s="25" t="str">
        <f t="shared" si="31"/>
        <v>M</v>
      </c>
      <c r="J798" s="25"/>
      <c r="K798" s="26">
        <v>3089</v>
      </c>
      <c r="L798" s="73" t="str">
        <f>IF(COUNTIF($E$3:E798,E798)=1,K798,"")</f>
        <v/>
      </c>
    </row>
    <row r="799" spans="1:14" ht="15.95">
      <c r="A799" s="18" t="s">
        <v>1212</v>
      </c>
      <c r="B799" s="19" t="s">
        <v>13</v>
      </c>
      <c r="C799" s="19" t="s">
        <v>1199</v>
      </c>
      <c r="D799" s="19"/>
      <c r="E799" s="19" t="s">
        <v>1210</v>
      </c>
      <c r="F799" s="21"/>
      <c r="G799" s="20" t="s">
        <v>568</v>
      </c>
      <c r="H799" s="27" t="str">
        <f t="shared" si="30"/>
        <v>PK200</v>
      </c>
      <c r="I799" s="25" t="str">
        <f t="shared" si="31"/>
        <v>Non-M</v>
      </c>
      <c r="J799" s="25"/>
      <c r="K799" s="26">
        <v>3089</v>
      </c>
      <c r="L799" s="73" t="str">
        <f>IF(COUNTIF($E$3:E799,E799)=1,K799,"")</f>
        <v/>
      </c>
    </row>
    <row r="800" spans="1:14" ht="15.95">
      <c r="A800" s="18" t="s">
        <v>1213</v>
      </c>
      <c r="B800" s="19" t="s">
        <v>13</v>
      </c>
      <c r="C800" s="19" t="s">
        <v>1199</v>
      </c>
      <c r="D800" s="19"/>
      <c r="E800" s="19" t="s">
        <v>1210</v>
      </c>
      <c r="F800" s="21"/>
      <c r="G800" s="20" t="s">
        <v>155</v>
      </c>
      <c r="H800" s="27" t="str">
        <f t="shared" si="30"/>
        <v>PB204</v>
      </c>
      <c r="I800" s="25" t="str">
        <f t="shared" si="31"/>
        <v>Non-M</v>
      </c>
      <c r="J800" s="25"/>
      <c r="K800" s="26">
        <v>3089</v>
      </c>
      <c r="L800" s="73" t="str">
        <f>IF(COUNTIF($E$3:E800,E800)=1,K800,"")</f>
        <v/>
      </c>
    </row>
    <row r="801" spans="1:12">
      <c r="A801" s="18" t="s">
        <v>1214</v>
      </c>
      <c r="B801" s="19" t="s">
        <v>13</v>
      </c>
      <c r="C801" s="19" t="s">
        <v>1199</v>
      </c>
      <c r="D801" s="19"/>
      <c r="E801" s="19" t="s">
        <v>1210</v>
      </c>
      <c r="F801" s="21"/>
      <c r="G801" s="19" t="s">
        <v>784</v>
      </c>
      <c r="H801" s="25" t="str">
        <f t="shared" si="30"/>
        <v>DC101</v>
      </c>
      <c r="I801" s="25" t="str">
        <f t="shared" si="31"/>
        <v>M</v>
      </c>
      <c r="J801" s="25"/>
      <c r="K801" s="26">
        <v>3089</v>
      </c>
      <c r="L801" s="73" t="str">
        <f>IF(COUNTIF($E$3:E801,E801)=1,K801,"")</f>
        <v/>
      </c>
    </row>
    <row r="802" spans="1:12">
      <c r="A802" s="18" t="s">
        <v>1215</v>
      </c>
      <c r="B802" s="19" t="s">
        <v>13</v>
      </c>
      <c r="C802" s="19" t="s">
        <v>1199</v>
      </c>
      <c r="D802" s="19"/>
      <c r="E802" s="19" t="s">
        <v>1210</v>
      </c>
      <c r="F802" s="21"/>
      <c r="G802" s="19" t="s">
        <v>73</v>
      </c>
      <c r="H802" s="25" t="str">
        <f t="shared" si="30"/>
        <v>DC400</v>
      </c>
      <c r="I802" s="25" t="str">
        <f t="shared" si="31"/>
        <v>M</v>
      </c>
      <c r="J802" s="25"/>
      <c r="K802" s="26">
        <v>3089</v>
      </c>
      <c r="L802" s="73" t="str">
        <f>IF(COUNTIF($E$3:E802,E802)=1,K802,"")</f>
        <v/>
      </c>
    </row>
    <row r="803" spans="1:12">
      <c r="A803" s="18" t="s">
        <v>1216</v>
      </c>
      <c r="B803" s="19" t="s">
        <v>13</v>
      </c>
      <c r="C803" s="19" t="s">
        <v>1199</v>
      </c>
      <c r="D803" s="19"/>
      <c r="E803" s="19" t="s">
        <v>1210</v>
      </c>
      <c r="F803" s="21"/>
      <c r="G803" s="19" t="s">
        <v>1217</v>
      </c>
      <c r="H803" s="25" t="str">
        <f t="shared" si="30"/>
        <v>ZP301</v>
      </c>
      <c r="I803" s="25" t="str">
        <f t="shared" si="31"/>
        <v>Non-M</v>
      </c>
      <c r="J803" s="25"/>
      <c r="K803" s="26">
        <v>3089</v>
      </c>
      <c r="L803" s="73" t="str">
        <f>IF(COUNTIF($E$3:E803,E803)=1,K803,"")</f>
        <v/>
      </c>
    </row>
    <row r="804" spans="1:12">
      <c r="A804" s="18" t="s">
        <v>1218</v>
      </c>
      <c r="B804" s="19" t="s">
        <v>13</v>
      </c>
      <c r="C804" s="19" t="s">
        <v>1199</v>
      </c>
      <c r="D804" s="19"/>
      <c r="E804" s="19" t="s">
        <v>1219</v>
      </c>
      <c r="F804" s="21"/>
      <c r="G804" s="19" t="s">
        <v>1130</v>
      </c>
      <c r="H804" s="25" t="str">
        <f t="shared" si="30"/>
        <v>CU103</v>
      </c>
      <c r="I804" s="25" t="str">
        <f t="shared" si="31"/>
        <v>M</v>
      </c>
      <c r="J804" s="25"/>
      <c r="K804" s="26">
        <v>3089</v>
      </c>
      <c r="L804" s="73">
        <f>IF(COUNTIF($E$3:E804,E804)=1,K804,"")</f>
        <v>3089</v>
      </c>
    </row>
    <row r="805" spans="1:12">
      <c r="A805" s="18" t="s">
        <v>1220</v>
      </c>
      <c r="B805" s="19" t="s">
        <v>13</v>
      </c>
      <c r="C805" s="19" t="s">
        <v>1199</v>
      </c>
      <c r="D805" s="19"/>
      <c r="E805" s="19" t="s">
        <v>1219</v>
      </c>
      <c r="F805" s="21"/>
      <c r="G805" s="19" t="s">
        <v>678</v>
      </c>
      <c r="H805" s="25" t="str">
        <f t="shared" si="30"/>
        <v>JS107</v>
      </c>
      <c r="I805" s="25" t="str">
        <f t="shared" si="31"/>
        <v>Non-M</v>
      </c>
      <c r="J805" s="25"/>
      <c r="K805" s="26">
        <v>3089</v>
      </c>
      <c r="L805" s="73" t="str">
        <f>IF(COUNTIF($E$3:E805,E805)=1,K805,"")</f>
        <v/>
      </c>
    </row>
    <row r="806" spans="1:12" ht="15.95">
      <c r="A806" s="18" t="s">
        <v>1221</v>
      </c>
      <c r="B806" s="19" t="s">
        <v>13</v>
      </c>
      <c r="C806" s="19" t="s">
        <v>1199</v>
      </c>
      <c r="D806" s="19"/>
      <c r="E806" s="19" t="s">
        <v>1222</v>
      </c>
      <c r="F806" s="21"/>
      <c r="G806" s="20" t="s">
        <v>1223</v>
      </c>
      <c r="H806" s="27" t="str">
        <f t="shared" si="30"/>
        <v>WB209</v>
      </c>
      <c r="I806" s="25" t="str">
        <f t="shared" si="31"/>
        <v>M</v>
      </c>
      <c r="J806" s="25"/>
      <c r="K806" s="26">
        <v>5314</v>
      </c>
      <c r="L806" s="73">
        <f>IF(COUNTIF($E$3:E806,E806)=1,K806,"")</f>
        <v>5314</v>
      </c>
    </row>
    <row r="807" spans="1:12" ht="15.95">
      <c r="A807" s="18" t="s">
        <v>1224</v>
      </c>
      <c r="B807" s="19" t="s">
        <v>13</v>
      </c>
      <c r="C807" s="19" t="s">
        <v>1199</v>
      </c>
      <c r="D807" s="19"/>
      <c r="E807" s="19" t="s">
        <v>1222</v>
      </c>
      <c r="F807" s="21"/>
      <c r="G807" s="20" t="s">
        <v>782</v>
      </c>
      <c r="H807" s="27" t="str">
        <f t="shared" si="30"/>
        <v>WB504</v>
      </c>
      <c r="I807" s="25" t="str">
        <f t="shared" si="31"/>
        <v>M</v>
      </c>
      <c r="J807" s="25"/>
      <c r="K807" s="26">
        <v>5314</v>
      </c>
      <c r="L807" s="73" t="str">
        <f>IF(COUNTIF($E$3:E807,E807)=1,K807,"")</f>
        <v/>
      </c>
    </row>
    <row r="808" spans="1:12" ht="15.95">
      <c r="A808" s="18" t="s">
        <v>1225</v>
      </c>
      <c r="B808" s="19" t="s">
        <v>13</v>
      </c>
      <c r="C808" s="19" t="s">
        <v>1199</v>
      </c>
      <c r="D808" s="19"/>
      <c r="E808" s="19" t="s">
        <v>1222</v>
      </c>
      <c r="F808" s="21"/>
      <c r="G808" s="20" t="s">
        <v>155</v>
      </c>
      <c r="H808" s="27" t="str">
        <f t="shared" si="30"/>
        <v>PB204</v>
      </c>
      <c r="I808" s="25" t="str">
        <f t="shared" si="31"/>
        <v>Non-M</v>
      </c>
      <c r="J808" s="25"/>
      <c r="K808" s="26">
        <v>5314</v>
      </c>
      <c r="L808" s="73" t="str">
        <f>IF(COUNTIF($E$3:E808,E808)=1,K808,"")</f>
        <v/>
      </c>
    </row>
    <row r="809" spans="1:12" ht="15.95">
      <c r="A809" s="18" t="s">
        <v>1226</v>
      </c>
      <c r="B809" s="19" t="s">
        <v>13</v>
      </c>
      <c r="C809" s="19" t="s">
        <v>1199</v>
      </c>
      <c r="D809" s="19"/>
      <c r="E809" s="19" t="s">
        <v>1222</v>
      </c>
      <c r="F809" s="21"/>
      <c r="G809" s="20" t="s">
        <v>568</v>
      </c>
      <c r="H809" s="27" t="str">
        <f t="shared" si="30"/>
        <v>PK200</v>
      </c>
      <c r="I809" s="25" t="str">
        <f t="shared" si="31"/>
        <v>Non-M</v>
      </c>
      <c r="J809" s="25"/>
      <c r="K809" s="26">
        <v>5314</v>
      </c>
      <c r="L809" s="73" t="str">
        <f>IF(COUNTIF($E$3:E809,E809)=1,K809,"")</f>
        <v/>
      </c>
    </row>
    <row r="810" spans="1:12" ht="15.95">
      <c r="A810" s="18" t="s">
        <v>1227</v>
      </c>
      <c r="B810" s="19" t="s">
        <v>13</v>
      </c>
      <c r="C810" s="19" t="s">
        <v>1199</v>
      </c>
      <c r="D810" s="19"/>
      <c r="E810" s="19" t="s">
        <v>1222</v>
      </c>
      <c r="F810" s="21"/>
      <c r="G810" s="20" t="s">
        <v>204</v>
      </c>
      <c r="H810" s="27" t="str">
        <f t="shared" si="30"/>
        <v>HM503</v>
      </c>
      <c r="I810" s="25" t="str">
        <f t="shared" si="31"/>
        <v>Non-M</v>
      </c>
      <c r="J810" s="25"/>
      <c r="K810" s="26">
        <v>5314</v>
      </c>
      <c r="L810" s="73" t="str">
        <f>IF(COUNTIF($E$3:E810,E810)=1,K810,"")</f>
        <v/>
      </c>
    </row>
    <row r="811" spans="1:12">
      <c r="A811" s="18" t="s">
        <v>1228</v>
      </c>
      <c r="B811" s="19" t="s">
        <v>13</v>
      </c>
      <c r="C811" s="19" t="s">
        <v>1199</v>
      </c>
      <c r="D811" s="19"/>
      <c r="E811" s="19" t="s">
        <v>1222</v>
      </c>
      <c r="F811" s="21"/>
      <c r="G811" s="19" t="s">
        <v>1229</v>
      </c>
      <c r="H811" s="25" t="str">
        <f t="shared" si="30"/>
        <v>HM309</v>
      </c>
      <c r="I811" s="25" t="str">
        <f t="shared" si="31"/>
        <v>M</v>
      </c>
      <c r="J811" s="25"/>
      <c r="K811" s="26">
        <v>5314</v>
      </c>
      <c r="L811" s="73" t="str">
        <f>IF(COUNTIF($E$3:E811,E811)=1,K811,"")</f>
        <v/>
      </c>
    </row>
    <row r="812" spans="1:12">
      <c r="A812" s="18" t="s">
        <v>1230</v>
      </c>
      <c r="B812" s="19" t="s">
        <v>13</v>
      </c>
      <c r="C812" s="19" t="s">
        <v>1199</v>
      </c>
      <c r="D812" s="19"/>
      <c r="E812" s="19" t="s">
        <v>1231</v>
      </c>
      <c r="F812" s="21"/>
      <c r="G812" s="19" t="s">
        <v>226</v>
      </c>
      <c r="H812" s="25" t="str">
        <f t="shared" si="30"/>
        <v>CL413</v>
      </c>
      <c r="I812" s="25" t="str">
        <f t="shared" si="31"/>
        <v>Non-M</v>
      </c>
      <c r="J812" s="25"/>
      <c r="K812" s="26">
        <v>1000</v>
      </c>
      <c r="L812" s="73">
        <f>IF(COUNTIF($E$3:E812,E812)=1,K812,"")</f>
        <v>1000</v>
      </c>
    </row>
    <row r="813" spans="1:12">
      <c r="A813" s="18" t="s">
        <v>1232</v>
      </c>
      <c r="B813" s="19" t="s">
        <v>13</v>
      </c>
      <c r="C813" s="19" t="s">
        <v>1199</v>
      </c>
      <c r="D813" s="19"/>
      <c r="E813" s="19" t="s">
        <v>1231</v>
      </c>
      <c r="F813" s="21"/>
      <c r="G813" s="19" t="s">
        <v>1233</v>
      </c>
      <c r="H813" s="25" t="str">
        <f t="shared" si="30"/>
        <v>ZP204</v>
      </c>
      <c r="I813" s="25" t="str">
        <f t="shared" si="31"/>
        <v>M</v>
      </c>
      <c r="J813" s="25"/>
      <c r="K813" s="26">
        <v>1000</v>
      </c>
      <c r="L813" s="73" t="str">
        <f>IF(COUNTIF($E$3:E813,E813)=1,K813,"")</f>
        <v/>
      </c>
    </row>
    <row r="814" spans="1:12">
      <c r="A814" s="18" t="s">
        <v>1234</v>
      </c>
      <c r="B814" s="19" t="s">
        <v>13</v>
      </c>
      <c r="C814" s="19" t="s">
        <v>1199</v>
      </c>
      <c r="D814" s="19"/>
      <c r="E814" s="19" t="s">
        <v>1231</v>
      </c>
      <c r="F814" s="21"/>
      <c r="G814" s="19" t="s">
        <v>48</v>
      </c>
      <c r="H814" s="25" t="str">
        <f t="shared" si="30"/>
        <v>HM214</v>
      </c>
      <c r="I814" s="25" t="str">
        <f t="shared" si="31"/>
        <v>Non-M</v>
      </c>
      <c r="J814" s="25"/>
      <c r="K814" s="26">
        <v>1000</v>
      </c>
      <c r="L814" s="73" t="str">
        <f>IF(COUNTIF($E$3:E814,E814)=1,K814,"")</f>
        <v/>
      </c>
    </row>
    <row r="815" spans="1:12">
      <c r="A815" s="18" t="s">
        <v>1235</v>
      </c>
      <c r="B815" s="19" t="s">
        <v>1045</v>
      </c>
      <c r="C815" s="19" t="s">
        <v>1199</v>
      </c>
      <c r="D815" s="19"/>
      <c r="E815" s="19" t="s">
        <v>1231</v>
      </c>
      <c r="F815" s="21"/>
      <c r="G815" s="19" t="s">
        <v>226</v>
      </c>
      <c r="H815" s="25" t="str">
        <f t="shared" ref="H815:H817" si="37">IF(RIGHT(G815,1)="M", LEFT(G815,LEN(G815)-1), G815)</f>
        <v>CL413</v>
      </c>
      <c r="I815" s="25" t="str">
        <f t="shared" ref="I815:I817" si="38">IF(RIGHT(G815,1)="M","M","Non-M")</f>
        <v>Non-M</v>
      </c>
      <c r="J815" s="34"/>
      <c r="K815" s="26">
        <v>1030</v>
      </c>
      <c r="L815" s="73" t="str">
        <f>IF(COUNTIF($E$3:E815,E815)=1,K815,"")</f>
        <v/>
      </c>
    </row>
    <row r="816" spans="1:12">
      <c r="A816" s="18" t="s">
        <v>1236</v>
      </c>
      <c r="B816" s="19" t="s">
        <v>1045</v>
      </c>
      <c r="C816" s="19" t="s">
        <v>1199</v>
      </c>
      <c r="D816" s="19"/>
      <c r="E816" s="19" t="s">
        <v>1231</v>
      </c>
      <c r="F816" s="21"/>
      <c r="G816" s="19" t="s">
        <v>1233</v>
      </c>
      <c r="H816" s="25" t="str">
        <f t="shared" si="37"/>
        <v>ZP204</v>
      </c>
      <c r="I816" s="25" t="str">
        <f t="shared" si="38"/>
        <v>M</v>
      </c>
      <c r="J816" s="34"/>
      <c r="K816" s="26">
        <v>1030</v>
      </c>
      <c r="L816" s="73" t="str">
        <f>IF(COUNTIF($E$3:E816,E816)=1,K816,"")</f>
        <v/>
      </c>
    </row>
    <row r="817" spans="1:12">
      <c r="A817" s="18" t="s">
        <v>1237</v>
      </c>
      <c r="B817" s="19" t="s">
        <v>1045</v>
      </c>
      <c r="C817" s="19" t="s">
        <v>1199</v>
      </c>
      <c r="D817" s="19"/>
      <c r="E817" s="19" t="s">
        <v>1231</v>
      </c>
      <c r="F817" s="21"/>
      <c r="G817" s="19" t="s">
        <v>48</v>
      </c>
      <c r="H817" s="25" t="str">
        <f t="shared" si="37"/>
        <v>HM214</v>
      </c>
      <c r="I817" s="25" t="str">
        <f t="shared" si="38"/>
        <v>Non-M</v>
      </c>
      <c r="J817" s="34"/>
      <c r="K817" s="26">
        <v>1030</v>
      </c>
      <c r="L817" s="73" t="str">
        <f>IF(COUNTIF($E$3:E817,E817)=1,K817,"")</f>
        <v/>
      </c>
    </row>
    <row r="818" spans="1:12">
      <c r="A818" s="18" t="s">
        <v>1238</v>
      </c>
      <c r="B818" s="19" t="s">
        <v>13</v>
      </c>
      <c r="C818" s="19" t="s">
        <v>1199</v>
      </c>
      <c r="D818" s="19"/>
      <c r="E818" s="19" t="s">
        <v>1239</v>
      </c>
      <c r="F818" s="21"/>
      <c r="G818" s="19" t="s">
        <v>226</v>
      </c>
      <c r="H818" s="25" t="str">
        <f t="shared" si="30"/>
        <v>CL413</v>
      </c>
      <c r="I818" s="25" t="str">
        <f t="shared" si="31"/>
        <v>Non-M</v>
      </c>
      <c r="J818" s="25"/>
      <c r="K818" s="26">
        <v>7484</v>
      </c>
      <c r="L818" s="73">
        <f>IF(COUNTIF($E$3:E818,E818)=1,K818,"")</f>
        <v>7484</v>
      </c>
    </row>
    <row r="819" spans="1:12">
      <c r="A819" s="18" t="s">
        <v>1240</v>
      </c>
      <c r="B819" s="19" t="s">
        <v>13</v>
      </c>
      <c r="C819" s="19" t="s">
        <v>1199</v>
      </c>
      <c r="D819" s="19"/>
      <c r="E819" s="19" t="s">
        <v>1239</v>
      </c>
      <c r="F819" s="21"/>
      <c r="G819" s="19" t="s">
        <v>16</v>
      </c>
      <c r="H819" s="25" t="str">
        <f t="shared" si="30"/>
        <v>ZP200</v>
      </c>
      <c r="I819" s="25" t="str">
        <f t="shared" si="31"/>
        <v>Non-M</v>
      </c>
      <c r="J819" s="25"/>
      <c r="K819" s="26">
        <v>7484</v>
      </c>
      <c r="L819" s="73" t="str">
        <f>IF(COUNTIF($E$3:E819,E819)=1,K819,"")</f>
        <v/>
      </c>
    </row>
    <row r="820" spans="1:12">
      <c r="A820" s="18" t="s">
        <v>1241</v>
      </c>
      <c r="B820" s="19" t="s">
        <v>1045</v>
      </c>
      <c r="C820" s="19" t="s">
        <v>1199</v>
      </c>
      <c r="D820" s="19"/>
      <c r="E820" s="19" t="s">
        <v>1239</v>
      </c>
      <c r="F820" s="21"/>
      <c r="G820" s="19" t="s">
        <v>226</v>
      </c>
      <c r="H820" s="25" t="str">
        <f t="shared" ref="H820:H821" si="39">IF(RIGHT(G820,1)="M", LEFT(G820,LEN(G820)-1), G820)</f>
        <v>CL413</v>
      </c>
      <c r="I820" s="25" t="str">
        <f t="shared" ref="I820:I821" si="40">IF(RIGHT(G820,1)="M","M","Non-M")</f>
        <v>Non-M</v>
      </c>
      <c r="J820" s="34"/>
      <c r="K820" s="26">
        <v>3766</v>
      </c>
      <c r="L820" s="73" t="str">
        <f>IF(COUNTIF($E$3:E820,E820)=1,K820,"")</f>
        <v/>
      </c>
    </row>
    <row r="821" spans="1:12">
      <c r="A821" s="18" t="s">
        <v>1242</v>
      </c>
      <c r="B821" s="19" t="s">
        <v>1045</v>
      </c>
      <c r="C821" s="19" t="s">
        <v>1199</v>
      </c>
      <c r="D821" s="19"/>
      <c r="E821" s="19" t="s">
        <v>1239</v>
      </c>
      <c r="F821" s="21"/>
      <c r="G821" s="19" t="s">
        <v>16</v>
      </c>
      <c r="H821" s="25" t="str">
        <f t="shared" si="39"/>
        <v>ZP200</v>
      </c>
      <c r="I821" s="25" t="str">
        <f t="shared" si="40"/>
        <v>Non-M</v>
      </c>
      <c r="J821" s="34"/>
      <c r="K821" s="26">
        <v>3766</v>
      </c>
      <c r="L821" s="73" t="str">
        <f>IF(COUNTIF($E$3:E821,E821)=1,K821,"")</f>
        <v/>
      </c>
    </row>
    <row r="822" spans="1:12" ht="39.75" customHeight="1">
      <c r="A822" s="18" t="s">
        <v>1243</v>
      </c>
      <c r="B822" s="19" t="s">
        <v>1244</v>
      </c>
      <c r="C822" s="35" t="s">
        <v>1245</v>
      </c>
      <c r="D822" s="35" t="s">
        <v>1047</v>
      </c>
      <c r="E822" s="35" t="s">
        <v>1246</v>
      </c>
      <c r="F822" s="21" t="e" vm="1">
        <v>#VALUE!</v>
      </c>
      <c r="G822" s="35" t="s">
        <v>61</v>
      </c>
      <c r="H822" s="35" t="str">
        <f>IF(RIGHT(G822,1)="M", LEFT(G822,LEN(G822)-1), G822)</f>
        <v>DC101</v>
      </c>
      <c r="I822" s="35" t="str">
        <f>IF(RIGHT(G822,1)="M","M","Non-M")</f>
        <v>Non-M</v>
      </c>
      <c r="J822" s="35"/>
      <c r="K822" s="36"/>
      <c r="L822" s="73">
        <f>IF(COUNTIF($E$3:E822,E822)=1,K822,"")</f>
        <v>0</v>
      </c>
    </row>
    <row r="823" spans="1:12" ht="39.75" customHeight="1">
      <c r="A823" s="18" t="s">
        <v>1247</v>
      </c>
      <c r="B823" s="19" t="s">
        <v>1244</v>
      </c>
      <c r="C823" s="37" t="s">
        <v>1245</v>
      </c>
      <c r="D823" s="35" t="s">
        <v>1047</v>
      </c>
      <c r="E823" s="37" t="s">
        <v>1246</v>
      </c>
      <c r="F823" s="38" t="e" vm="2">
        <v>#VALUE!</v>
      </c>
      <c r="G823" s="37" t="s">
        <v>1248</v>
      </c>
      <c r="H823" s="37" t="str">
        <f t="shared" ref="H823:H829" si="41">IF(RIGHT(G823,1)="M", LEFT(G823,LEN(G823)-1), G823)</f>
        <v>WB504</v>
      </c>
      <c r="I823" s="37" t="str">
        <f t="shared" ref="I823:I829" si="42">IF(RIGHT(G823,1)="M","M","Non-M")</f>
        <v>Non-M</v>
      </c>
      <c r="J823" s="37"/>
      <c r="K823" s="37"/>
      <c r="L823" s="73" t="str">
        <f>IF(COUNTIF($E$3:E823,E823)=1,K823,"")</f>
        <v/>
      </c>
    </row>
    <row r="824" spans="1:12" ht="39.75" customHeight="1">
      <c r="A824" s="18" t="s">
        <v>1249</v>
      </c>
      <c r="B824" s="19" t="s">
        <v>1244</v>
      </c>
      <c r="C824" s="35" t="s">
        <v>1245</v>
      </c>
      <c r="D824" s="35" t="s">
        <v>1047</v>
      </c>
      <c r="E824" s="35" t="s">
        <v>1246</v>
      </c>
      <c r="F824" s="21" t="e" vm="3">
        <v>#VALUE!</v>
      </c>
      <c r="G824" s="35" t="s">
        <v>1250</v>
      </c>
      <c r="H824" s="35" t="str">
        <f t="shared" si="41"/>
        <v>PB300</v>
      </c>
      <c r="I824" s="35" t="str">
        <f t="shared" si="42"/>
        <v>Non-M</v>
      </c>
      <c r="J824" s="35"/>
      <c r="K824" s="35"/>
      <c r="L824" s="73" t="str">
        <f>IF(COUNTIF($E$3:E824,E824)=1,K824,"")</f>
        <v/>
      </c>
    </row>
    <row r="825" spans="1:12" ht="39.75" customHeight="1">
      <c r="A825" s="18" t="s">
        <v>1251</v>
      </c>
      <c r="B825" s="19" t="s">
        <v>1244</v>
      </c>
      <c r="C825" s="35" t="s">
        <v>1245</v>
      </c>
      <c r="D825" s="35" t="s">
        <v>1047</v>
      </c>
      <c r="E825" s="35" t="s">
        <v>1246</v>
      </c>
      <c r="F825" s="21" t="e" vm="4">
        <v>#VALUE!</v>
      </c>
      <c r="G825" s="35" t="s">
        <v>306</v>
      </c>
      <c r="H825" s="35" t="str">
        <f>IF(RIGHT(G825,1)="M", LEFT(G825,LEN(G825)-1), G825)</f>
        <v>PK301</v>
      </c>
      <c r="I825" s="35" t="str">
        <f>IF(RIGHT(G825,1)="M","M","Non-M")</f>
        <v>Non-M</v>
      </c>
      <c r="J825" s="35"/>
      <c r="K825" s="35"/>
      <c r="L825" s="73" t="str">
        <f>IF(COUNTIF($E$3:E825,E825)=1,K825,"")</f>
        <v/>
      </c>
    </row>
    <row r="826" spans="1:12" ht="39.75" customHeight="1">
      <c r="A826" s="18" t="s">
        <v>1252</v>
      </c>
      <c r="B826" s="19" t="s">
        <v>1244</v>
      </c>
      <c r="C826" s="39" t="s">
        <v>1245</v>
      </c>
      <c r="D826" s="35" t="s">
        <v>1047</v>
      </c>
      <c r="E826" s="39" t="s">
        <v>1246</v>
      </c>
      <c r="F826" s="38" t="e" vm="5">
        <v>#VALUE!</v>
      </c>
      <c r="G826" s="39" t="s">
        <v>729</v>
      </c>
      <c r="H826" s="39" t="str">
        <f t="shared" si="41"/>
        <v>HM512</v>
      </c>
      <c r="I826" s="39" t="str">
        <f t="shared" si="42"/>
        <v>Non-M</v>
      </c>
      <c r="J826" s="39"/>
      <c r="K826" s="39"/>
      <c r="L826" s="73" t="str">
        <f>IF(COUNTIF($E$3:E826,E826)=1,K826,"")</f>
        <v/>
      </c>
    </row>
    <row r="827" spans="1:12" ht="39.75" customHeight="1">
      <c r="A827" s="18" t="s">
        <v>1253</v>
      </c>
      <c r="B827" s="19" t="s">
        <v>1244</v>
      </c>
      <c r="C827" s="35" t="s">
        <v>1245</v>
      </c>
      <c r="D827" s="35" t="s">
        <v>1047</v>
      </c>
      <c r="E827" s="35" t="s">
        <v>1254</v>
      </c>
      <c r="F827" s="21" t="e" vm="6">
        <v>#VALUE!</v>
      </c>
      <c r="G827" s="35" t="s">
        <v>739</v>
      </c>
      <c r="H827" s="35" t="str">
        <f>IF(RIGHT(G827,1)="M", LEFT(G827,LEN(G827)-1), G827)</f>
        <v>PK214</v>
      </c>
      <c r="I827" s="35" t="str">
        <f>IF(RIGHT(G827,1)="M","M","Non-M")</f>
        <v>Non-M</v>
      </c>
      <c r="J827" s="35"/>
      <c r="K827" s="35"/>
      <c r="L827" s="73">
        <f>IF(COUNTIF($E$3:E827,E827)=1,K827,"")</f>
        <v>0</v>
      </c>
    </row>
    <row r="828" spans="1:12" ht="39.75" customHeight="1">
      <c r="A828" s="18" t="s">
        <v>1255</v>
      </c>
      <c r="B828" s="19" t="s">
        <v>1244</v>
      </c>
      <c r="C828" s="35" t="s">
        <v>1245</v>
      </c>
      <c r="D828" s="35" t="s">
        <v>1047</v>
      </c>
      <c r="E828" s="35" t="s">
        <v>1254</v>
      </c>
      <c r="F828" s="21" t="e" vm="7">
        <v>#VALUE!</v>
      </c>
      <c r="G828" s="35" t="s">
        <v>152</v>
      </c>
      <c r="H828" s="35" t="str">
        <f>IF(RIGHT(G828,1)="M", LEFT(G828,LEN(G828)-1), G828)</f>
        <v>DC400</v>
      </c>
      <c r="I828" s="35" t="str">
        <f>IF(RIGHT(G828,1)="M","M","Non-M")</f>
        <v>Non-M</v>
      </c>
      <c r="J828" s="35"/>
      <c r="K828" s="35"/>
      <c r="L828" s="73" t="str">
        <f>IF(COUNTIF($E$3:E828,E828)=1,K828,"")</f>
        <v/>
      </c>
    </row>
    <row r="829" spans="1:12" s="41" customFormat="1" ht="39.75" customHeight="1">
      <c r="A829" s="18" t="s">
        <v>1256</v>
      </c>
      <c r="B829" s="19" t="s">
        <v>1244</v>
      </c>
      <c r="C829" s="35" t="s">
        <v>1257</v>
      </c>
      <c r="D829" s="35" t="s">
        <v>1047</v>
      </c>
      <c r="E829" s="35" t="s">
        <v>1258</v>
      </c>
      <c r="F829" s="21" t="e" vm="1">
        <v>#VALUE!</v>
      </c>
      <c r="G829" s="35" t="s">
        <v>61</v>
      </c>
      <c r="H829" s="35" t="str">
        <f t="shared" si="41"/>
        <v>DC101</v>
      </c>
      <c r="I829" s="35" t="str">
        <f t="shared" si="42"/>
        <v>Non-M</v>
      </c>
      <c r="J829" s="35"/>
      <c r="K829" s="40"/>
      <c r="L829" s="73">
        <f>IF(COUNTIF($E$3:E829,E829)=1,K829,"")</f>
        <v>0</v>
      </c>
    </row>
    <row r="830" spans="1:12" ht="39.75" customHeight="1">
      <c r="A830" s="18" t="s">
        <v>1259</v>
      </c>
      <c r="B830" s="19" t="s">
        <v>1244</v>
      </c>
      <c r="C830" s="35" t="s">
        <v>1257</v>
      </c>
      <c r="D830" s="35" t="s">
        <v>1047</v>
      </c>
      <c r="E830" s="35" t="s">
        <v>1258</v>
      </c>
      <c r="F830" s="21" t="e" vm="8">
        <v>#VALUE!</v>
      </c>
      <c r="G830" s="35" t="s">
        <v>204</v>
      </c>
      <c r="H830" s="35" t="str">
        <f t="shared" ref="H830:H846" si="43">IF(RIGHT(G830,1)="M", LEFT(G830,LEN(G830)-1), G830)</f>
        <v>HM503</v>
      </c>
      <c r="I830" s="35" t="str">
        <f t="shared" ref="I830:I846" si="44">IF(RIGHT(G830,1)="M","M","Non-M")</f>
        <v>Non-M</v>
      </c>
      <c r="J830" s="35"/>
      <c r="K830" s="35"/>
      <c r="L830" s="73" t="str">
        <f>IF(COUNTIF($E$3:E830,E830)=1,K830,"")</f>
        <v/>
      </c>
    </row>
    <row r="831" spans="1:12" ht="39.75" customHeight="1">
      <c r="A831" s="18" t="s">
        <v>1260</v>
      </c>
      <c r="B831" s="19" t="s">
        <v>1244</v>
      </c>
      <c r="C831" s="35" t="s">
        <v>1257</v>
      </c>
      <c r="D831" s="35" t="s">
        <v>1047</v>
      </c>
      <c r="E831" s="35" t="s">
        <v>1258</v>
      </c>
      <c r="F831" s="21" t="e" vm="2">
        <v>#VALUE!</v>
      </c>
      <c r="G831" s="35" t="s">
        <v>1248</v>
      </c>
      <c r="H831" s="35" t="str">
        <f t="shared" si="43"/>
        <v>WB504</v>
      </c>
      <c r="I831" s="35" t="str">
        <f t="shared" si="44"/>
        <v>Non-M</v>
      </c>
      <c r="J831" s="35"/>
      <c r="K831" s="35"/>
      <c r="L831" s="73" t="str">
        <f>IF(COUNTIF($E$3:E831,E831)=1,K831,"")</f>
        <v/>
      </c>
    </row>
    <row r="832" spans="1:12" ht="39.75" customHeight="1">
      <c r="A832" s="18" t="s">
        <v>1261</v>
      </c>
      <c r="B832" s="19" t="s">
        <v>1244</v>
      </c>
      <c r="C832" s="35" t="s">
        <v>1257</v>
      </c>
      <c r="D832" s="35" t="s">
        <v>1047</v>
      </c>
      <c r="E832" s="35" t="s">
        <v>1258</v>
      </c>
      <c r="F832" s="21" t="e" vm="3">
        <v>#VALUE!</v>
      </c>
      <c r="G832" s="35" t="s">
        <v>1250</v>
      </c>
      <c r="H832" s="35" t="str">
        <f t="shared" si="43"/>
        <v>PB300</v>
      </c>
      <c r="I832" s="35" t="str">
        <f t="shared" si="44"/>
        <v>Non-M</v>
      </c>
      <c r="J832" s="35"/>
      <c r="K832" s="36"/>
      <c r="L832" s="73" t="str">
        <f>IF(COUNTIF($E$3:E832,E832)=1,K832,"")</f>
        <v/>
      </c>
    </row>
    <row r="833" spans="1:12" ht="39.75" customHeight="1">
      <c r="A833" s="18" t="s">
        <v>1262</v>
      </c>
      <c r="B833" s="19" t="s">
        <v>1244</v>
      </c>
      <c r="C833" s="35" t="s">
        <v>1257</v>
      </c>
      <c r="D833" s="35" t="s">
        <v>1047</v>
      </c>
      <c r="E833" s="35" t="s">
        <v>1258</v>
      </c>
      <c r="F833" s="21" t="e" vm="7">
        <v>#VALUE!</v>
      </c>
      <c r="G833" s="35" t="s">
        <v>152</v>
      </c>
      <c r="H833" s="35" t="str">
        <f t="shared" si="43"/>
        <v>DC400</v>
      </c>
      <c r="I833" s="35" t="str">
        <f t="shared" si="44"/>
        <v>Non-M</v>
      </c>
      <c r="J833" s="35"/>
      <c r="K833" s="36"/>
      <c r="L833" s="73" t="str">
        <f>IF(COUNTIF($E$3:E833,E833)=1,K833,"")</f>
        <v/>
      </c>
    </row>
    <row r="834" spans="1:12" ht="39.75" customHeight="1">
      <c r="A834" s="18" t="s">
        <v>1263</v>
      </c>
      <c r="B834" s="19" t="s">
        <v>1244</v>
      </c>
      <c r="C834" s="35" t="s">
        <v>1257</v>
      </c>
      <c r="D834" s="35" t="s">
        <v>1047</v>
      </c>
      <c r="E834" s="35" t="s">
        <v>1258</v>
      </c>
      <c r="F834" s="21" t="e" vm="9">
        <v>#VALUE!</v>
      </c>
      <c r="G834" s="35" t="s">
        <v>1264</v>
      </c>
      <c r="H834" s="35" t="str">
        <f t="shared" si="43"/>
        <v>PK306</v>
      </c>
      <c r="I834" s="35" t="str">
        <f t="shared" si="44"/>
        <v>Non-M</v>
      </c>
      <c r="J834" s="35"/>
      <c r="K834" s="36"/>
      <c r="L834" s="73" t="str">
        <f>IF(COUNTIF($E$3:E834,E834)=1,K834,"")</f>
        <v/>
      </c>
    </row>
    <row r="835" spans="1:12" ht="39.75" customHeight="1">
      <c r="A835" s="18" t="s">
        <v>1265</v>
      </c>
      <c r="B835" s="19" t="s">
        <v>1244</v>
      </c>
      <c r="C835" s="35" t="s">
        <v>1266</v>
      </c>
      <c r="D835" s="35" t="s">
        <v>1047</v>
      </c>
      <c r="E835" s="35" t="s">
        <v>1267</v>
      </c>
      <c r="F835" s="21" t="e" vm="10">
        <v>#VALUE!</v>
      </c>
      <c r="G835" s="35" t="s">
        <v>123</v>
      </c>
      <c r="H835" s="35" t="str">
        <f t="shared" si="43"/>
        <v>HD104</v>
      </c>
      <c r="I835" s="35" t="str">
        <f t="shared" si="44"/>
        <v>M</v>
      </c>
      <c r="J835" s="35"/>
      <c r="K835" s="36"/>
      <c r="L835" s="73">
        <f>IF(COUNTIF($E$3:E835,E835)=1,K835,"")</f>
        <v>0</v>
      </c>
    </row>
    <row r="836" spans="1:12" ht="39.75" customHeight="1">
      <c r="A836" s="18" t="s">
        <v>1268</v>
      </c>
      <c r="B836" s="19" t="s">
        <v>1244</v>
      </c>
      <c r="C836" s="35" t="s">
        <v>1266</v>
      </c>
      <c r="D836" s="35" t="s">
        <v>1047</v>
      </c>
      <c r="E836" s="35" t="s">
        <v>1267</v>
      </c>
      <c r="F836" s="21" t="e" vm="11">
        <v>#VALUE!</v>
      </c>
      <c r="G836" s="35" t="s">
        <v>250</v>
      </c>
      <c r="H836" s="35" t="str">
        <f t="shared" si="43"/>
        <v>HD605</v>
      </c>
      <c r="I836" s="35" t="str">
        <f t="shared" si="44"/>
        <v>M</v>
      </c>
      <c r="J836" s="35"/>
      <c r="K836" s="36"/>
      <c r="L836" s="73" t="str">
        <f>IF(COUNTIF($E$3:E836,E836)=1,K836,"")</f>
        <v/>
      </c>
    </row>
    <row r="837" spans="1:12" ht="39.75" customHeight="1">
      <c r="A837" s="18" t="s">
        <v>1269</v>
      </c>
      <c r="B837" s="19" t="s">
        <v>1244</v>
      </c>
      <c r="C837" s="35" t="s">
        <v>1266</v>
      </c>
      <c r="D837" s="35" t="s">
        <v>1047</v>
      </c>
      <c r="E837" s="35" t="s">
        <v>1267</v>
      </c>
      <c r="F837" s="21" t="e" vm="12">
        <v>#VALUE!</v>
      </c>
      <c r="G837" s="35" t="s">
        <v>683</v>
      </c>
      <c r="H837" s="35" t="str">
        <f t="shared" si="43"/>
        <v>HM119</v>
      </c>
      <c r="I837" s="35" t="str">
        <f t="shared" si="44"/>
        <v>M</v>
      </c>
      <c r="J837" s="35"/>
      <c r="K837" s="36"/>
      <c r="L837" s="73" t="str">
        <f>IF(COUNTIF($E$3:E837,E837)=1,K837,"")</f>
        <v/>
      </c>
    </row>
    <row r="838" spans="1:12" ht="39.75" customHeight="1">
      <c r="A838" s="18" t="s">
        <v>1270</v>
      </c>
      <c r="B838" s="19" t="s">
        <v>1244</v>
      </c>
      <c r="C838" s="35" t="s">
        <v>1266</v>
      </c>
      <c r="D838" s="35" t="s">
        <v>1047</v>
      </c>
      <c r="E838" s="35" t="s">
        <v>1267</v>
      </c>
      <c r="F838" s="21" t="e" vm="13">
        <v>#VALUE!</v>
      </c>
      <c r="G838" s="35" t="s">
        <v>252</v>
      </c>
      <c r="H838" s="35" t="str">
        <f t="shared" si="43"/>
        <v>PK603</v>
      </c>
      <c r="I838" s="35" t="str">
        <f t="shared" si="44"/>
        <v>M</v>
      </c>
      <c r="J838" s="35"/>
      <c r="K838" s="36"/>
      <c r="L838" s="73" t="str">
        <f>IF(COUNTIF($E$3:E838,E838)=1,K838,"")</f>
        <v/>
      </c>
    </row>
    <row r="839" spans="1:12" ht="39.75" customHeight="1">
      <c r="A839" s="18" t="s">
        <v>1271</v>
      </c>
      <c r="B839" s="19" t="s">
        <v>1244</v>
      </c>
      <c r="C839" s="35" t="s">
        <v>1266</v>
      </c>
      <c r="D839" s="35" t="s">
        <v>1047</v>
      </c>
      <c r="E839" s="35" t="s">
        <v>1267</v>
      </c>
      <c r="F839" s="21" t="e" vm="14">
        <v>#VALUE!</v>
      </c>
      <c r="G839" s="35" t="s">
        <v>162</v>
      </c>
      <c r="H839" s="35" t="str">
        <f t="shared" si="43"/>
        <v>ZP207</v>
      </c>
      <c r="I839" s="35" t="str">
        <f t="shared" si="44"/>
        <v>M</v>
      </c>
      <c r="J839" s="35"/>
      <c r="K839" s="36"/>
      <c r="L839" s="73" t="str">
        <f>IF(COUNTIF($E$3:E839,E839)=1,K839,"")</f>
        <v/>
      </c>
    </row>
    <row r="840" spans="1:12" ht="39.75" customHeight="1">
      <c r="A840" s="18" t="s">
        <v>1272</v>
      </c>
      <c r="B840" s="19" t="s">
        <v>1244</v>
      </c>
      <c r="C840" s="36" t="s">
        <v>1273</v>
      </c>
      <c r="D840" s="35" t="s">
        <v>1047</v>
      </c>
      <c r="E840" s="36" t="s">
        <v>1274</v>
      </c>
      <c r="F840" s="42" t="e" vm="15">
        <v>#VALUE!</v>
      </c>
      <c r="G840" s="36" t="s">
        <v>241</v>
      </c>
      <c r="H840" s="36" t="str">
        <f t="shared" si="43"/>
        <v>PB204</v>
      </c>
      <c r="I840" s="36" t="str">
        <f t="shared" si="44"/>
        <v>M</v>
      </c>
      <c r="J840" s="36"/>
      <c r="K840" s="36"/>
      <c r="L840" s="73">
        <f>IF(COUNTIF($E$3:E840,E840)=1,K840,"")</f>
        <v>0</v>
      </c>
    </row>
    <row r="841" spans="1:12" ht="39.75" customHeight="1">
      <c r="A841" s="18" t="s">
        <v>1275</v>
      </c>
      <c r="B841" s="19" t="s">
        <v>1244</v>
      </c>
      <c r="C841" s="36" t="s">
        <v>1273</v>
      </c>
      <c r="D841" s="35" t="s">
        <v>1047</v>
      </c>
      <c r="E841" s="36" t="s">
        <v>1274</v>
      </c>
      <c r="F841" s="42" t="e" vm="16">
        <v>#VALUE!</v>
      </c>
      <c r="G841" s="36" t="s">
        <v>252</v>
      </c>
      <c r="H841" s="36" t="str">
        <f t="shared" si="43"/>
        <v>PK603</v>
      </c>
      <c r="I841" s="36" t="str">
        <f t="shared" si="44"/>
        <v>M</v>
      </c>
      <c r="J841" s="36"/>
      <c r="K841" s="36"/>
      <c r="L841" s="73" t="str">
        <f>IF(COUNTIF($E$3:E841,E841)=1,K841,"")</f>
        <v/>
      </c>
    </row>
    <row r="842" spans="1:12" ht="39.75" customHeight="1">
      <c r="A842" s="18" t="s">
        <v>1276</v>
      </c>
      <c r="B842" s="19" t="s">
        <v>1244</v>
      </c>
      <c r="C842" s="36" t="s">
        <v>1273</v>
      </c>
      <c r="D842" s="35" t="s">
        <v>1047</v>
      </c>
      <c r="E842" s="36" t="s">
        <v>1274</v>
      </c>
      <c r="F842" s="42" t="e" vm="1">
        <v>#VALUE!</v>
      </c>
      <c r="G842" s="36" t="s">
        <v>61</v>
      </c>
      <c r="H842" s="36" t="str">
        <f t="shared" si="43"/>
        <v>DC101</v>
      </c>
      <c r="I842" s="36" t="str">
        <f t="shared" si="44"/>
        <v>Non-M</v>
      </c>
      <c r="J842" s="36"/>
      <c r="K842" s="36"/>
      <c r="L842" s="73" t="str">
        <f>IF(COUNTIF($E$3:E842,E842)=1,K842,"")</f>
        <v/>
      </c>
    </row>
    <row r="843" spans="1:12" ht="39.75" customHeight="1">
      <c r="A843" s="18" t="s">
        <v>1277</v>
      </c>
      <c r="B843" s="19" t="s">
        <v>1244</v>
      </c>
      <c r="C843" s="36" t="s">
        <v>1273</v>
      </c>
      <c r="D843" s="35" t="s">
        <v>1047</v>
      </c>
      <c r="E843" s="36" t="s">
        <v>1274</v>
      </c>
      <c r="F843" s="42" t="e" vm="7">
        <v>#VALUE!</v>
      </c>
      <c r="G843" s="36" t="s">
        <v>152</v>
      </c>
      <c r="H843" s="36" t="str">
        <f t="shared" si="43"/>
        <v>DC400</v>
      </c>
      <c r="I843" s="36" t="str">
        <f t="shared" si="44"/>
        <v>Non-M</v>
      </c>
      <c r="J843" s="36"/>
      <c r="K843" s="36"/>
      <c r="L843" s="73" t="str">
        <f>IF(COUNTIF($E$3:E843,E843)=1,K843,"")</f>
        <v/>
      </c>
    </row>
    <row r="844" spans="1:12" ht="39.75" customHeight="1">
      <c r="A844" s="18" t="s">
        <v>1278</v>
      </c>
      <c r="B844" s="19" t="s">
        <v>1244</v>
      </c>
      <c r="C844" s="36" t="s">
        <v>1273</v>
      </c>
      <c r="D844" s="35" t="s">
        <v>1047</v>
      </c>
      <c r="E844" s="36" t="s">
        <v>1274</v>
      </c>
      <c r="F844" s="42" t="e" vm="17">
        <v>#VALUE!</v>
      </c>
      <c r="G844" s="36" t="s">
        <v>1279</v>
      </c>
      <c r="H844" s="36" t="str">
        <f t="shared" si="43"/>
        <v>WB203</v>
      </c>
      <c r="I844" s="36" t="str">
        <f t="shared" si="44"/>
        <v>Non-M</v>
      </c>
      <c r="J844" s="36"/>
      <c r="K844" s="36"/>
      <c r="L844" s="73" t="str">
        <f>IF(COUNTIF($E$3:E844,E844)=1,K844,"")</f>
        <v/>
      </c>
    </row>
    <row r="845" spans="1:12" ht="39.75" customHeight="1">
      <c r="A845" s="18" t="s">
        <v>1280</v>
      </c>
      <c r="B845" s="19" t="s">
        <v>1244</v>
      </c>
      <c r="C845" s="36" t="s">
        <v>1273</v>
      </c>
      <c r="D845" s="35" t="s">
        <v>1047</v>
      </c>
      <c r="E845" s="36" t="s">
        <v>1274</v>
      </c>
      <c r="F845" s="42" t="e" vm="18">
        <v>#VALUE!</v>
      </c>
      <c r="G845" s="36" t="s">
        <v>190</v>
      </c>
      <c r="H845" s="36" t="str">
        <f t="shared" si="43"/>
        <v>HM402</v>
      </c>
      <c r="I845" s="36" t="str">
        <f t="shared" si="44"/>
        <v>Non-M</v>
      </c>
      <c r="J845" s="36"/>
      <c r="K845" s="36"/>
      <c r="L845" s="73" t="str">
        <f>IF(COUNTIF($E$3:E845,E845)=1,K845,"")</f>
        <v/>
      </c>
    </row>
    <row r="846" spans="1:12" ht="39.75" customHeight="1">
      <c r="A846" s="18" t="s">
        <v>1281</v>
      </c>
      <c r="B846" s="19" t="s">
        <v>1244</v>
      </c>
      <c r="C846" s="36" t="s">
        <v>1273</v>
      </c>
      <c r="D846" s="35" t="s">
        <v>1047</v>
      </c>
      <c r="E846" s="36" t="s">
        <v>1274</v>
      </c>
      <c r="F846" s="42" t="e" vm="19">
        <v>#VALUE!</v>
      </c>
      <c r="G846" s="36" t="s">
        <v>401</v>
      </c>
      <c r="H846" s="36" t="str">
        <f t="shared" si="43"/>
        <v>VT805</v>
      </c>
      <c r="I846" s="36" t="str">
        <f t="shared" si="44"/>
        <v>Non-M</v>
      </c>
      <c r="J846" s="36"/>
      <c r="K846" s="36"/>
      <c r="L846" s="73" t="str">
        <f>IF(COUNTIF($E$3:E846,E846)=1,K846,"")</f>
        <v/>
      </c>
    </row>
    <row r="847" spans="1:12" ht="39.75" customHeight="1">
      <c r="A847" s="18" t="s">
        <v>1282</v>
      </c>
      <c r="B847" s="19" t="s">
        <v>1244</v>
      </c>
      <c r="C847" s="35" t="s">
        <v>1199</v>
      </c>
      <c r="D847" s="36" t="s">
        <v>1047</v>
      </c>
      <c r="E847" s="35" t="s">
        <v>1283</v>
      </c>
      <c r="F847" s="21" t="e" vm="20">
        <v>#VALUE!</v>
      </c>
      <c r="G847" s="35" t="s">
        <v>782</v>
      </c>
      <c r="H847" s="35" t="str">
        <f t="shared" ref="H847:H890" si="45">IF(RIGHT(G847,1)="M", LEFT(G847,LEN(G847)-1), G847)</f>
        <v>WB504</v>
      </c>
      <c r="I847" s="35" t="str">
        <f t="shared" ref="I847:I890" si="46">IF(RIGHT(G847,1)="M","M","Non-M")</f>
        <v>M</v>
      </c>
      <c r="J847" s="35"/>
      <c r="K847" s="36"/>
      <c r="L847" s="73">
        <f>IF(COUNTIF($E$3:E847,E847)=1,K847,"")</f>
        <v>0</v>
      </c>
    </row>
    <row r="848" spans="1:12" ht="39.75" customHeight="1">
      <c r="A848" s="18" t="s">
        <v>1284</v>
      </c>
      <c r="B848" s="19" t="s">
        <v>1244</v>
      </c>
      <c r="C848" s="35" t="s">
        <v>1199</v>
      </c>
      <c r="D848" s="36" t="s">
        <v>1047</v>
      </c>
      <c r="E848" s="35" t="s">
        <v>1283</v>
      </c>
      <c r="F848" s="42" t="e" vm="1">
        <v>#VALUE!</v>
      </c>
      <c r="G848" s="36" t="s">
        <v>61</v>
      </c>
      <c r="H848" s="35" t="str">
        <f t="shared" si="45"/>
        <v>DC101</v>
      </c>
      <c r="I848" s="35" t="str">
        <f t="shared" si="46"/>
        <v>Non-M</v>
      </c>
      <c r="J848" s="35"/>
      <c r="K848" s="36"/>
      <c r="L848" s="73" t="str">
        <f>IF(COUNTIF($E$3:E848,E848)=1,K848,"")</f>
        <v/>
      </c>
    </row>
    <row r="849" spans="1:12" ht="39.75" customHeight="1">
      <c r="A849" s="18" t="s">
        <v>1285</v>
      </c>
      <c r="B849" s="19" t="s">
        <v>1244</v>
      </c>
      <c r="C849" s="35" t="s">
        <v>1199</v>
      </c>
      <c r="D849" s="36" t="s">
        <v>1047</v>
      </c>
      <c r="E849" s="35" t="s">
        <v>1283</v>
      </c>
      <c r="F849" s="42" t="e" vm="7">
        <v>#VALUE!</v>
      </c>
      <c r="G849" s="36" t="s">
        <v>152</v>
      </c>
      <c r="H849" s="35" t="str">
        <f t="shared" si="45"/>
        <v>DC400</v>
      </c>
      <c r="I849" s="35" t="str">
        <f t="shared" si="46"/>
        <v>Non-M</v>
      </c>
      <c r="J849" s="35"/>
      <c r="K849" s="36"/>
      <c r="L849" s="73" t="str">
        <f>IF(COUNTIF($E$3:E849,E849)=1,K849,"")</f>
        <v/>
      </c>
    </row>
    <row r="850" spans="1:12" ht="39.75" customHeight="1">
      <c r="A850" s="18" t="s">
        <v>1286</v>
      </c>
      <c r="B850" s="19" t="s">
        <v>1244</v>
      </c>
      <c r="C850" s="35" t="s">
        <v>1199</v>
      </c>
      <c r="D850" s="36" t="s">
        <v>1047</v>
      </c>
      <c r="E850" s="35" t="s">
        <v>1283</v>
      </c>
      <c r="F850" s="21" t="e" vm="21">
        <v>#VALUE!</v>
      </c>
      <c r="G850" s="35" t="s">
        <v>306</v>
      </c>
      <c r="H850" s="35" t="str">
        <f t="shared" si="45"/>
        <v>PK301</v>
      </c>
      <c r="I850" s="35" t="str">
        <f t="shared" si="46"/>
        <v>Non-M</v>
      </c>
      <c r="J850" s="35"/>
      <c r="K850" s="36"/>
      <c r="L850" s="73" t="str">
        <f>IF(COUNTIF($E$3:E850,E850)=1,K850,"")</f>
        <v/>
      </c>
    </row>
    <row r="851" spans="1:12" ht="39.75" customHeight="1">
      <c r="A851" s="18" t="s">
        <v>1287</v>
      </c>
      <c r="B851" s="19" t="s">
        <v>1244</v>
      </c>
      <c r="C851" s="35" t="s">
        <v>1199</v>
      </c>
      <c r="D851" s="36" t="s">
        <v>1047</v>
      </c>
      <c r="E851" s="35" t="s">
        <v>1283</v>
      </c>
      <c r="F851" s="21" t="e" vm="22">
        <v>#VALUE!</v>
      </c>
      <c r="G851" s="35" t="s">
        <v>272</v>
      </c>
      <c r="H851" s="35" t="str">
        <f t="shared" si="45"/>
        <v>PB301</v>
      </c>
      <c r="I851" s="35" t="str">
        <f t="shared" si="46"/>
        <v>Non-M</v>
      </c>
      <c r="J851" s="35"/>
      <c r="K851" s="36"/>
      <c r="L851" s="73" t="str">
        <f>IF(COUNTIF($E$3:E851,E851)=1,K851,"")</f>
        <v/>
      </c>
    </row>
    <row r="852" spans="1:12" ht="39.75" customHeight="1">
      <c r="A852" s="18" t="s">
        <v>1288</v>
      </c>
      <c r="B852" s="19" t="s">
        <v>1244</v>
      </c>
      <c r="C852" s="35" t="s">
        <v>1199</v>
      </c>
      <c r="D852" s="36" t="s">
        <v>1047</v>
      </c>
      <c r="E852" s="35" t="s">
        <v>1283</v>
      </c>
      <c r="F852" s="21" t="e" vm="23">
        <v>#VALUE!</v>
      </c>
      <c r="G852" s="35" t="s">
        <v>94</v>
      </c>
      <c r="H852" s="35" t="str">
        <f t="shared" si="45"/>
        <v>DC202</v>
      </c>
      <c r="I852" s="35" t="str">
        <f t="shared" si="46"/>
        <v>Non-M</v>
      </c>
      <c r="J852" s="35"/>
      <c r="K852" s="36"/>
      <c r="L852" s="73" t="str">
        <f>IF(COUNTIF($E$3:E852,E852)=1,K852,"")</f>
        <v/>
      </c>
    </row>
    <row r="853" spans="1:12" ht="39.75" customHeight="1">
      <c r="A853" s="18" t="s">
        <v>1289</v>
      </c>
      <c r="B853" s="19" t="s">
        <v>1244</v>
      </c>
      <c r="C853" s="35" t="s">
        <v>1199</v>
      </c>
      <c r="D853" s="36" t="s">
        <v>1047</v>
      </c>
      <c r="E853" s="35" t="s">
        <v>1283</v>
      </c>
      <c r="F853" s="21" t="e" vm="24">
        <v>#VALUE!</v>
      </c>
      <c r="G853" s="35" t="s">
        <v>1190</v>
      </c>
      <c r="H853" s="35" t="str">
        <f>IF(RIGHT(G853,1)="M", LEFT(G853,LEN(G853)-1), G853)</f>
        <v>JS105</v>
      </c>
      <c r="I853" s="35" t="str">
        <f>IF(RIGHT(G853,1)="M","M","Non-M")</f>
        <v>M</v>
      </c>
      <c r="J853" s="35" t="s">
        <v>1290</v>
      </c>
      <c r="K853" s="36"/>
      <c r="L853" s="73" t="str">
        <f>IF(COUNTIF($E$3:E853,E853)=1,K853,"")</f>
        <v/>
      </c>
    </row>
    <row r="854" spans="1:12" ht="39.75" customHeight="1">
      <c r="A854" s="18" t="s">
        <v>1291</v>
      </c>
      <c r="B854" s="19" t="s">
        <v>1244</v>
      </c>
      <c r="C854" s="35" t="s">
        <v>1199</v>
      </c>
      <c r="D854" s="36" t="s">
        <v>1047</v>
      </c>
      <c r="E854" s="35" t="s">
        <v>1283</v>
      </c>
      <c r="F854" s="21" t="e" vm="25">
        <v>#VALUE!</v>
      </c>
      <c r="G854" s="35" t="s">
        <v>120</v>
      </c>
      <c r="H854" s="35" t="str">
        <f>IF(RIGHT(G854,1)="M", LEFT(G854,LEN(G854)-1), G854)</f>
        <v>JS124</v>
      </c>
      <c r="I854" s="35" t="str">
        <f>IF(RIGHT(G854,1)="M","M","Non-M")</f>
        <v>Non-M</v>
      </c>
      <c r="J854" s="35"/>
      <c r="K854" s="36"/>
      <c r="L854" s="73" t="str">
        <f>IF(COUNTIF($E$3:E854,E854)=1,K854,"")</f>
        <v/>
      </c>
    </row>
    <row r="855" spans="1:12" ht="39.75" customHeight="1">
      <c r="A855" s="18" t="s">
        <v>1292</v>
      </c>
      <c r="B855" s="19" t="s">
        <v>1244</v>
      </c>
      <c r="C855" s="35" t="s">
        <v>1199</v>
      </c>
      <c r="D855" s="36" t="s">
        <v>1047</v>
      </c>
      <c r="E855" s="35" t="s">
        <v>1283</v>
      </c>
      <c r="F855" s="21" t="e" vm="26">
        <v>#VALUE!</v>
      </c>
      <c r="G855" s="35" t="s">
        <v>96</v>
      </c>
      <c r="H855" s="35" t="str">
        <f t="shared" si="45"/>
        <v>DC300</v>
      </c>
      <c r="I855" s="35" t="str">
        <f t="shared" si="46"/>
        <v>Non-M</v>
      </c>
      <c r="J855" s="35"/>
      <c r="K855" s="36"/>
      <c r="L855" s="73" t="str">
        <f>IF(COUNTIF($E$3:E855,E855)=1,K855,"")</f>
        <v/>
      </c>
    </row>
    <row r="856" spans="1:12" ht="39.75" customHeight="1">
      <c r="A856" s="18" t="s">
        <v>1293</v>
      </c>
      <c r="B856" s="19" t="s">
        <v>1244</v>
      </c>
      <c r="C856" s="35" t="s">
        <v>1199</v>
      </c>
      <c r="D856" s="36" t="s">
        <v>1047</v>
      </c>
      <c r="E856" s="35" t="s">
        <v>1283</v>
      </c>
      <c r="F856" s="21" t="e" vm="27">
        <v>#VALUE!</v>
      </c>
      <c r="G856" s="35" t="s">
        <v>204</v>
      </c>
      <c r="H856" s="35" t="str">
        <f t="shared" si="45"/>
        <v>HM503</v>
      </c>
      <c r="I856" s="35" t="str">
        <f t="shared" si="46"/>
        <v>Non-M</v>
      </c>
      <c r="J856" s="35"/>
      <c r="K856" s="36"/>
      <c r="L856" s="73" t="str">
        <f>IF(COUNTIF($E$3:E856,E856)=1,K856,"")</f>
        <v/>
      </c>
    </row>
    <row r="857" spans="1:12" ht="39.75" customHeight="1">
      <c r="A857" s="18" t="s">
        <v>1294</v>
      </c>
      <c r="B857" s="19" t="s">
        <v>1244</v>
      </c>
      <c r="C857" s="35" t="s">
        <v>1245</v>
      </c>
      <c r="D857" s="36" t="s">
        <v>1047</v>
      </c>
      <c r="E857" s="35" t="s">
        <v>1295</v>
      </c>
      <c r="F857" s="21" t="e" vm="28">
        <v>#VALUE!</v>
      </c>
      <c r="G857" s="35" t="s">
        <v>26</v>
      </c>
      <c r="H857" s="35" t="str">
        <f t="shared" si="45"/>
        <v>HD106</v>
      </c>
      <c r="I857" s="35" t="str">
        <f t="shared" si="46"/>
        <v>Non-M</v>
      </c>
      <c r="J857" s="43" t="s">
        <v>1296</v>
      </c>
      <c r="K857" s="36"/>
      <c r="L857" s="73">
        <f>IF(COUNTIF($E$3:E857,E857)=1,K857,"")</f>
        <v>0</v>
      </c>
    </row>
    <row r="858" spans="1:12" ht="39.75" customHeight="1">
      <c r="A858" s="18" t="s">
        <v>1297</v>
      </c>
      <c r="B858" s="19" t="s">
        <v>1244</v>
      </c>
      <c r="C858" s="35" t="s">
        <v>1245</v>
      </c>
      <c r="D858" s="36" t="s">
        <v>1047</v>
      </c>
      <c r="E858" s="35" t="s">
        <v>1295</v>
      </c>
      <c r="F858" s="21" t="e" vm="29">
        <v>#VALUE!</v>
      </c>
      <c r="G858" s="35" t="s">
        <v>250</v>
      </c>
      <c r="H858" s="35" t="str">
        <f t="shared" si="45"/>
        <v>HD605</v>
      </c>
      <c r="I858" s="35" t="str">
        <f t="shared" si="46"/>
        <v>M</v>
      </c>
      <c r="J858" s="35" t="s">
        <v>1298</v>
      </c>
      <c r="K858" s="36"/>
      <c r="L858" s="73" t="str">
        <f>IF(COUNTIF($E$3:E858,E858)=1,K858,"")</f>
        <v/>
      </c>
    </row>
    <row r="859" spans="1:12" ht="39.75" customHeight="1">
      <c r="A859" s="18" t="s">
        <v>1299</v>
      </c>
      <c r="B859" s="19" t="s">
        <v>1244</v>
      </c>
      <c r="C859" s="35" t="s">
        <v>1245</v>
      </c>
      <c r="D859" s="36" t="s">
        <v>1047</v>
      </c>
      <c r="E859" s="35" t="s">
        <v>1295</v>
      </c>
      <c r="F859" s="21" t="e" vm="30">
        <v>#VALUE!</v>
      </c>
      <c r="G859" s="35" t="s">
        <v>220</v>
      </c>
      <c r="H859" s="35" t="str">
        <f t="shared" si="45"/>
        <v>ZP106</v>
      </c>
      <c r="I859" s="35" t="str">
        <f t="shared" si="46"/>
        <v>Non-M</v>
      </c>
      <c r="J859" s="35"/>
      <c r="K859" s="36"/>
      <c r="L859" s="73" t="str">
        <f>IF(COUNTIF($E$3:E859,E859)=1,K859,"")</f>
        <v/>
      </c>
    </row>
    <row r="860" spans="1:12" ht="39.75" customHeight="1">
      <c r="A860" s="18" t="s">
        <v>1300</v>
      </c>
      <c r="B860" s="19" t="s">
        <v>1244</v>
      </c>
      <c r="C860" s="35" t="s">
        <v>1245</v>
      </c>
      <c r="D860" s="36" t="s">
        <v>1047</v>
      </c>
      <c r="E860" s="35" t="s">
        <v>1295</v>
      </c>
      <c r="F860" s="21" t="e" vm="31">
        <v>#VALUE!</v>
      </c>
      <c r="G860" s="35" t="s">
        <v>649</v>
      </c>
      <c r="H860" s="35" t="str">
        <f t="shared" si="45"/>
        <v>PK602</v>
      </c>
      <c r="I860" s="35" t="str">
        <f t="shared" si="46"/>
        <v>Non-M</v>
      </c>
      <c r="J860" s="35"/>
      <c r="K860" s="36"/>
      <c r="L860" s="73" t="str">
        <f>IF(COUNTIF($E$3:E860,E860)=1,K860,"")</f>
        <v/>
      </c>
    </row>
    <row r="861" spans="1:12" ht="39.75" customHeight="1">
      <c r="A861" s="18" t="s">
        <v>1301</v>
      </c>
      <c r="B861" s="19" t="s">
        <v>1244</v>
      </c>
      <c r="C861" s="35" t="s">
        <v>1245</v>
      </c>
      <c r="D861" s="36" t="s">
        <v>1047</v>
      </c>
      <c r="E861" s="35" t="s">
        <v>1295</v>
      </c>
      <c r="F861" s="21" t="e" vm="32">
        <v>#VALUE!</v>
      </c>
      <c r="G861" s="35" t="s">
        <v>33</v>
      </c>
      <c r="H861" s="35" t="str">
        <f t="shared" si="45"/>
        <v>HM203</v>
      </c>
      <c r="I861" s="35" t="str">
        <f t="shared" si="46"/>
        <v>Non-M</v>
      </c>
      <c r="J861" s="35"/>
      <c r="K861" s="36"/>
      <c r="L861" s="73" t="str">
        <f>IF(COUNTIF($E$3:E861,E861)=1,K861,"")</f>
        <v/>
      </c>
    </row>
    <row r="862" spans="1:12" ht="39.75" customHeight="1">
      <c r="A862" s="18" t="s">
        <v>1302</v>
      </c>
      <c r="B862" s="19" t="s">
        <v>1244</v>
      </c>
      <c r="C862" s="35" t="s">
        <v>1245</v>
      </c>
      <c r="D862" s="36" t="s">
        <v>1047</v>
      </c>
      <c r="E862" s="35" t="s">
        <v>1295</v>
      </c>
      <c r="F862" s="21" t="e" vm="33">
        <v>#VALUE!</v>
      </c>
      <c r="G862" s="35" t="s">
        <v>1303</v>
      </c>
      <c r="H862" s="35" t="str">
        <f>IF(RIGHT(G862,1)="M", LEFT(G862,LEN(G862)-1), G862)</f>
        <v>JS405</v>
      </c>
      <c r="I862" s="35" t="str">
        <f>IF(RIGHT(G862,1)="M","M","Non-M")</f>
        <v>Non-M</v>
      </c>
      <c r="J862" s="44"/>
      <c r="K862" s="36"/>
      <c r="L862" s="73" t="str">
        <f>IF(COUNTIF($E$3:E862,E862)=1,K862,"")</f>
        <v/>
      </c>
    </row>
    <row r="863" spans="1:12" ht="39.75" customHeight="1">
      <c r="A863" s="18" t="s">
        <v>1304</v>
      </c>
      <c r="B863" s="19" t="s">
        <v>1244</v>
      </c>
      <c r="C863" s="35" t="s">
        <v>1245</v>
      </c>
      <c r="D863" s="36" t="s">
        <v>1047</v>
      </c>
      <c r="E863" s="35" t="s">
        <v>1295</v>
      </c>
      <c r="F863" s="21" t="e" vm="34">
        <v>#VALUE!</v>
      </c>
      <c r="G863" s="35" t="s">
        <v>282</v>
      </c>
      <c r="H863" s="35" t="str">
        <f>IF(RIGHT(G863,1)="M", LEFT(G863,LEN(G863)-1), G863)</f>
        <v>NK510</v>
      </c>
      <c r="I863" s="35" t="str">
        <f>IF(RIGHT(G863,1)="M","M","Non-M")</f>
        <v>Non-M</v>
      </c>
      <c r="J863" s="44"/>
      <c r="K863" s="36"/>
      <c r="L863" s="73" t="str">
        <f>IF(COUNTIF($E$3:E863,E863)=1,K863,"")</f>
        <v/>
      </c>
    </row>
    <row r="864" spans="1:12" ht="39.75" customHeight="1">
      <c r="A864" s="18" t="s">
        <v>1305</v>
      </c>
      <c r="B864" s="19" t="s">
        <v>1244</v>
      </c>
      <c r="C864" s="35" t="s">
        <v>1245</v>
      </c>
      <c r="D864" s="36" t="s">
        <v>1047</v>
      </c>
      <c r="E864" s="35" t="s">
        <v>1295</v>
      </c>
      <c r="F864" s="21" t="e" vm="35">
        <v>#VALUE!</v>
      </c>
      <c r="G864" s="35" t="s">
        <v>527</v>
      </c>
      <c r="H864" s="35" t="str">
        <f t="shared" si="45"/>
        <v>HM418</v>
      </c>
      <c r="I864" s="35" t="str">
        <f t="shared" si="46"/>
        <v>M</v>
      </c>
      <c r="J864" s="43" t="s">
        <v>1306</v>
      </c>
      <c r="K864" s="36"/>
      <c r="L864" s="73" t="str">
        <f>IF(COUNTIF($E$3:E864,E864)=1,K864,"")</f>
        <v/>
      </c>
    </row>
    <row r="865" spans="1:12" ht="39.75" customHeight="1">
      <c r="A865" s="18" t="s">
        <v>1307</v>
      </c>
      <c r="B865" s="35" t="s">
        <v>1308</v>
      </c>
      <c r="C865" s="19" t="s">
        <v>741</v>
      </c>
      <c r="D865" s="45" t="s">
        <v>1309</v>
      </c>
      <c r="E865" s="19" t="s">
        <v>1310</v>
      </c>
      <c r="F865" s="21"/>
      <c r="G865" s="19" t="s">
        <v>194</v>
      </c>
      <c r="H865" s="19" t="str">
        <f t="shared" si="45"/>
        <v>WB208</v>
      </c>
      <c r="I865" s="46" t="str">
        <f t="shared" si="46"/>
        <v>Non-M</v>
      </c>
      <c r="J865" s="46"/>
      <c r="K865" s="45"/>
      <c r="L865" s="73">
        <f>IF(COUNTIF($E$3:E865,E865)=1,K865,"")</f>
        <v>0</v>
      </c>
    </row>
    <row r="866" spans="1:12" ht="39.75" customHeight="1">
      <c r="A866" s="18" t="s">
        <v>1311</v>
      </c>
      <c r="B866" s="35" t="s">
        <v>1308</v>
      </c>
      <c r="C866" s="19" t="s">
        <v>741</v>
      </c>
      <c r="D866" s="45" t="s">
        <v>1309</v>
      </c>
      <c r="E866" s="19" t="s">
        <v>1310</v>
      </c>
      <c r="F866" s="21"/>
      <c r="G866" s="19" t="s">
        <v>1312</v>
      </c>
      <c r="H866" s="19" t="str">
        <f t="shared" si="45"/>
        <v>JS118</v>
      </c>
      <c r="I866" s="46" t="str">
        <f t="shared" si="46"/>
        <v>Non-M</v>
      </c>
      <c r="J866" s="46"/>
      <c r="K866" s="45"/>
      <c r="L866" s="73" t="str">
        <f>IF(COUNTIF($E$3:E866,E866)=1,K866,"")</f>
        <v/>
      </c>
    </row>
    <row r="867" spans="1:12" ht="39.75" customHeight="1">
      <c r="A867" s="18" t="s">
        <v>1313</v>
      </c>
      <c r="B867" s="35" t="s">
        <v>1308</v>
      </c>
      <c r="C867" s="19" t="s">
        <v>741</v>
      </c>
      <c r="D867" s="45" t="s">
        <v>1309</v>
      </c>
      <c r="E867" s="19" t="s">
        <v>1310</v>
      </c>
      <c r="F867" s="21"/>
      <c r="G867" s="19" t="s">
        <v>1314</v>
      </c>
      <c r="H867" s="19" t="str">
        <f t="shared" si="45"/>
        <v>JS205</v>
      </c>
      <c r="I867" s="46" t="str">
        <f t="shared" si="46"/>
        <v>Non-M</v>
      </c>
      <c r="J867" s="46"/>
      <c r="K867" s="45"/>
      <c r="L867" s="73" t="str">
        <f>IF(COUNTIF($E$3:E867,E867)=1,K867,"")</f>
        <v/>
      </c>
    </row>
    <row r="868" spans="1:12" ht="39.75" customHeight="1">
      <c r="A868" s="18" t="s">
        <v>1315</v>
      </c>
      <c r="B868" s="35" t="s">
        <v>1308</v>
      </c>
      <c r="C868" s="19" t="s">
        <v>741</v>
      </c>
      <c r="D868" s="45" t="s">
        <v>1309</v>
      </c>
      <c r="E868" s="19" t="s">
        <v>1310</v>
      </c>
      <c r="F868" s="21"/>
      <c r="G868" s="19" t="s">
        <v>71</v>
      </c>
      <c r="H868" s="19" t="str">
        <f t="shared" si="45"/>
        <v>HM500</v>
      </c>
      <c r="I868" s="46" t="str">
        <f t="shared" si="46"/>
        <v>Non-M</v>
      </c>
      <c r="J868" s="46"/>
      <c r="K868" s="45"/>
      <c r="L868" s="73" t="str">
        <f>IF(COUNTIF($E$3:E868,E868)=1,K868,"")</f>
        <v/>
      </c>
    </row>
    <row r="869" spans="1:12" ht="39.75" customHeight="1">
      <c r="A869" s="18" t="s">
        <v>1316</v>
      </c>
      <c r="B869" s="35" t="s">
        <v>1308</v>
      </c>
      <c r="C869" s="19" t="s">
        <v>741</v>
      </c>
      <c r="D869" s="45" t="s">
        <v>1309</v>
      </c>
      <c r="E869" s="19" t="s">
        <v>1310</v>
      </c>
      <c r="F869" s="21"/>
      <c r="G869" s="19" t="s">
        <v>1317</v>
      </c>
      <c r="H869" s="19" t="str">
        <f t="shared" si="45"/>
        <v>GT206</v>
      </c>
      <c r="I869" s="46" t="str">
        <f t="shared" si="46"/>
        <v>Non-M</v>
      </c>
      <c r="J869" s="46"/>
      <c r="K869" s="45"/>
      <c r="L869" s="73" t="str">
        <f>IF(COUNTIF($E$3:E869,E869)=1,K869,"")</f>
        <v/>
      </c>
    </row>
    <row r="870" spans="1:12" ht="39.75" customHeight="1">
      <c r="A870" s="18" t="s">
        <v>1318</v>
      </c>
      <c r="B870" s="35" t="s">
        <v>1308</v>
      </c>
      <c r="C870" s="19" t="s">
        <v>741</v>
      </c>
      <c r="D870" s="45" t="s">
        <v>1309</v>
      </c>
      <c r="E870" s="19" t="s">
        <v>1310</v>
      </c>
      <c r="F870" s="21"/>
      <c r="G870" s="19" t="s">
        <v>190</v>
      </c>
      <c r="H870" s="19" t="str">
        <f t="shared" si="45"/>
        <v>HM402</v>
      </c>
      <c r="I870" s="46" t="str">
        <f t="shared" si="46"/>
        <v>Non-M</v>
      </c>
      <c r="J870" s="46"/>
      <c r="K870" s="45"/>
      <c r="L870" s="73" t="str">
        <f>IF(COUNTIF($E$3:E870,E870)=1,K870,"")</f>
        <v/>
      </c>
    </row>
    <row r="871" spans="1:12" ht="39.75" customHeight="1">
      <c r="A871" s="18" t="s">
        <v>1319</v>
      </c>
      <c r="B871" s="19" t="s">
        <v>13</v>
      </c>
      <c r="C871" s="19" t="s">
        <v>14</v>
      </c>
      <c r="D871" s="45" t="s">
        <v>1047</v>
      </c>
      <c r="E871" s="19" t="s">
        <v>1320</v>
      </c>
      <c r="F871" s="21"/>
      <c r="G871" s="19" t="s">
        <v>96</v>
      </c>
      <c r="H871" s="19" t="str">
        <f t="shared" si="45"/>
        <v>DC300</v>
      </c>
      <c r="I871" s="46" t="str">
        <f t="shared" si="46"/>
        <v>Non-M</v>
      </c>
      <c r="J871" s="46"/>
      <c r="K871" s="45"/>
      <c r="L871" s="73">
        <f>IF(COUNTIF($E$3:E871,E871)=1,K871,"")</f>
        <v>0</v>
      </c>
    </row>
    <row r="872" spans="1:12" ht="39.75" customHeight="1">
      <c r="A872" s="18" t="s">
        <v>1321</v>
      </c>
      <c r="B872" s="19" t="s">
        <v>13</v>
      </c>
      <c r="C872" s="19" t="s">
        <v>14</v>
      </c>
      <c r="D872" s="45" t="s">
        <v>1047</v>
      </c>
      <c r="E872" s="19" t="s">
        <v>1320</v>
      </c>
      <c r="F872" s="21"/>
      <c r="G872" s="19" t="s">
        <v>120</v>
      </c>
      <c r="H872" s="19" t="str">
        <f>IF(RIGHT(G872,1)="M", LEFT(G872,LEN(G872)-1), G872)</f>
        <v>JS124</v>
      </c>
      <c r="I872" s="46" t="str">
        <f>IF(RIGHT(G872,1)="M","M","Non-M")</f>
        <v>Non-M</v>
      </c>
      <c r="J872" s="46"/>
      <c r="K872" s="45"/>
      <c r="L872" s="73" t="str">
        <f>IF(COUNTIF($E$3:E872,E872)=1,K872,"")</f>
        <v/>
      </c>
    </row>
    <row r="873" spans="1:12" ht="39.75" customHeight="1">
      <c r="A873" s="18" t="s">
        <v>1322</v>
      </c>
      <c r="B873" s="19" t="s">
        <v>13</v>
      </c>
      <c r="C873" s="19" t="s">
        <v>14</v>
      </c>
      <c r="D873" s="45" t="s">
        <v>1047</v>
      </c>
      <c r="E873" s="19" t="s">
        <v>1320</v>
      </c>
      <c r="F873" s="21"/>
      <c r="G873" s="19" t="s">
        <v>94</v>
      </c>
      <c r="H873" s="19" t="str">
        <f t="shared" si="45"/>
        <v>DC202</v>
      </c>
      <c r="I873" s="46" t="str">
        <f t="shared" si="46"/>
        <v>Non-M</v>
      </c>
      <c r="J873" s="46"/>
      <c r="K873" s="45"/>
      <c r="L873" s="73" t="str">
        <f>IF(COUNTIF($E$3:E873,E873)=1,K873,"")</f>
        <v/>
      </c>
    </row>
    <row r="874" spans="1:12" ht="39.75" customHeight="1">
      <c r="A874" s="18" t="s">
        <v>1323</v>
      </c>
      <c r="B874" s="19" t="s">
        <v>13</v>
      </c>
      <c r="C874" s="19" t="s">
        <v>14</v>
      </c>
      <c r="D874" s="45" t="s">
        <v>1047</v>
      </c>
      <c r="E874" s="19" t="s">
        <v>1320</v>
      </c>
      <c r="F874" s="21"/>
      <c r="G874" s="19" t="s">
        <v>319</v>
      </c>
      <c r="H874" s="19" t="str">
        <f t="shared" si="45"/>
        <v>WB208</v>
      </c>
      <c r="I874" s="46" t="str">
        <f t="shared" si="46"/>
        <v>M</v>
      </c>
      <c r="J874" s="46"/>
      <c r="K874" s="45">
        <v>6699</v>
      </c>
      <c r="L874" s="73" t="str">
        <f>IF(COUNTIF($E$3:E874,E874)=1,K874,"")</f>
        <v/>
      </c>
    </row>
    <row r="875" spans="1:12" ht="39.75" customHeight="1">
      <c r="A875" s="18" t="s">
        <v>1324</v>
      </c>
      <c r="B875" s="19" t="s">
        <v>13</v>
      </c>
      <c r="C875" s="19" t="s">
        <v>14</v>
      </c>
      <c r="D875" s="45" t="s">
        <v>1047</v>
      </c>
      <c r="E875" s="19" t="s">
        <v>1320</v>
      </c>
      <c r="F875" s="21"/>
      <c r="G875" s="19" t="s">
        <v>1325</v>
      </c>
      <c r="H875" s="19" t="str">
        <f t="shared" si="45"/>
        <v>GT211</v>
      </c>
      <c r="I875" s="46" t="str">
        <f t="shared" si="46"/>
        <v>Non-M</v>
      </c>
      <c r="J875" s="46"/>
      <c r="K875" s="45">
        <v>6699</v>
      </c>
      <c r="L875" s="73" t="str">
        <f>IF(COUNTIF($E$3:E875,E875)=1,K875,"")</f>
        <v/>
      </c>
    </row>
    <row r="876" spans="1:12" ht="39.75" customHeight="1">
      <c r="A876" s="18" t="s">
        <v>1326</v>
      </c>
      <c r="B876" s="19" t="s">
        <v>13</v>
      </c>
      <c r="C876" s="19" t="s">
        <v>14</v>
      </c>
      <c r="D876" s="45" t="s">
        <v>1047</v>
      </c>
      <c r="E876" s="19" t="s">
        <v>1320</v>
      </c>
      <c r="F876" s="21"/>
      <c r="G876" s="19" t="s">
        <v>1327</v>
      </c>
      <c r="H876" s="19" t="str">
        <f>IF(RIGHT(G876,1)="M", LEFT(G876,LEN(G876)-1), G876)</f>
        <v>PK801</v>
      </c>
      <c r="I876" s="46" t="str">
        <f>IF(RIGHT(G876,1)="M","M","Non-M")</f>
        <v>Non-M</v>
      </c>
      <c r="J876" s="46"/>
      <c r="K876" s="45">
        <v>6699</v>
      </c>
      <c r="L876" s="73" t="str">
        <f>IF(COUNTIF($E$3:E876,E876)=1,K876,"")</f>
        <v/>
      </c>
    </row>
    <row r="877" spans="1:12" ht="39.75" customHeight="1">
      <c r="A877" s="18" t="s">
        <v>1328</v>
      </c>
      <c r="B877" s="19" t="s">
        <v>13</v>
      </c>
      <c r="C877" s="19" t="s">
        <v>14</v>
      </c>
      <c r="D877" s="45" t="s">
        <v>1047</v>
      </c>
      <c r="E877" s="19" t="s">
        <v>1320</v>
      </c>
      <c r="F877" s="21"/>
      <c r="G877" s="19" t="s">
        <v>1329</v>
      </c>
      <c r="H877" s="19" t="str">
        <f t="shared" si="45"/>
        <v>PK805</v>
      </c>
      <c r="I877" s="46" t="str">
        <f t="shared" si="46"/>
        <v>Non-M</v>
      </c>
      <c r="J877" s="46"/>
      <c r="K877" s="45">
        <v>6699</v>
      </c>
      <c r="L877" s="73" t="str">
        <f>IF(COUNTIF($E$3:E877,E877)=1,K877,"")</f>
        <v/>
      </c>
    </row>
    <row r="878" spans="1:12" ht="39.75" customHeight="1">
      <c r="A878" s="18" t="s">
        <v>1330</v>
      </c>
      <c r="B878" s="19" t="s">
        <v>1045</v>
      </c>
      <c r="C878" s="19" t="s">
        <v>14</v>
      </c>
      <c r="D878" s="45" t="s">
        <v>1047</v>
      </c>
      <c r="E878" s="19" t="s">
        <v>1320</v>
      </c>
      <c r="F878" s="21"/>
      <c r="G878" s="19" t="s">
        <v>319</v>
      </c>
      <c r="H878" s="19" t="str">
        <f t="shared" ref="H878:H879" si="47">IF(RIGHT(G878,1)="M", LEFT(G878,LEN(G878)-1), G878)</f>
        <v>WB208</v>
      </c>
      <c r="I878" s="46" t="str">
        <f t="shared" ref="I878:I881" si="48">IF(RIGHT(G878,1)="M","M","Non-M")</f>
        <v>M</v>
      </c>
      <c r="J878" s="46"/>
      <c r="K878" s="45">
        <v>1440</v>
      </c>
      <c r="L878" s="73" t="str">
        <f>IF(COUNTIF($E$3:E878,E878)=1,K878,"")</f>
        <v/>
      </c>
    </row>
    <row r="879" spans="1:12" ht="39.75" customHeight="1">
      <c r="A879" s="18" t="s">
        <v>1331</v>
      </c>
      <c r="B879" s="19" t="s">
        <v>1045</v>
      </c>
      <c r="C879" s="19" t="s">
        <v>14</v>
      </c>
      <c r="D879" s="45" t="s">
        <v>1047</v>
      </c>
      <c r="E879" s="19" t="s">
        <v>1320</v>
      </c>
      <c r="F879" s="21"/>
      <c r="G879" s="19" t="s">
        <v>1325</v>
      </c>
      <c r="H879" s="19" t="str">
        <f t="shared" si="47"/>
        <v>GT211</v>
      </c>
      <c r="I879" s="46" t="str">
        <f t="shared" si="48"/>
        <v>Non-M</v>
      </c>
      <c r="J879" s="46"/>
      <c r="K879" s="45">
        <v>1440</v>
      </c>
      <c r="L879" s="73" t="str">
        <f>IF(COUNTIF($E$3:E879,E879)=1,K879,"")</f>
        <v/>
      </c>
    </row>
    <row r="880" spans="1:12" ht="39.75" customHeight="1">
      <c r="A880" s="18" t="s">
        <v>1332</v>
      </c>
      <c r="B880" s="19" t="s">
        <v>1045</v>
      </c>
      <c r="C880" s="19" t="s">
        <v>14</v>
      </c>
      <c r="D880" s="45" t="s">
        <v>1047</v>
      </c>
      <c r="E880" s="19" t="s">
        <v>1320</v>
      </c>
      <c r="F880" s="21"/>
      <c r="G880" s="19" t="s">
        <v>1327</v>
      </c>
      <c r="H880" s="19" t="str">
        <f>IF(RIGHT(G880,1)="M", LEFT(G880,LEN(G880)-1), G880)</f>
        <v>PK801</v>
      </c>
      <c r="I880" s="46" t="str">
        <f t="shared" si="48"/>
        <v>Non-M</v>
      </c>
      <c r="J880" s="46"/>
      <c r="K880" s="45">
        <v>1440</v>
      </c>
      <c r="L880" s="73" t="str">
        <f>IF(COUNTIF($E$3:E880,E880)=1,K880,"")</f>
        <v/>
      </c>
    </row>
    <row r="881" spans="1:12" ht="39.75" customHeight="1">
      <c r="A881" s="18" t="s">
        <v>1333</v>
      </c>
      <c r="B881" s="19" t="s">
        <v>1045</v>
      </c>
      <c r="C881" s="19" t="s">
        <v>14</v>
      </c>
      <c r="D881" s="45" t="s">
        <v>1047</v>
      </c>
      <c r="E881" s="19" t="s">
        <v>1320</v>
      </c>
      <c r="F881" s="21"/>
      <c r="G881" s="19" t="s">
        <v>1329</v>
      </c>
      <c r="H881" s="19" t="str">
        <f t="shared" ref="H881" si="49">IF(RIGHT(G881,1)="M", LEFT(G881,LEN(G881)-1), G881)</f>
        <v>PK805</v>
      </c>
      <c r="I881" s="46" t="str">
        <f t="shared" si="48"/>
        <v>Non-M</v>
      </c>
      <c r="J881" s="46"/>
      <c r="K881" s="45">
        <v>1440</v>
      </c>
      <c r="L881" s="73" t="str">
        <f>IF(COUNTIF($E$3:E881,E881)=1,K881,"")</f>
        <v/>
      </c>
    </row>
    <row r="882" spans="1:12" ht="39.75" customHeight="1">
      <c r="A882" s="18" t="s">
        <v>1334</v>
      </c>
      <c r="B882" s="19" t="s">
        <v>1244</v>
      </c>
      <c r="C882" s="19" t="s">
        <v>870</v>
      </c>
      <c r="D882" s="45" t="s">
        <v>1047</v>
      </c>
      <c r="E882" s="19" t="s">
        <v>1335</v>
      </c>
      <c r="F882" s="21"/>
      <c r="G882" s="19" t="s">
        <v>938</v>
      </c>
      <c r="H882" s="19" t="str">
        <f t="shared" si="45"/>
        <v>WB301</v>
      </c>
      <c r="I882" s="46" t="str">
        <f t="shared" si="46"/>
        <v>Non-M</v>
      </c>
      <c r="J882" s="46"/>
      <c r="K882" s="45"/>
      <c r="L882" s="73">
        <f>IF(COUNTIF($E$3:E882,E882)=1,K882,"")</f>
        <v>0</v>
      </c>
    </row>
    <row r="883" spans="1:12" ht="39.75" customHeight="1">
      <c r="A883" s="18" t="s">
        <v>1336</v>
      </c>
      <c r="B883" s="19" t="s">
        <v>1244</v>
      </c>
      <c r="C883" s="19" t="s">
        <v>870</v>
      </c>
      <c r="D883" s="45" t="s">
        <v>1047</v>
      </c>
      <c r="E883" s="19" t="s">
        <v>1335</v>
      </c>
      <c r="F883" s="21"/>
      <c r="G883" s="19" t="s">
        <v>94</v>
      </c>
      <c r="H883" s="19" t="str">
        <f t="shared" si="45"/>
        <v>DC202</v>
      </c>
      <c r="I883" s="46" t="str">
        <f t="shared" si="46"/>
        <v>Non-M</v>
      </c>
      <c r="J883" s="46"/>
      <c r="K883" s="45"/>
      <c r="L883" s="73" t="str">
        <f>IF(COUNTIF($E$3:E883,E883)=1,K883,"")</f>
        <v/>
      </c>
    </row>
    <row r="884" spans="1:12" ht="39.75" customHeight="1">
      <c r="A884" s="18" t="s">
        <v>1337</v>
      </c>
      <c r="B884" s="19" t="s">
        <v>1244</v>
      </c>
      <c r="C884" s="19" t="s">
        <v>870</v>
      </c>
      <c r="D884" s="45" t="s">
        <v>1047</v>
      </c>
      <c r="E884" s="19" t="s">
        <v>1335</v>
      </c>
      <c r="F884" s="21"/>
      <c r="G884" s="19" t="s">
        <v>61</v>
      </c>
      <c r="H884" s="19" t="str">
        <f t="shared" si="45"/>
        <v>DC101</v>
      </c>
      <c r="I884" s="46" t="str">
        <f t="shared" si="46"/>
        <v>Non-M</v>
      </c>
      <c r="J884" s="46"/>
      <c r="K884" s="45"/>
      <c r="L884" s="73" t="str">
        <f>IF(COUNTIF($E$3:E884,E884)=1,K884,"")</f>
        <v/>
      </c>
    </row>
    <row r="885" spans="1:12" ht="39.75" customHeight="1">
      <c r="A885" s="18" t="s">
        <v>1338</v>
      </c>
      <c r="B885" s="19" t="s">
        <v>1244</v>
      </c>
      <c r="C885" s="19" t="s">
        <v>870</v>
      </c>
      <c r="D885" s="45" t="s">
        <v>1047</v>
      </c>
      <c r="E885" s="19" t="s">
        <v>1335</v>
      </c>
      <c r="F885" s="21"/>
      <c r="G885" s="19" t="s">
        <v>96</v>
      </c>
      <c r="H885" s="19" t="str">
        <f t="shared" si="45"/>
        <v>DC300</v>
      </c>
      <c r="I885" s="46" t="str">
        <f t="shared" si="46"/>
        <v>Non-M</v>
      </c>
      <c r="J885" s="46"/>
      <c r="K885" s="45"/>
      <c r="L885" s="73" t="str">
        <f>IF(COUNTIF($E$3:E885,E885)=1,K885,"")</f>
        <v/>
      </c>
    </row>
    <row r="886" spans="1:12" ht="39.75" customHeight="1">
      <c r="A886" s="18" t="s">
        <v>1339</v>
      </c>
      <c r="B886" s="19" t="s">
        <v>1244</v>
      </c>
      <c r="C886" s="19" t="s">
        <v>870</v>
      </c>
      <c r="D886" s="45" t="s">
        <v>1047</v>
      </c>
      <c r="E886" s="19" t="s">
        <v>1335</v>
      </c>
      <c r="F886" s="21"/>
      <c r="G886" s="19" t="s">
        <v>152</v>
      </c>
      <c r="H886" s="19" t="str">
        <f t="shared" si="45"/>
        <v>DC400</v>
      </c>
      <c r="I886" s="46" t="str">
        <f t="shared" si="46"/>
        <v>Non-M</v>
      </c>
      <c r="J886" s="46"/>
      <c r="K886" s="45"/>
      <c r="L886" s="73" t="str">
        <f>IF(COUNTIF($E$3:E886,E886)=1,K886,"")</f>
        <v/>
      </c>
    </row>
    <row r="887" spans="1:12" ht="39.75" customHeight="1">
      <c r="A887" s="18" t="s">
        <v>1340</v>
      </c>
      <c r="B887" s="19" t="s">
        <v>1244</v>
      </c>
      <c r="C887" s="19" t="s">
        <v>870</v>
      </c>
      <c r="D887" s="45" t="s">
        <v>1047</v>
      </c>
      <c r="E887" s="19" t="s">
        <v>1335</v>
      </c>
      <c r="F887" s="21"/>
      <c r="G887" s="19" t="s">
        <v>155</v>
      </c>
      <c r="H887" s="19" t="str">
        <f t="shared" si="45"/>
        <v>PB204</v>
      </c>
      <c r="I887" s="46" t="str">
        <f t="shared" si="46"/>
        <v>Non-M</v>
      </c>
      <c r="J887" s="46"/>
      <c r="K887" s="45"/>
      <c r="L887" s="73" t="str">
        <f>IF(COUNTIF($E$3:E887,E887)=1,K887,"")</f>
        <v/>
      </c>
    </row>
    <row r="888" spans="1:12" ht="39.75" customHeight="1">
      <c r="A888" s="18" t="s">
        <v>1341</v>
      </c>
      <c r="B888" s="19" t="s">
        <v>1244</v>
      </c>
      <c r="C888" s="19" t="s">
        <v>870</v>
      </c>
      <c r="D888" s="45" t="s">
        <v>1047</v>
      </c>
      <c r="E888" s="19" t="s">
        <v>1335</v>
      </c>
      <c r="F888" s="21"/>
      <c r="G888" s="19" t="s">
        <v>204</v>
      </c>
      <c r="H888" s="19" t="str">
        <f t="shared" si="45"/>
        <v>HM503</v>
      </c>
      <c r="I888" s="46" t="str">
        <f t="shared" si="46"/>
        <v>Non-M</v>
      </c>
      <c r="J888" s="46"/>
      <c r="K888" s="45"/>
      <c r="L888" s="73" t="str">
        <f>IF(COUNTIF($E$3:E888,E888)=1,K888,"")</f>
        <v/>
      </c>
    </row>
    <row r="889" spans="1:12" ht="39.75" customHeight="1">
      <c r="A889" s="18" t="s">
        <v>1342</v>
      </c>
      <c r="B889" s="19" t="s">
        <v>1244</v>
      </c>
      <c r="C889" s="19" t="s">
        <v>870</v>
      </c>
      <c r="D889" s="45" t="s">
        <v>1047</v>
      </c>
      <c r="E889" s="19" t="s">
        <v>1335</v>
      </c>
      <c r="F889" s="21"/>
      <c r="G889" s="19" t="s">
        <v>120</v>
      </c>
      <c r="H889" s="19" t="str">
        <f>IF(RIGHT(G889,1)="M", LEFT(G889,LEN(G889)-1), G889)</f>
        <v>JS124</v>
      </c>
      <c r="I889" s="46" t="str">
        <f>IF(RIGHT(G889,1)="M","M","Non-M")</f>
        <v>Non-M</v>
      </c>
      <c r="J889" s="46"/>
      <c r="K889" s="45"/>
      <c r="L889" s="73" t="str">
        <f>IF(COUNTIF($E$3:E889,E889)=1,K889,"")</f>
        <v/>
      </c>
    </row>
    <row r="890" spans="1:12" ht="39.75" customHeight="1">
      <c r="A890" s="18" t="s">
        <v>1343</v>
      </c>
      <c r="B890" s="19" t="s">
        <v>1244</v>
      </c>
      <c r="C890" s="19" t="s">
        <v>870</v>
      </c>
      <c r="D890" s="45" t="s">
        <v>1047</v>
      </c>
      <c r="E890" s="19" t="s">
        <v>1335</v>
      </c>
      <c r="F890" s="21"/>
      <c r="G890" s="19" t="s">
        <v>1344</v>
      </c>
      <c r="H890" s="19" t="str">
        <f t="shared" si="45"/>
        <v>JS105</v>
      </c>
      <c r="I890" s="46" t="str">
        <f t="shared" si="46"/>
        <v>Non-M</v>
      </c>
      <c r="J890" s="46"/>
      <c r="K890" s="45"/>
      <c r="L890" s="73" t="str">
        <f>IF(COUNTIF($E$3:E890,E890)=1,K890,"")</f>
        <v/>
      </c>
    </row>
    <row r="891" spans="1:12" ht="39.75" customHeight="1">
      <c r="A891" s="18" t="s">
        <v>1345</v>
      </c>
      <c r="B891" s="19" t="s">
        <v>1244</v>
      </c>
      <c r="C891" s="19" t="s">
        <v>870</v>
      </c>
      <c r="D891" s="45" t="s">
        <v>1047</v>
      </c>
      <c r="E891" s="19" t="s">
        <v>1335</v>
      </c>
      <c r="F891" s="21"/>
      <c r="G891" s="19" t="s">
        <v>897</v>
      </c>
      <c r="H891" s="19" t="str">
        <f t="shared" ref="H891:H903" si="50">IF(RIGHT(G891,1)="M", LEFT(G891,LEN(G891)-1), G891)</f>
        <v>PK209</v>
      </c>
      <c r="I891" s="19" t="str">
        <f t="shared" ref="I891:I903" si="51">IF(RIGHT(G891,1)="M","M","Non-M")</f>
        <v>Non-M</v>
      </c>
      <c r="J891" s="46"/>
      <c r="K891" s="45"/>
      <c r="L891" s="73" t="str">
        <f>IF(COUNTIF($E$3:E891,E891)=1,K891,"")</f>
        <v/>
      </c>
    </row>
    <row r="892" spans="1:12" ht="39.75" customHeight="1">
      <c r="A892" s="18" t="s">
        <v>1346</v>
      </c>
      <c r="B892" s="19" t="s">
        <v>1244</v>
      </c>
      <c r="C892" s="35" t="s">
        <v>1245</v>
      </c>
      <c r="D892" s="36" t="s">
        <v>1047</v>
      </c>
      <c r="E892" s="35" t="s">
        <v>1347</v>
      </c>
      <c r="F892" s="21" t="e" vm="36">
        <v>#VALUE!</v>
      </c>
      <c r="G892" s="35" t="s">
        <v>1077</v>
      </c>
      <c r="H892" s="35" t="str">
        <f t="shared" si="50"/>
        <v>WB406</v>
      </c>
      <c r="I892" s="35" t="str">
        <f t="shared" si="51"/>
        <v>Non-M</v>
      </c>
      <c r="J892" s="44"/>
      <c r="K892" s="36"/>
      <c r="L892" s="73">
        <f>IF(COUNTIF($E$3:E892,E892)=1,K892,"")</f>
        <v>0</v>
      </c>
    </row>
    <row r="893" spans="1:12" ht="39.75" customHeight="1">
      <c r="A893" s="18" t="s">
        <v>1348</v>
      </c>
      <c r="B893" s="19" t="s">
        <v>1244</v>
      </c>
      <c r="C893" s="35" t="s">
        <v>1245</v>
      </c>
      <c r="D893" s="36" t="s">
        <v>1047</v>
      </c>
      <c r="E893" s="35" t="s">
        <v>1347</v>
      </c>
      <c r="F893" s="21" t="e" vm="37">
        <v>#VALUE!</v>
      </c>
      <c r="G893" s="35" t="s">
        <v>359</v>
      </c>
      <c r="H893" s="35" t="str">
        <f t="shared" si="50"/>
        <v>DC100</v>
      </c>
      <c r="I893" s="35" t="str">
        <f t="shared" si="51"/>
        <v>Non-M</v>
      </c>
      <c r="J893" s="44"/>
      <c r="K893" s="36"/>
      <c r="L893" s="73" t="str">
        <f>IF(COUNTIF($E$3:E893,E893)=1,K893,"")</f>
        <v/>
      </c>
    </row>
    <row r="894" spans="1:12" ht="39.75" customHeight="1">
      <c r="A894" s="18" t="s">
        <v>1349</v>
      </c>
      <c r="B894" s="19" t="s">
        <v>1244</v>
      </c>
      <c r="C894" s="35" t="s">
        <v>1245</v>
      </c>
      <c r="D894" s="36" t="s">
        <v>1047</v>
      </c>
      <c r="E894" s="35" t="s">
        <v>1347</v>
      </c>
      <c r="F894" s="21" t="e" vm="38">
        <v>#VALUE!</v>
      </c>
      <c r="G894" s="35" t="s">
        <v>135</v>
      </c>
      <c r="H894" s="35" t="str">
        <f t="shared" si="50"/>
        <v>DC200</v>
      </c>
      <c r="I894" s="35" t="str">
        <f t="shared" si="51"/>
        <v>Non-M</v>
      </c>
      <c r="J894" s="44"/>
      <c r="K894" s="36"/>
      <c r="L894" s="73" t="str">
        <f>IF(COUNTIF($E$3:E894,E894)=1,K894,"")</f>
        <v/>
      </c>
    </row>
    <row r="895" spans="1:12" ht="39.75" customHeight="1">
      <c r="A895" s="18" t="s">
        <v>1350</v>
      </c>
      <c r="B895" s="19" t="s">
        <v>1244</v>
      </c>
      <c r="C895" s="35" t="s">
        <v>1245</v>
      </c>
      <c r="D895" s="36" t="s">
        <v>1047</v>
      </c>
      <c r="E895" s="35" t="s">
        <v>1347</v>
      </c>
      <c r="F895" s="21" t="e" vm="39">
        <v>#VALUE!</v>
      </c>
      <c r="G895" s="35" t="s">
        <v>96</v>
      </c>
      <c r="H895" s="35" t="str">
        <f>IF(RIGHT(G895,1)="M", LEFT(G895,LEN(G895)-1), G895)</f>
        <v>DC300</v>
      </c>
      <c r="I895" s="35" t="str">
        <f>IF(RIGHT(G895,1)="M","M","Non-M")</f>
        <v>Non-M</v>
      </c>
      <c r="J895" s="44"/>
      <c r="K895" s="36"/>
      <c r="L895" s="73" t="str">
        <f>IF(COUNTIF($E$3:E895,E895)=1,K895,"")</f>
        <v/>
      </c>
    </row>
    <row r="896" spans="1:12" ht="39.75" customHeight="1">
      <c r="A896" s="18" t="s">
        <v>1351</v>
      </c>
      <c r="B896" s="19" t="s">
        <v>1244</v>
      </c>
      <c r="C896" s="35" t="s">
        <v>1245</v>
      </c>
      <c r="D896" s="36" t="s">
        <v>1047</v>
      </c>
      <c r="E896" s="35" t="s">
        <v>1347</v>
      </c>
      <c r="F896" s="21" t="e" vm="40">
        <v>#VALUE!</v>
      </c>
      <c r="G896" s="35" t="s">
        <v>152</v>
      </c>
      <c r="H896" s="35" t="str">
        <f t="shared" si="50"/>
        <v>DC400</v>
      </c>
      <c r="I896" s="35" t="str">
        <f t="shared" si="51"/>
        <v>Non-M</v>
      </c>
      <c r="J896" s="44"/>
      <c r="K896" s="36"/>
      <c r="L896" s="73" t="str">
        <f>IF(COUNTIF($E$3:E896,E896)=1,K896,"")</f>
        <v/>
      </c>
    </row>
    <row r="897" spans="1:12" ht="39.75" customHeight="1">
      <c r="A897" s="18" t="s">
        <v>1352</v>
      </c>
      <c r="B897" s="19" t="s">
        <v>1244</v>
      </c>
      <c r="C897" s="35" t="s">
        <v>1245</v>
      </c>
      <c r="D897" s="36" t="s">
        <v>1047</v>
      </c>
      <c r="E897" s="35" t="s">
        <v>1347</v>
      </c>
      <c r="F897" s="21" t="e" vm="41">
        <v>#VALUE!</v>
      </c>
      <c r="G897" s="35" t="s">
        <v>649</v>
      </c>
      <c r="H897" s="35" t="str">
        <f t="shared" si="50"/>
        <v>PK602</v>
      </c>
      <c r="I897" s="35" t="str">
        <f t="shared" si="51"/>
        <v>Non-M</v>
      </c>
      <c r="J897" s="44" t="s">
        <v>1353</v>
      </c>
      <c r="K897" s="36"/>
      <c r="L897" s="73" t="str">
        <f>IF(COUNTIF($E$3:E897,E897)=1,K897,"")</f>
        <v/>
      </c>
    </row>
    <row r="898" spans="1:12" ht="39.75" customHeight="1">
      <c r="A898" s="18" t="s">
        <v>1354</v>
      </c>
      <c r="B898" s="19" t="s">
        <v>1244</v>
      </c>
      <c r="C898" s="35" t="s">
        <v>1245</v>
      </c>
      <c r="D898" s="36" t="s">
        <v>1047</v>
      </c>
      <c r="E898" s="35" t="s">
        <v>1347</v>
      </c>
      <c r="F898" s="21" t="e" vm="42">
        <v>#VALUE!</v>
      </c>
      <c r="G898" s="35" t="s">
        <v>1355</v>
      </c>
      <c r="H898" s="35" t="str">
        <f t="shared" si="50"/>
        <v>PK108</v>
      </c>
      <c r="I898" s="35" t="str">
        <f t="shared" si="51"/>
        <v>Non-M</v>
      </c>
      <c r="J898" s="44"/>
      <c r="K898" s="36"/>
      <c r="L898" s="73" t="str">
        <f>IF(COUNTIF($E$3:E898,E898)=1,K898,"")</f>
        <v/>
      </c>
    </row>
    <row r="899" spans="1:12" ht="39.75" customHeight="1">
      <c r="A899" s="18" t="s">
        <v>1356</v>
      </c>
      <c r="B899" s="19" t="s">
        <v>1244</v>
      </c>
      <c r="C899" s="35" t="s">
        <v>1245</v>
      </c>
      <c r="D899" s="36" t="s">
        <v>1047</v>
      </c>
      <c r="E899" s="35" t="s">
        <v>1347</v>
      </c>
      <c r="F899" s="21" t="e" vm="43">
        <v>#VALUE!</v>
      </c>
      <c r="G899" s="35" t="s">
        <v>1357</v>
      </c>
      <c r="H899" s="35" t="str">
        <f>IF(RIGHT(G899,1)="M", LEFT(G899,LEN(G899)-1), G899)</f>
        <v>JS400</v>
      </c>
      <c r="I899" s="35" t="str">
        <f>IF(RIGHT(G899,1)="M","M","Non-M")</f>
        <v>Non-M</v>
      </c>
      <c r="J899" s="44"/>
      <c r="K899" s="36"/>
      <c r="L899" s="73" t="str">
        <f>IF(COUNTIF($E$3:E899,E899)=1,K899,"")</f>
        <v/>
      </c>
    </row>
    <row r="900" spans="1:12" ht="39.75" customHeight="1">
      <c r="A900" s="18" t="s">
        <v>1358</v>
      </c>
      <c r="B900" s="19" t="s">
        <v>1244</v>
      </c>
      <c r="C900" s="35" t="s">
        <v>1245</v>
      </c>
      <c r="D900" s="36" t="s">
        <v>1047</v>
      </c>
      <c r="E900" s="35" t="s">
        <v>1347</v>
      </c>
      <c r="F900" s="21" t="e" vm="44">
        <v>#VALUE!</v>
      </c>
      <c r="G900" s="35" t="s">
        <v>656</v>
      </c>
      <c r="H900" s="35" t="str">
        <f t="shared" si="50"/>
        <v>HM507</v>
      </c>
      <c r="I900" s="35" t="str">
        <f t="shared" si="51"/>
        <v>Non-M</v>
      </c>
      <c r="J900" s="44"/>
      <c r="K900" s="36"/>
      <c r="L900" s="73" t="str">
        <f>IF(COUNTIF($E$3:E900,E900)=1,K900,"")</f>
        <v/>
      </c>
    </row>
    <row r="901" spans="1:12" ht="39.75" customHeight="1">
      <c r="A901" s="18" t="s">
        <v>1359</v>
      </c>
      <c r="B901" s="19" t="s">
        <v>1244</v>
      </c>
      <c r="C901" s="35" t="s">
        <v>1245</v>
      </c>
      <c r="D901" s="36" t="s">
        <v>1047</v>
      </c>
      <c r="E901" s="35" t="s">
        <v>1347</v>
      </c>
      <c r="F901" s="21" t="e" vm="45">
        <v>#VALUE!</v>
      </c>
      <c r="G901" s="35" t="s">
        <v>401</v>
      </c>
      <c r="H901" s="35" t="str">
        <f t="shared" si="50"/>
        <v>VT805</v>
      </c>
      <c r="I901" s="35" t="str">
        <f t="shared" si="51"/>
        <v>Non-M</v>
      </c>
      <c r="J901" s="44"/>
      <c r="K901" s="36"/>
      <c r="L901" s="73" t="str">
        <f>IF(COUNTIF($E$3:E901,E901)=1,K901,"")</f>
        <v/>
      </c>
    </row>
    <row r="902" spans="1:12" ht="39.75" customHeight="1">
      <c r="A902" s="18" t="s">
        <v>1360</v>
      </c>
      <c r="B902" s="19" t="s">
        <v>1244</v>
      </c>
      <c r="C902" s="35" t="s">
        <v>348</v>
      </c>
      <c r="D902" s="36" t="s">
        <v>1361</v>
      </c>
      <c r="E902" s="35" t="s">
        <v>1362</v>
      </c>
      <c r="F902" s="21" t="e" vm="38">
        <v>#VALUE!</v>
      </c>
      <c r="G902" s="35" t="s">
        <v>135</v>
      </c>
      <c r="H902" s="35" t="str">
        <f t="shared" si="50"/>
        <v>DC200</v>
      </c>
      <c r="I902" s="35" t="str">
        <f t="shared" si="51"/>
        <v>Non-M</v>
      </c>
      <c r="J902" s="44"/>
      <c r="K902" s="36"/>
      <c r="L902" s="73">
        <f>IF(COUNTIF($E$3:E902,E902)=1,K902,"")</f>
        <v>0</v>
      </c>
    </row>
    <row r="903" spans="1:12" ht="39.75" customHeight="1">
      <c r="A903" s="18" t="s">
        <v>1363</v>
      </c>
      <c r="B903" s="19" t="s">
        <v>1244</v>
      </c>
      <c r="C903" s="35" t="s">
        <v>348</v>
      </c>
      <c r="D903" s="36" t="s">
        <v>1361</v>
      </c>
      <c r="E903" s="35" t="s">
        <v>1362</v>
      </c>
      <c r="F903" s="21" t="e" vm="37">
        <v>#VALUE!</v>
      </c>
      <c r="G903" s="35" t="s">
        <v>359</v>
      </c>
      <c r="H903" s="35" t="str">
        <f t="shared" si="50"/>
        <v>DC100</v>
      </c>
      <c r="I903" s="35" t="str">
        <f t="shared" si="51"/>
        <v>Non-M</v>
      </c>
      <c r="J903" s="44"/>
      <c r="K903" s="36"/>
      <c r="L903" s="73">
        <f>IF(COUNTIFS($E$3:E903,E903)=1, K903, 0)</f>
        <v>0</v>
      </c>
    </row>
    <row r="904" spans="1:12" ht="39.75" customHeight="1">
      <c r="A904" s="18" t="s">
        <v>1364</v>
      </c>
      <c r="B904" s="19" t="s">
        <v>1244</v>
      </c>
      <c r="C904" s="35" t="s">
        <v>348</v>
      </c>
      <c r="D904" s="36" t="s">
        <v>1361</v>
      </c>
      <c r="E904" s="35" t="s">
        <v>1362</v>
      </c>
      <c r="F904" s="21" t="e" vm="40">
        <v>#VALUE!</v>
      </c>
      <c r="G904" s="35" t="s">
        <v>152</v>
      </c>
      <c r="H904" s="35" t="str">
        <f t="shared" ref="H904:H907" si="52">IF(RIGHT(G904,1)="M", LEFT(G904,LEN(G904)-1), G904)</f>
        <v>DC400</v>
      </c>
      <c r="I904" s="35" t="str">
        <f t="shared" ref="I904:I907" si="53">IF(RIGHT(G904,1)="M","M","Non-M")</f>
        <v>Non-M</v>
      </c>
      <c r="J904" s="44"/>
      <c r="K904" s="36"/>
      <c r="L904" s="73">
        <f>IF(COUNTIFS($E$3:E904,E904)=1, K904, 0)</f>
        <v>0</v>
      </c>
    </row>
    <row r="905" spans="1:12" ht="39.75" customHeight="1">
      <c r="A905" s="18" t="s">
        <v>1365</v>
      </c>
      <c r="B905" s="19" t="s">
        <v>1244</v>
      </c>
      <c r="C905" s="35" t="s">
        <v>348</v>
      </c>
      <c r="D905" s="36" t="s">
        <v>1361</v>
      </c>
      <c r="E905" s="35" t="s">
        <v>1362</v>
      </c>
      <c r="F905" s="21" t="e" vm="39">
        <v>#VALUE!</v>
      </c>
      <c r="G905" s="35" t="s">
        <v>96</v>
      </c>
      <c r="H905" s="35" t="str">
        <f t="shared" si="52"/>
        <v>DC300</v>
      </c>
      <c r="I905" s="35" t="str">
        <f t="shared" si="53"/>
        <v>Non-M</v>
      </c>
      <c r="J905" s="44"/>
      <c r="K905" s="36"/>
      <c r="L905" s="73">
        <f>IF(COUNTIFS($E$3:E905,E905)=1, K905, 0)</f>
        <v>0</v>
      </c>
    </row>
    <row r="906" spans="1:12" ht="39.75" customHeight="1">
      <c r="A906" s="18" t="s">
        <v>1366</v>
      </c>
      <c r="B906" s="19" t="s">
        <v>1244</v>
      </c>
      <c r="C906" s="35" t="s">
        <v>348</v>
      </c>
      <c r="D906" s="36" t="s">
        <v>1361</v>
      </c>
      <c r="E906" s="35" t="s">
        <v>1362</v>
      </c>
      <c r="F906" s="21" t="e" vm="36">
        <v>#VALUE!</v>
      </c>
      <c r="G906" s="35" t="s">
        <v>138</v>
      </c>
      <c r="H906" s="35" t="str">
        <f t="shared" si="52"/>
        <v>WB406</v>
      </c>
      <c r="I906" s="35" t="str">
        <f t="shared" si="53"/>
        <v>M</v>
      </c>
      <c r="J906" s="44"/>
      <c r="K906" s="36"/>
      <c r="L906" s="73">
        <f>IF(COUNTIFS($E$3:E906,E906)=1, K906, 0)</f>
        <v>0</v>
      </c>
    </row>
    <row r="907" spans="1:12" ht="39.75" customHeight="1">
      <c r="A907" s="18" t="s">
        <v>1367</v>
      </c>
      <c r="B907" s="19" t="s">
        <v>1244</v>
      </c>
      <c r="C907" s="35" t="s">
        <v>348</v>
      </c>
      <c r="D907" s="36" t="s">
        <v>1361</v>
      </c>
      <c r="E907" s="35" t="s">
        <v>1362</v>
      </c>
      <c r="F907" s="21" t="e" vm="46">
        <v>#VALUE!</v>
      </c>
      <c r="G907" s="35" t="s">
        <v>397</v>
      </c>
      <c r="H907" s="35" t="str">
        <f t="shared" si="52"/>
        <v>PK205</v>
      </c>
      <c r="I907" s="35" t="str">
        <f t="shared" si="53"/>
        <v>Non-M</v>
      </c>
      <c r="J907" s="44"/>
      <c r="K907" s="36"/>
      <c r="L907" s="73">
        <f>IF(COUNTIFS($E$3:E907,E907)=1, K907, 0)</f>
        <v>0</v>
      </c>
    </row>
    <row r="908" spans="1:12" ht="39.75" customHeight="1">
      <c r="A908" s="18" t="s">
        <v>1368</v>
      </c>
      <c r="B908" s="19" t="s">
        <v>1244</v>
      </c>
      <c r="C908" s="35" t="s">
        <v>348</v>
      </c>
      <c r="D908" s="36" t="s">
        <v>1361</v>
      </c>
      <c r="E908" s="35" t="s">
        <v>1362</v>
      </c>
      <c r="F908" s="21" t="e" vm="47">
        <v>#VALUE!</v>
      </c>
      <c r="G908" s="35" t="s">
        <v>155</v>
      </c>
      <c r="H908" s="35" t="str">
        <f t="shared" ref="H908:H920" si="54">IF(RIGHT(G908,1)="M", LEFT(G908,LEN(G908)-1), G908)</f>
        <v>PB204</v>
      </c>
      <c r="I908" s="35" t="str">
        <f t="shared" ref="I908:I920" si="55">IF(RIGHT(G908,1)="M","M","Non-M")</f>
        <v>Non-M</v>
      </c>
      <c r="J908" s="44"/>
      <c r="K908" s="36"/>
      <c r="L908" s="73">
        <f>IF(COUNTIFS($E$3:E908,E908)=1, K908, 0)</f>
        <v>0</v>
      </c>
    </row>
    <row r="909" spans="1:12" ht="39.75" customHeight="1">
      <c r="A909" s="18" t="s">
        <v>1369</v>
      </c>
      <c r="B909" s="19" t="s">
        <v>1244</v>
      </c>
      <c r="C909" s="35" t="s">
        <v>348</v>
      </c>
      <c r="D909" s="36" t="s">
        <v>1361</v>
      </c>
      <c r="E909" s="35" t="s">
        <v>1362</v>
      </c>
      <c r="F909" s="21" t="e" vm="48">
        <v>#VALUE!</v>
      </c>
      <c r="G909" s="35" t="s">
        <v>754</v>
      </c>
      <c r="H909" s="35" t="str">
        <f t="shared" si="54"/>
        <v>HM508</v>
      </c>
      <c r="I909" s="35" t="str">
        <f t="shared" si="55"/>
        <v>Non-M</v>
      </c>
      <c r="J909" s="44"/>
      <c r="K909" s="36"/>
      <c r="L909" s="73">
        <f>IF(COUNTIFS($E$3:E909,E909)=1, K909, 0)</f>
        <v>0</v>
      </c>
    </row>
    <row r="910" spans="1:12" ht="39.75" customHeight="1">
      <c r="A910" s="18" t="s">
        <v>1370</v>
      </c>
      <c r="B910" s="19" t="s">
        <v>1244</v>
      </c>
      <c r="C910" s="35" t="s">
        <v>348</v>
      </c>
      <c r="D910" s="36" t="s">
        <v>1361</v>
      </c>
      <c r="E910" s="35" t="s">
        <v>1362</v>
      </c>
      <c r="F910" s="21" t="e" vm="49">
        <v>#VALUE!</v>
      </c>
      <c r="G910" s="35" t="s">
        <v>1371</v>
      </c>
      <c r="H910" s="35" t="str">
        <f t="shared" si="54"/>
        <v>HM702</v>
      </c>
      <c r="I910" s="35" t="str">
        <f t="shared" si="55"/>
        <v>Non-M</v>
      </c>
      <c r="J910" s="47" t="s">
        <v>1372</v>
      </c>
      <c r="K910" s="36"/>
      <c r="L910" s="78">
        <f>IF(COUNTIFS($E$3:E1778,E910)=1, K910, 0)</f>
        <v>0</v>
      </c>
    </row>
    <row r="911" spans="1:12" ht="39.75" customHeight="1">
      <c r="A911" s="18" t="s">
        <v>1373</v>
      </c>
      <c r="B911" s="36" t="s">
        <v>13</v>
      </c>
      <c r="C911" s="36" t="s">
        <v>202</v>
      </c>
      <c r="D911" s="36" t="s">
        <v>1047</v>
      </c>
      <c r="E911" s="36" t="s">
        <v>1374</v>
      </c>
      <c r="F911" s="42" t="e" vm="50">
        <v>#VALUE!</v>
      </c>
      <c r="G911" s="36" t="s">
        <v>1375</v>
      </c>
      <c r="H911" s="36" t="str">
        <f t="shared" si="54"/>
        <v>WB405</v>
      </c>
      <c r="I911" s="36" t="str">
        <f t="shared" si="55"/>
        <v>M</v>
      </c>
      <c r="J911" s="36"/>
      <c r="K911" s="36">
        <v>8684</v>
      </c>
      <c r="L911" s="78">
        <f>IF(COUNTIFS($E$3:E1778,E911)=1, K911, 0)</f>
        <v>0</v>
      </c>
    </row>
    <row r="912" spans="1:12" ht="39.75" customHeight="1">
      <c r="A912" s="18" t="s">
        <v>1376</v>
      </c>
      <c r="B912" s="36" t="s">
        <v>13</v>
      </c>
      <c r="C912" s="36" t="s">
        <v>202</v>
      </c>
      <c r="D912" s="36" t="s">
        <v>1047</v>
      </c>
      <c r="E912" s="36" t="s">
        <v>1374</v>
      </c>
      <c r="F912" s="42" t="e" vm="1">
        <v>#VALUE!</v>
      </c>
      <c r="G912" s="36" t="s">
        <v>61</v>
      </c>
      <c r="H912" s="36" t="str">
        <f t="shared" si="54"/>
        <v>DC101</v>
      </c>
      <c r="I912" s="36" t="str">
        <f t="shared" si="55"/>
        <v>Non-M</v>
      </c>
      <c r="J912" s="36"/>
      <c r="K912" s="36">
        <v>8684</v>
      </c>
      <c r="L912" s="78">
        <f>IF(COUNTIFS($E$3:E1778,E912)=1, K912, 0)</f>
        <v>0</v>
      </c>
    </row>
    <row r="913" spans="1:12" ht="39.75" customHeight="1">
      <c r="A913" s="18" t="s">
        <v>1377</v>
      </c>
      <c r="B913" s="36" t="s">
        <v>13</v>
      </c>
      <c r="C913" s="36" t="s">
        <v>202</v>
      </c>
      <c r="D913" s="36" t="s">
        <v>1047</v>
      </c>
      <c r="E913" s="36" t="s">
        <v>1374</v>
      </c>
      <c r="F913" s="21" t="e" vm="40">
        <v>#VALUE!</v>
      </c>
      <c r="G913" s="36" t="s">
        <v>152</v>
      </c>
      <c r="H913" s="36" t="str">
        <f t="shared" si="54"/>
        <v>DC400</v>
      </c>
      <c r="I913" s="36" t="str">
        <f t="shared" si="55"/>
        <v>Non-M</v>
      </c>
      <c r="J913" s="36"/>
      <c r="K913" s="36">
        <v>8684</v>
      </c>
      <c r="L913" s="78">
        <f>IF(COUNTIFS($E$3:E1778,E913)=1, K913, 0)</f>
        <v>0</v>
      </c>
    </row>
    <row r="914" spans="1:12" ht="39.75" customHeight="1">
      <c r="A914" s="18" t="s">
        <v>1378</v>
      </c>
      <c r="B914" s="36" t="s">
        <v>13</v>
      </c>
      <c r="C914" s="36" t="s">
        <v>202</v>
      </c>
      <c r="D914" s="36" t="s">
        <v>1047</v>
      </c>
      <c r="E914" s="36" t="s">
        <v>1374</v>
      </c>
      <c r="F914" s="21" t="e" vm="39">
        <v>#VALUE!</v>
      </c>
      <c r="G914" s="36" t="s">
        <v>96</v>
      </c>
      <c r="H914" s="36" t="str">
        <f t="shared" si="54"/>
        <v>DC300</v>
      </c>
      <c r="I914" s="36" t="str">
        <f t="shared" si="55"/>
        <v>Non-M</v>
      </c>
      <c r="J914" s="36"/>
      <c r="K914" s="36">
        <v>8684</v>
      </c>
      <c r="L914" s="78">
        <f>IF(COUNTIFS($E$3:E1778,E914)=1, K914, 0)</f>
        <v>0</v>
      </c>
    </row>
    <row r="915" spans="1:12" ht="39.75" customHeight="1">
      <c r="A915" s="18" t="s">
        <v>1379</v>
      </c>
      <c r="B915" s="36" t="s">
        <v>13</v>
      </c>
      <c r="C915" s="36" t="s">
        <v>202</v>
      </c>
      <c r="D915" s="36" t="s">
        <v>1047</v>
      </c>
      <c r="E915" s="36" t="s">
        <v>1374</v>
      </c>
      <c r="F915" s="21" t="e" vm="23">
        <v>#VALUE!</v>
      </c>
      <c r="G915" s="36" t="s">
        <v>94</v>
      </c>
      <c r="H915" s="36" t="str">
        <f t="shared" si="54"/>
        <v>DC202</v>
      </c>
      <c r="I915" s="36" t="str">
        <f t="shared" si="55"/>
        <v>Non-M</v>
      </c>
      <c r="J915" s="36"/>
      <c r="K915" s="36">
        <v>8684</v>
      </c>
      <c r="L915" s="78">
        <f>IF(COUNTIFS($E$3:E1778,E915)=1, K915, 0)</f>
        <v>0</v>
      </c>
    </row>
    <row r="916" spans="1:12" ht="39.75" customHeight="1">
      <c r="A916" s="18" t="s">
        <v>1380</v>
      </c>
      <c r="B916" s="36" t="s">
        <v>13</v>
      </c>
      <c r="C916" s="36" t="s">
        <v>202</v>
      </c>
      <c r="D916" s="36" t="s">
        <v>1047</v>
      </c>
      <c r="E916" s="36" t="s">
        <v>1374</v>
      </c>
      <c r="F916" s="42" t="e" vm="51">
        <v>#VALUE!</v>
      </c>
      <c r="G916" s="36" t="s">
        <v>222</v>
      </c>
      <c r="H916" s="36" t="str">
        <f t="shared" si="54"/>
        <v>PK200</v>
      </c>
      <c r="I916" s="36" t="str">
        <f t="shared" si="55"/>
        <v>M</v>
      </c>
      <c r="J916" s="36"/>
      <c r="K916" s="36">
        <v>8684</v>
      </c>
      <c r="L916" s="78">
        <f>IF(COUNTIFS($E$3:E1778,E916)=1, K916, 0)</f>
        <v>0</v>
      </c>
    </row>
    <row r="917" spans="1:12" ht="39.75" customHeight="1">
      <c r="A917" s="18" t="s">
        <v>1381</v>
      </c>
      <c r="B917" s="36" t="s">
        <v>13</v>
      </c>
      <c r="C917" s="36" t="s">
        <v>202</v>
      </c>
      <c r="D917" s="36" t="s">
        <v>1047</v>
      </c>
      <c r="E917" s="36" t="s">
        <v>1374</v>
      </c>
      <c r="F917" s="42" t="e" vm="52">
        <v>#VALUE!</v>
      </c>
      <c r="G917" s="36" t="s">
        <v>1382</v>
      </c>
      <c r="H917" s="36" t="str">
        <f t="shared" si="54"/>
        <v>PB214</v>
      </c>
      <c r="I917" s="36" t="str">
        <f t="shared" si="55"/>
        <v>Non-M</v>
      </c>
      <c r="J917" s="36"/>
      <c r="K917" s="36">
        <v>8684</v>
      </c>
      <c r="L917" s="78">
        <f>IF(COUNTIFS($E$3:E1778,E917)=1, K917, 0)</f>
        <v>0</v>
      </c>
    </row>
    <row r="918" spans="1:12" ht="39.75" customHeight="1">
      <c r="A918" s="18" t="s">
        <v>1383</v>
      </c>
      <c r="B918" s="36" t="s">
        <v>13</v>
      </c>
      <c r="C918" s="36" t="s">
        <v>202</v>
      </c>
      <c r="D918" s="36" t="s">
        <v>1047</v>
      </c>
      <c r="E918" s="36" t="s">
        <v>1374</v>
      </c>
      <c r="F918" s="42" t="e" vm="18">
        <v>#VALUE!</v>
      </c>
      <c r="G918" s="36" t="s">
        <v>190</v>
      </c>
      <c r="H918" s="36" t="str">
        <f t="shared" si="54"/>
        <v>HM402</v>
      </c>
      <c r="I918" s="36" t="str">
        <f t="shared" si="55"/>
        <v>Non-M</v>
      </c>
      <c r="J918" s="36"/>
      <c r="K918" s="36">
        <v>8684</v>
      </c>
      <c r="L918" s="78">
        <f>IF(COUNTIFS($E$3:E1778,E918)=1, K918, 0)</f>
        <v>0</v>
      </c>
    </row>
    <row r="919" spans="1:12" ht="39.75" customHeight="1">
      <c r="A919" s="18" t="s">
        <v>1384</v>
      </c>
      <c r="B919" s="36" t="s">
        <v>13</v>
      </c>
      <c r="C919" s="36" t="s">
        <v>202</v>
      </c>
      <c r="D919" s="36" t="s">
        <v>1047</v>
      </c>
      <c r="E919" s="36" t="s">
        <v>1374</v>
      </c>
      <c r="F919" s="21" t="e" vm="24">
        <v>#VALUE!</v>
      </c>
      <c r="G919" s="36" t="s">
        <v>1344</v>
      </c>
      <c r="H919" s="36" t="str">
        <f>IF(RIGHT(G919,1)="M", LEFT(G919,LEN(G919)-1), G919)</f>
        <v>JS105</v>
      </c>
      <c r="I919" s="36" t="str">
        <f>IF(RIGHT(G919,1)="M","M","Non-M")</f>
        <v>Non-M</v>
      </c>
      <c r="J919" s="36"/>
      <c r="K919" s="36">
        <v>8684</v>
      </c>
      <c r="L919" s="78">
        <f>IF(COUNTIFS($E$3:E1778,E919)=1, K919, 0)</f>
        <v>0</v>
      </c>
    </row>
    <row r="920" spans="1:12" ht="39.75" customHeight="1">
      <c r="A920" s="18" t="s">
        <v>1385</v>
      </c>
      <c r="B920" s="35" t="s">
        <v>13</v>
      </c>
      <c r="C920" s="35" t="s">
        <v>14</v>
      </c>
      <c r="D920" s="36" t="s">
        <v>1047</v>
      </c>
      <c r="E920" s="35" t="s">
        <v>1386</v>
      </c>
      <c r="F920" s="21" t="e" vm="53">
        <v>#VALUE!</v>
      </c>
      <c r="G920" s="35" t="s">
        <v>1387</v>
      </c>
      <c r="H920" s="35" t="str">
        <f t="shared" si="54"/>
        <v>WB502</v>
      </c>
      <c r="I920" s="35" t="str">
        <f t="shared" si="55"/>
        <v>Non-M</v>
      </c>
      <c r="J920" s="44"/>
      <c r="K920" s="36">
        <v>48966</v>
      </c>
      <c r="L920" s="78">
        <f>IF(COUNTIFS($E$3:E1778,E920)=1, K920, 0)</f>
        <v>0</v>
      </c>
    </row>
    <row r="921" spans="1:12" ht="39.75" customHeight="1">
      <c r="A921" s="18" t="s">
        <v>1388</v>
      </c>
      <c r="B921" s="35" t="s">
        <v>13</v>
      </c>
      <c r="C921" s="35" t="s">
        <v>14</v>
      </c>
      <c r="D921" s="36" t="s">
        <v>1047</v>
      </c>
      <c r="E921" s="35" t="s">
        <v>1386</v>
      </c>
      <c r="F921" s="42" t="e" vm="1">
        <v>#VALUE!</v>
      </c>
      <c r="G921" s="35" t="s">
        <v>61</v>
      </c>
      <c r="H921" s="35" t="str">
        <f t="shared" ref="H921:H925" si="56">IF(RIGHT(G921,1)="M", LEFT(G921,LEN(G921)-1), G921)</f>
        <v>DC101</v>
      </c>
      <c r="I921" s="35" t="str">
        <f t="shared" ref="I921:I925" si="57">IF(RIGHT(G921,1)="M","M","Non-M")</f>
        <v>Non-M</v>
      </c>
      <c r="J921" s="44"/>
      <c r="K921" s="36">
        <v>48966</v>
      </c>
      <c r="L921" s="73">
        <f>IF(COUNTIFS($E$3:E921,E921)=1, K921, 0)</f>
        <v>0</v>
      </c>
    </row>
    <row r="922" spans="1:12" ht="39.75" customHeight="1">
      <c r="A922" s="18" t="s">
        <v>1389</v>
      </c>
      <c r="B922" s="35" t="s">
        <v>13</v>
      </c>
      <c r="C922" s="35" t="s">
        <v>14</v>
      </c>
      <c r="D922" s="36" t="s">
        <v>1047</v>
      </c>
      <c r="E922" s="35" t="s">
        <v>1386</v>
      </c>
      <c r="F922" s="21" t="e" vm="23">
        <v>#VALUE!</v>
      </c>
      <c r="G922" s="35" t="s">
        <v>94</v>
      </c>
      <c r="H922" s="35" t="str">
        <f t="shared" si="56"/>
        <v>DC202</v>
      </c>
      <c r="I922" s="35" t="str">
        <f t="shared" si="57"/>
        <v>Non-M</v>
      </c>
      <c r="J922" s="44"/>
      <c r="K922" s="36">
        <v>48966</v>
      </c>
      <c r="L922" s="73">
        <f>IF(COUNTIFS($E$3:E922,E922)=1, K922, 0)</f>
        <v>0</v>
      </c>
    </row>
    <row r="923" spans="1:12" ht="39.75" customHeight="1">
      <c r="A923" s="18" t="s">
        <v>1390</v>
      </c>
      <c r="B923" s="35" t="s">
        <v>13</v>
      </c>
      <c r="C923" s="35" t="s">
        <v>14</v>
      </c>
      <c r="D923" s="36" t="s">
        <v>1047</v>
      </c>
      <c r="E923" s="35" t="s">
        <v>1386</v>
      </c>
      <c r="F923" s="21" t="e" vm="40">
        <v>#VALUE!</v>
      </c>
      <c r="G923" s="35" t="s">
        <v>152</v>
      </c>
      <c r="H923" s="35" t="str">
        <f t="shared" si="56"/>
        <v>DC400</v>
      </c>
      <c r="I923" s="35" t="str">
        <f t="shared" si="57"/>
        <v>Non-M</v>
      </c>
      <c r="J923" s="44"/>
      <c r="K923" s="36">
        <v>48966</v>
      </c>
      <c r="L923" s="73">
        <f>IF(COUNTIFS($E$3:E923,E923)=1, K923, 0)</f>
        <v>0</v>
      </c>
    </row>
    <row r="924" spans="1:12" ht="39.75" customHeight="1">
      <c r="A924" s="18" t="s">
        <v>1391</v>
      </c>
      <c r="B924" s="35" t="s">
        <v>13</v>
      </c>
      <c r="C924" s="35" t="s">
        <v>14</v>
      </c>
      <c r="D924" s="36" t="s">
        <v>1047</v>
      </c>
      <c r="E924" s="35" t="s">
        <v>1386</v>
      </c>
      <c r="F924" s="21" t="e" vm="39">
        <v>#VALUE!</v>
      </c>
      <c r="G924" s="35" t="s">
        <v>96</v>
      </c>
      <c r="H924" s="35" t="str">
        <f t="shared" si="56"/>
        <v>DC300</v>
      </c>
      <c r="I924" s="35" t="str">
        <f t="shared" si="57"/>
        <v>Non-M</v>
      </c>
      <c r="J924" s="44"/>
      <c r="K924" s="36">
        <v>48966</v>
      </c>
      <c r="L924" s="73">
        <f>IF(COUNTIFS($E$3:E924,E924)=1, K924, 0)</f>
        <v>0</v>
      </c>
    </row>
    <row r="925" spans="1:12" ht="39.75" customHeight="1">
      <c r="A925" s="18" t="s">
        <v>1392</v>
      </c>
      <c r="B925" s="35" t="s">
        <v>13</v>
      </c>
      <c r="C925" s="35" t="s">
        <v>14</v>
      </c>
      <c r="D925" s="36" t="s">
        <v>1047</v>
      </c>
      <c r="E925" s="35" t="s">
        <v>1386</v>
      </c>
      <c r="F925" s="21" t="e" vm="51">
        <v>#VALUE!</v>
      </c>
      <c r="G925" s="35" t="s">
        <v>568</v>
      </c>
      <c r="H925" s="35" t="str">
        <f t="shared" si="56"/>
        <v>PK200</v>
      </c>
      <c r="I925" s="35" t="str">
        <f t="shared" si="57"/>
        <v>Non-M</v>
      </c>
      <c r="J925" s="44"/>
      <c r="K925" s="36">
        <v>48966</v>
      </c>
      <c r="L925" s="78">
        <f>IF(COUNTIFS($E$3:E1778,E925)=1, K925, 0)</f>
        <v>0</v>
      </c>
    </row>
    <row r="926" spans="1:12" ht="39.75" customHeight="1">
      <c r="A926" s="18" t="s">
        <v>1393</v>
      </c>
      <c r="B926" s="35" t="s">
        <v>13</v>
      </c>
      <c r="C926" s="35" t="s">
        <v>14</v>
      </c>
      <c r="D926" s="36" t="s">
        <v>1047</v>
      </c>
      <c r="E926" s="35" t="s">
        <v>1386</v>
      </c>
      <c r="F926" s="42" t="e" vm="15">
        <v>#VALUE!</v>
      </c>
      <c r="G926" s="35" t="s">
        <v>155</v>
      </c>
      <c r="H926" s="35" t="str">
        <f>IF(RIGHT(G926,1)="M", LEFT(G926,LEN(G926)-1), G926)</f>
        <v>PB204</v>
      </c>
      <c r="I926" s="35" t="str">
        <f>IF(RIGHT(G926,1)="M","M","Non-M")</f>
        <v>Non-M</v>
      </c>
      <c r="J926" s="44"/>
      <c r="K926" s="36">
        <v>48966</v>
      </c>
      <c r="L926" s="78">
        <f>IF(COUNTIFS($E$3:E1778,E926)=1, K926, 0)</f>
        <v>0</v>
      </c>
    </row>
    <row r="927" spans="1:12" ht="39.75" customHeight="1">
      <c r="A927" s="18" t="s">
        <v>1394</v>
      </c>
      <c r="B927" s="35" t="s">
        <v>13</v>
      </c>
      <c r="C927" s="35" t="s">
        <v>14</v>
      </c>
      <c r="D927" s="36" t="s">
        <v>1047</v>
      </c>
      <c r="E927" s="35" t="s">
        <v>1386</v>
      </c>
      <c r="F927" s="21" t="e" vm="54">
        <v>#VALUE!</v>
      </c>
      <c r="G927" s="35" t="s">
        <v>1395</v>
      </c>
      <c r="H927" s="35" t="str">
        <f>IF(RIGHT(G927,1)="M", LEFT(G927,LEN(G927)-1), G927)</f>
        <v>HM404</v>
      </c>
      <c r="I927" s="35" t="str">
        <f>IF(RIGHT(G927,1)="M","M","Non-M")</f>
        <v>Non-M</v>
      </c>
      <c r="J927" s="44"/>
      <c r="K927" s="36">
        <v>48966</v>
      </c>
      <c r="L927" s="78">
        <f>IF(COUNTIFS($E$3:E1778,E927)=1, K927, 0)</f>
        <v>0</v>
      </c>
    </row>
    <row r="928" spans="1:12" ht="39.75" customHeight="1">
      <c r="A928" s="18" t="s">
        <v>1396</v>
      </c>
      <c r="B928" s="35" t="s">
        <v>13</v>
      </c>
      <c r="C928" s="35" t="s">
        <v>14</v>
      </c>
      <c r="D928" s="36" t="s">
        <v>1047</v>
      </c>
      <c r="E928" s="35" t="s">
        <v>1386</v>
      </c>
      <c r="F928" s="21" t="e" vm="24">
        <v>#VALUE!</v>
      </c>
      <c r="G928" s="35" t="s">
        <v>1344</v>
      </c>
      <c r="H928" s="35" t="str">
        <f>IF(RIGHT(G928,1)="M", LEFT(G928,LEN(G928)-1), G928)</f>
        <v>JS105</v>
      </c>
      <c r="I928" s="35" t="str">
        <f>IF(RIGHT(G928,1)="M","M","Non-M")</f>
        <v>Non-M</v>
      </c>
      <c r="J928" s="44"/>
      <c r="K928" s="36">
        <v>48966</v>
      </c>
      <c r="L928" s="78">
        <f>IF(COUNTIFS($E$3:E1778,E928)=1, K928, 0)</f>
        <v>0</v>
      </c>
    </row>
    <row r="929" spans="1:12" ht="39.75" customHeight="1">
      <c r="A929" s="18" t="s">
        <v>1397</v>
      </c>
      <c r="B929" s="35" t="s">
        <v>13</v>
      </c>
      <c r="C929" s="35" t="s">
        <v>14</v>
      </c>
      <c r="D929" s="36" t="s">
        <v>1047</v>
      </c>
      <c r="E929" s="35" t="s">
        <v>1386</v>
      </c>
      <c r="F929" s="21" t="e" vm="55">
        <v>#VALUE!</v>
      </c>
      <c r="G929" s="35" t="s">
        <v>1398</v>
      </c>
      <c r="H929" s="35" t="str">
        <f>IF(RIGHT(G929,1)="M", LEFT(G929,LEN(G929)-1), G929)</f>
        <v>JS121</v>
      </c>
      <c r="I929" s="35" t="str">
        <f>IF(RIGHT(G929,1)="M","M","Non-M")</f>
        <v>Non-M</v>
      </c>
      <c r="J929" s="44"/>
      <c r="K929" s="36">
        <v>48966</v>
      </c>
      <c r="L929" s="78">
        <f>IF(COUNTIFS($E$3:E1778,E929)=1, K929, 0)</f>
        <v>0</v>
      </c>
    </row>
    <row r="930" spans="1:12" ht="39.75" customHeight="1">
      <c r="A930" s="18" t="s">
        <v>1399</v>
      </c>
      <c r="B930" s="35" t="s">
        <v>13</v>
      </c>
      <c r="C930" s="35" t="s">
        <v>202</v>
      </c>
      <c r="D930" s="36" t="s">
        <v>1047</v>
      </c>
      <c r="E930" s="35" t="s">
        <v>1400</v>
      </c>
      <c r="F930" s="21" t="e" vm="50">
        <v>#VALUE!</v>
      </c>
      <c r="G930" s="35" t="s">
        <v>1375</v>
      </c>
      <c r="H930" s="35" t="str">
        <f t="shared" ref="H930:H938" si="58">IF(RIGHT(G930,1)="M", LEFT(G930,LEN(G930)-1), G930)</f>
        <v>WB405</v>
      </c>
      <c r="I930" s="35" t="str">
        <f t="shared" ref="I930:I938" si="59">IF(RIGHT(G930,1)="M","M","Non-M")</f>
        <v>M</v>
      </c>
      <c r="J930" s="44"/>
      <c r="K930" s="45">
        <v>198076</v>
      </c>
      <c r="L930" s="73">
        <f>IF(COUNTIFS($E$3:E930,E930)=1, K930, 0)</f>
        <v>198076</v>
      </c>
    </row>
    <row r="931" spans="1:12" ht="39.75" customHeight="1">
      <c r="A931" s="18" t="s">
        <v>1401</v>
      </c>
      <c r="B931" s="35" t="s">
        <v>13</v>
      </c>
      <c r="C931" s="35" t="s">
        <v>202</v>
      </c>
      <c r="D931" s="36" t="s">
        <v>1047</v>
      </c>
      <c r="E931" s="35" t="s">
        <v>1400</v>
      </c>
      <c r="F931" s="42" t="e" vm="1">
        <v>#VALUE!</v>
      </c>
      <c r="G931" s="35" t="s">
        <v>61</v>
      </c>
      <c r="H931" s="35" t="str">
        <f t="shared" si="58"/>
        <v>DC101</v>
      </c>
      <c r="I931" s="35" t="str">
        <f t="shared" si="59"/>
        <v>Non-M</v>
      </c>
      <c r="J931" s="44"/>
      <c r="K931" s="45">
        <v>198076</v>
      </c>
      <c r="L931" s="73">
        <f>IF(COUNTIFS($E$3:E931,E931)=1, K931, 0)</f>
        <v>0</v>
      </c>
    </row>
    <row r="932" spans="1:12" ht="39.75" customHeight="1">
      <c r="A932" s="18" t="s">
        <v>1402</v>
      </c>
      <c r="B932" s="35" t="s">
        <v>13</v>
      </c>
      <c r="C932" s="35" t="s">
        <v>202</v>
      </c>
      <c r="D932" s="36" t="s">
        <v>1047</v>
      </c>
      <c r="E932" s="35" t="s">
        <v>1400</v>
      </c>
      <c r="F932" s="21" t="e" vm="39">
        <v>#VALUE!</v>
      </c>
      <c r="G932" s="35" t="s">
        <v>96</v>
      </c>
      <c r="H932" s="35" t="str">
        <f t="shared" si="58"/>
        <v>DC300</v>
      </c>
      <c r="I932" s="35" t="str">
        <f t="shared" si="59"/>
        <v>Non-M</v>
      </c>
      <c r="J932" s="44"/>
      <c r="K932" s="45">
        <v>198076</v>
      </c>
      <c r="L932" s="73">
        <f>IF(COUNTIFS($E$3:E932,E932)=1, K932, 0)</f>
        <v>0</v>
      </c>
    </row>
    <row r="933" spans="1:12" ht="39.75" customHeight="1">
      <c r="A933" s="18" t="s">
        <v>1403</v>
      </c>
      <c r="B933" s="35" t="s">
        <v>13</v>
      </c>
      <c r="C933" s="35" t="s">
        <v>202</v>
      </c>
      <c r="D933" s="36" t="s">
        <v>1047</v>
      </c>
      <c r="E933" s="35" t="s">
        <v>1400</v>
      </c>
      <c r="F933" s="21" t="e" vm="40">
        <v>#VALUE!</v>
      </c>
      <c r="G933" s="35" t="s">
        <v>152</v>
      </c>
      <c r="H933" s="35" t="str">
        <f t="shared" si="58"/>
        <v>DC400</v>
      </c>
      <c r="I933" s="35" t="str">
        <f t="shared" si="59"/>
        <v>Non-M</v>
      </c>
      <c r="J933" s="44"/>
      <c r="K933" s="45">
        <v>198076</v>
      </c>
      <c r="L933" s="73">
        <f>IF(COUNTIFS($E$3:E933,E933)=1, K933, 0)</f>
        <v>0</v>
      </c>
    </row>
    <row r="934" spans="1:12" ht="39.75" customHeight="1">
      <c r="A934" s="18" t="s">
        <v>1404</v>
      </c>
      <c r="B934" s="35" t="s">
        <v>13</v>
      </c>
      <c r="C934" s="35" t="s">
        <v>202</v>
      </c>
      <c r="D934" s="36" t="s">
        <v>1047</v>
      </c>
      <c r="E934" s="35" t="s">
        <v>1400</v>
      </c>
      <c r="F934" s="21" t="e" vm="23">
        <v>#VALUE!</v>
      </c>
      <c r="G934" s="35" t="s">
        <v>94</v>
      </c>
      <c r="H934" s="35" t="str">
        <f t="shared" si="58"/>
        <v>DC202</v>
      </c>
      <c r="I934" s="35" t="str">
        <f t="shared" si="59"/>
        <v>Non-M</v>
      </c>
      <c r="J934" s="44"/>
      <c r="K934" s="45">
        <v>198076</v>
      </c>
      <c r="L934" s="73">
        <f>IF(COUNTIFS($E$3:E934,E934)=1, K934, 0)</f>
        <v>0</v>
      </c>
    </row>
    <row r="935" spans="1:12" ht="39.75" customHeight="1">
      <c r="A935" s="18" t="s">
        <v>1405</v>
      </c>
      <c r="B935" s="35" t="s">
        <v>13</v>
      </c>
      <c r="C935" s="35" t="s">
        <v>202</v>
      </c>
      <c r="D935" s="36" t="s">
        <v>1047</v>
      </c>
      <c r="E935" s="35" t="s">
        <v>1400</v>
      </c>
      <c r="F935" s="21" t="e" vm="51">
        <v>#VALUE!</v>
      </c>
      <c r="G935" s="35" t="s">
        <v>222</v>
      </c>
      <c r="H935" s="35" t="str">
        <f t="shared" si="58"/>
        <v>PK200</v>
      </c>
      <c r="I935" s="35" t="str">
        <f t="shared" si="59"/>
        <v>M</v>
      </c>
      <c r="J935" s="44"/>
      <c r="K935" s="45">
        <v>198076</v>
      </c>
      <c r="L935" s="73">
        <f>IF(COUNTIFS($E$3:E935,E935)=1, K935, 0)</f>
        <v>0</v>
      </c>
    </row>
    <row r="936" spans="1:12" ht="39.75" customHeight="1">
      <c r="A936" s="18" t="s">
        <v>1406</v>
      </c>
      <c r="B936" s="35" t="s">
        <v>13</v>
      </c>
      <c r="C936" s="35" t="s">
        <v>202</v>
      </c>
      <c r="D936" s="36" t="s">
        <v>1047</v>
      </c>
      <c r="E936" s="35" t="s">
        <v>1400</v>
      </c>
      <c r="F936" s="21" t="e" vm="52">
        <v>#VALUE!</v>
      </c>
      <c r="G936" s="35" t="s">
        <v>1382</v>
      </c>
      <c r="H936" s="35" t="str">
        <f t="shared" si="58"/>
        <v>PB214</v>
      </c>
      <c r="I936" s="35" t="str">
        <f t="shared" si="59"/>
        <v>Non-M</v>
      </c>
      <c r="J936" s="44"/>
      <c r="K936" s="45">
        <v>198076</v>
      </c>
      <c r="L936" s="73">
        <f>IF(COUNTIFS($E$3:E936,E936)=1, K936, 0)</f>
        <v>0</v>
      </c>
    </row>
    <row r="937" spans="1:12" ht="39.75" customHeight="1">
      <c r="A937" s="18" t="s">
        <v>1407</v>
      </c>
      <c r="B937" s="35" t="s">
        <v>13</v>
      </c>
      <c r="C937" s="35" t="s">
        <v>202</v>
      </c>
      <c r="D937" s="36" t="s">
        <v>1047</v>
      </c>
      <c r="E937" s="35" t="s">
        <v>1400</v>
      </c>
      <c r="F937" s="42" t="e" vm="18">
        <v>#VALUE!</v>
      </c>
      <c r="G937" s="35" t="s">
        <v>190</v>
      </c>
      <c r="H937" s="35" t="str">
        <f t="shared" si="58"/>
        <v>HM402</v>
      </c>
      <c r="I937" s="35" t="str">
        <f t="shared" si="59"/>
        <v>Non-M</v>
      </c>
      <c r="J937" s="44"/>
      <c r="K937" s="45">
        <v>198076</v>
      </c>
      <c r="L937" s="73">
        <f>IF(COUNTIFS($E$3:E937,E937)=1, K937, 0)</f>
        <v>0</v>
      </c>
    </row>
    <row r="938" spans="1:12" ht="39.75" customHeight="1">
      <c r="A938" s="18" t="s">
        <v>1408</v>
      </c>
      <c r="B938" s="35" t="s">
        <v>13</v>
      </c>
      <c r="C938" s="35" t="s">
        <v>202</v>
      </c>
      <c r="D938" s="36" t="s">
        <v>1047</v>
      </c>
      <c r="E938" s="35" t="s">
        <v>1400</v>
      </c>
      <c r="F938" s="21" t="e" vm="24">
        <v>#VALUE!</v>
      </c>
      <c r="G938" s="35" t="s">
        <v>1344</v>
      </c>
      <c r="H938" s="35" t="str">
        <f t="shared" si="58"/>
        <v>JS105</v>
      </c>
      <c r="I938" s="35" t="str">
        <f t="shared" si="59"/>
        <v>Non-M</v>
      </c>
      <c r="J938" s="44"/>
      <c r="K938" s="45">
        <v>198076</v>
      </c>
      <c r="L938" s="73">
        <f>IF(COUNTIFS($E$3:E938,E938)=1, K938, 0)</f>
        <v>0</v>
      </c>
    </row>
    <row r="939" spans="1:12" ht="39.75" customHeight="1">
      <c r="A939" s="18" t="s">
        <v>1409</v>
      </c>
      <c r="B939" s="35" t="s">
        <v>1045</v>
      </c>
      <c r="C939" s="35" t="s">
        <v>202</v>
      </c>
      <c r="D939" s="36" t="s">
        <v>1047</v>
      </c>
      <c r="E939" s="35" t="s">
        <v>1400</v>
      </c>
      <c r="F939" s="21" t="e" vm="50">
        <v>#VALUE!</v>
      </c>
      <c r="G939" s="35" t="s">
        <v>1375</v>
      </c>
      <c r="H939" s="35" t="str">
        <f>IF(RIGHT(G939,1)="M", LEFT(G939,LEN(G939)-1), G939)</f>
        <v>WB405</v>
      </c>
      <c r="I939" s="35" t="str">
        <f>IF(RIGHT(G939,1)="M","M","Non-M")</f>
        <v>M</v>
      </c>
      <c r="J939" s="44"/>
      <c r="K939" s="36">
        <v>8393</v>
      </c>
      <c r="L939" s="78">
        <f>IF(COUNTIFS($E$3:E1778,E939)=1, K939, 0)</f>
        <v>0</v>
      </c>
    </row>
    <row r="940" spans="1:12" ht="39.75" customHeight="1">
      <c r="A940" s="18" t="s">
        <v>1410</v>
      </c>
      <c r="B940" s="35" t="s">
        <v>1045</v>
      </c>
      <c r="C940" s="35" t="s">
        <v>202</v>
      </c>
      <c r="D940" s="36" t="s">
        <v>1047</v>
      </c>
      <c r="E940" s="35" t="s">
        <v>1400</v>
      </c>
      <c r="F940" s="42" t="e" vm="1">
        <v>#VALUE!</v>
      </c>
      <c r="G940" s="35" t="s">
        <v>61</v>
      </c>
      <c r="H940" s="35" t="str">
        <f t="shared" ref="H940:H944" si="60">IF(RIGHT(G940,1)="M", LEFT(G940,LEN(G940)-1), G940)</f>
        <v>DC101</v>
      </c>
      <c r="I940" s="35" t="str">
        <f t="shared" ref="I940:I944" si="61">IF(RIGHT(G940,1)="M","M","Non-M")</f>
        <v>Non-M</v>
      </c>
      <c r="J940" s="44"/>
      <c r="K940" s="36">
        <v>8393</v>
      </c>
      <c r="L940" s="73">
        <f>IF(COUNTIFS($E$3:E940,E940)=1, K940, 0)</f>
        <v>0</v>
      </c>
    </row>
    <row r="941" spans="1:12" ht="39.75" customHeight="1">
      <c r="A941" s="18" t="s">
        <v>1411</v>
      </c>
      <c r="B941" s="35" t="s">
        <v>1045</v>
      </c>
      <c r="C941" s="35" t="s">
        <v>202</v>
      </c>
      <c r="D941" s="36" t="s">
        <v>1047</v>
      </c>
      <c r="E941" s="35" t="s">
        <v>1400</v>
      </c>
      <c r="F941" s="21" t="e" vm="39">
        <v>#VALUE!</v>
      </c>
      <c r="G941" s="35" t="s">
        <v>96</v>
      </c>
      <c r="H941" s="35" t="str">
        <f t="shared" si="60"/>
        <v>DC300</v>
      </c>
      <c r="I941" s="35" t="str">
        <f t="shared" si="61"/>
        <v>Non-M</v>
      </c>
      <c r="J941" s="44"/>
      <c r="K941" s="36">
        <v>8393</v>
      </c>
      <c r="L941" s="73">
        <f>IF(COUNTIFS($E$3:E941,E941)=1, K941, 0)</f>
        <v>0</v>
      </c>
    </row>
    <row r="942" spans="1:12" ht="39.75" customHeight="1">
      <c r="A942" s="18" t="s">
        <v>1412</v>
      </c>
      <c r="B942" s="35" t="s">
        <v>1045</v>
      </c>
      <c r="C942" s="35" t="s">
        <v>202</v>
      </c>
      <c r="D942" s="36" t="s">
        <v>1047</v>
      </c>
      <c r="E942" s="35" t="s">
        <v>1400</v>
      </c>
      <c r="F942" s="21" t="e" vm="40">
        <v>#VALUE!</v>
      </c>
      <c r="G942" s="35" t="s">
        <v>152</v>
      </c>
      <c r="H942" s="35" t="str">
        <f t="shared" si="60"/>
        <v>DC400</v>
      </c>
      <c r="I942" s="35" t="str">
        <f t="shared" si="61"/>
        <v>Non-M</v>
      </c>
      <c r="J942" s="44"/>
      <c r="K942" s="36">
        <v>8393</v>
      </c>
      <c r="L942" s="73">
        <f>IF(COUNTIFS($E$3:E942,E942)=1, K942, 0)</f>
        <v>0</v>
      </c>
    </row>
    <row r="943" spans="1:12" ht="39.75" customHeight="1">
      <c r="A943" s="18" t="s">
        <v>1413</v>
      </c>
      <c r="B943" s="35" t="s">
        <v>1045</v>
      </c>
      <c r="C943" s="35" t="s">
        <v>202</v>
      </c>
      <c r="D943" s="36" t="s">
        <v>1047</v>
      </c>
      <c r="E943" s="35" t="s">
        <v>1400</v>
      </c>
      <c r="F943" s="21" t="e" vm="23">
        <v>#VALUE!</v>
      </c>
      <c r="G943" s="35" t="s">
        <v>94</v>
      </c>
      <c r="H943" s="35" t="str">
        <f t="shared" si="60"/>
        <v>DC202</v>
      </c>
      <c r="I943" s="35" t="str">
        <f t="shared" si="61"/>
        <v>Non-M</v>
      </c>
      <c r="J943" s="44"/>
      <c r="K943" s="36">
        <v>8393</v>
      </c>
      <c r="L943" s="73">
        <f>IF(COUNTIFS($E$3:E943,E943)=1, K943, 0)</f>
        <v>0</v>
      </c>
    </row>
    <row r="944" spans="1:12" ht="39.75" customHeight="1">
      <c r="A944" s="18" t="s">
        <v>1414</v>
      </c>
      <c r="B944" s="35" t="s">
        <v>1045</v>
      </c>
      <c r="C944" s="35" t="s">
        <v>202</v>
      </c>
      <c r="D944" s="36" t="s">
        <v>1047</v>
      </c>
      <c r="E944" s="35" t="s">
        <v>1400</v>
      </c>
      <c r="F944" s="21" t="e" vm="51">
        <v>#VALUE!</v>
      </c>
      <c r="G944" s="35" t="s">
        <v>222</v>
      </c>
      <c r="H944" s="35" t="str">
        <f t="shared" si="60"/>
        <v>PK200</v>
      </c>
      <c r="I944" s="35" t="str">
        <f t="shared" si="61"/>
        <v>M</v>
      </c>
      <c r="J944" s="44"/>
      <c r="K944" s="36">
        <v>8393</v>
      </c>
      <c r="L944" s="78">
        <f>IF(COUNTIFS($E$3:E1778,E944)=1, K944, 0)</f>
        <v>0</v>
      </c>
    </row>
    <row r="945" spans="1:12" ht="39.75" customHeight="1">
      <c r="A945" s="18" t="s">
        <v>1415</v>
      </c>
      <c r="B945" s="35" t="s">
        <v>1045</v>
      </c>
      <c r="C945" s="35" t="s">
        <v>202</v>
      </c>
      <c r="D945" s="36" t="s">
        <v>1047</v>
      </c>
      <c r="E945" s="35" t="s">
        <v>1400</v>
      </c>
      <c r="F945" s="21" t="e" vm="52">
        <v>#VALUE!</v>
      </c>
      <c r="G945" s="35" t="s">
        <v>1382</v>
      </c>
      <c r="H945" s="35" t="str">
        <f>IF(RIGHT(G945,1)="M", LEFT(G945,LEN(G945)-1), G945)</f>
        <v>PB214</v>
      </c>
      <c r="I945" s="35" t="str">
        <f>IF(RIGHT(G945,1)="M","M","Non-M")</f>
        <v>Non-M</v>
      </c>
      <c r="J945" s="44"/>
      <c r="K945" s="36">
        <v>8393</v>
      </c>
      <c r="L945" s="78">
        <f>IF(COUNTIFS($E$3:E1778,E945)=1, K945, 0)</f>
        <v>0</v>
      </c>
    </row>
    <row r="946" spans="1:12" ht="39.75" customHeight="1">
      <c r="A946" s="18" t="s">
        <v>1416</v>
      </c>
      <c r="B946" s="35" t="s">
        <v>1045</v>
      </c>
      <c r="C946" s="35" t="s">
        <v>202</v>
      </c>
      <c r="D946" s="36" t="s">
        <v>1047</v>
      </c>
      <c r="E946" s="35" t="s">
        <v>1400</v>
      </c>
      <c r="F946" s="42" t="e" vm="18">
        <v>#VALUE!</v>
      </c>
      <c r="G946" s="35" t="s">
        <v>190</v>
      </c>
      <c r="H946" s="35" t="str">
        <f>IF(RIGHT(G946,1)="M", LEFT(G946,LEN(G946)-1), G946)</f>
        <v>HM402</v>
      </c>
      <c r="I946" s="35" t="str">
        <f>IF(RIGHT(G946,1)="M","M","Non-M")</f>
        <v>Non-M</v>
      </c>
      <c r="J946" s="44"/>
      <c r="K946" s="36">
        <v>8393</v>
      </c>
      <c r="L946" s="78">
        <f>IF(COUNTIFS($E$3:E1778,E946)=1, K946, 0)</f>
        <v>0</v>
      </c>
    </row>
    <row r="947" spans="1:12" ht="39.75" customHeight="1">
      <c r="A947" s="18" t="s">
        <v>1417</v>
      </c>
      <c r="B947" s="35" t="s">
        <v>1045</v>
      </c>
      <c r="C947" s="35" t="s">
        <v>202</v>
      </c>
      <c r="D947" s="36" t="s">
        <v>1047</v>
      </c>
      <c r="E947" s="35" t="s">
        <v>1400</v>
      </c>
      <c r="F947" s="21" t="e" vm="24">
        <v>#VALUE!</v>
      </c>
      <c r="G947" s="35" t="s">
        <v>1344</v>
      </c>
      <c r="H947" s="35" t="str">
        <f>IF(RIGHT(G947,1)="M", LEFT(G947,LEN(G947)-1), G947)</f>
        <v>JS105</v>
      </c>
      <c r="I947" s="35" t="str">
        <f>IF(RIGHT(G947,1)="M","M","Non-M")</f>
        <v>Non-M</v>
      </c>
      <c r="J947" s="44"/>
      <c r="K947" s="36">
        <v>8393</v>
      </c>
      <c r="L947" s="78">
        <f>IF(COUNTIFS($E$3:E1778,E947)=1, K947, 0)</f>
        <v>0</v>
      </c>
    </row>
    <row r="948" spans="1:12" ht="39.75" customHeight="1">
      <c r="A948" s="18" t="s">
        <v>1418</v>
      </c>
      <c r="B948" s="35" t="s">
        <v>13</v>
      </c>
      <c r="C948" s="35" t="s">
        <v>202</v>
      </c>
      <c r="D948" s="36" t="s">
        <v>1047</v>
      </c>
      <c r="E948" s="35" t="s">
        <v>1419</v>
      </c>
      <c r="F948" s="21" t="e" vm="36">
        <v>#VALUE!</v>
      </c>
      <c r="G948" s="35" t="s">
        <v>138</v>
      </c>
      <c r="H948" s="35" t="str">
        <f>IF(RIGHT(G948,1)="M", LEFT(G948,LEN(G948)-1), G948)</f>
        <v>WB406</v>
      </c>
      <c r="I948" s="35" t="str">
        <f>IF(RIGHT(G948,1)="M","M","Non-M")</f>
        <v>M</v>
      </c>
      <c r="J948" s="44"/>
      <c r="K948" s="36">
        <v>29562</v>
      </c>
      <c r="L948" s="78">
        <f>IF(COUNTIFS($E$3:E1778,E948)=1, K948, 0)</f>
        <v>0</v>
      </c>
    </row>
    <row r="949" spans="1:12" ht="39.75" customHeight="1">
      <c r="A949" s="18" t="s">
        <v>1420</v>
      </c>
      <c r="B949" s="35" t="s">
        <v>13</v>
      </c>
      <c r="C949" s="35" t="s">
        <v>202</v>
      </c>
      <c r="D949" s="36" t="s">
        <v>1047</v>
      </c>
      <c r="E949" s="35" t="s">
        <v>1419</v>
      </c>
      <c r="F949" s="42" t="e" vm="1">
        <v>#VALUE!</v>
      </c>
      <c r="G949" s="35" t="s">
        <v>61</v>
      </c>
      <c r="H949" s="35" t="str">
        <f t="shared" ref="H949:H955" si="62">IF(RIGHT(G949,1)="M", LEFT(G949,LEN(G949)-1), G949)</f>
        <v>DC101</v>
      </c>
      <c r="I949" s="35" t="str">
        <f t="shared" ref="I949:I955" si="63">IF(RIGHT(G949,1)="M","M","Non-M")</f>
        <v>Non-M</v>
      </c>
      <c r="J949" s="44"/>
      <c r="K949" s="36">
        <v>29562</v>
      </c>
      <c r="L949" s="73">
        <f>IF(COUNTIFS($E$3:E949,E949)=1, K949, 0)</f>
        <v>0</v>
      </c>
    </row>
    <row r="950" spans="1:12" ht="39.75" customHeight="1">
      <c r="A950" s="18" t="s">
        <v>1421</v>
      </c>
      <c r="B950" s="35" t="s">
        <v>13</v>
      </c>
      <c r="C950" s="35" t="s">
        <v>202</v>
      </c>
      <c r="D950" s="36" t="s">
        <v>1047</v>
      </c>
      <c r="E950" s="35" t="s">
        <v>1419</v>
      </c>
      <c r="F950" s="21" t="e" vm="23">
        <v>#VALUE!</v>
      </c>
      <c r="G950" s="35" t="s">
        <v>94</v>
      </c>
      <c r="H950" s="35" t="str">
        <f t="shared" si="62"/>
        <v>DC202</v>
      </c>
      <c r="I950" s="35" t="str">
        <f t="shared" si="63"/>
        <v>Non-M</v>
      </c>
      <c r="J950" s="44"/>
      <c r="K950" s="36">
        <v>29562</v>
      </c>
      <c r="L950" s="73">
        <f>IF(COUNTIFS($E$3:E950,E950)=1, K950, 0)</f>
        <v>0</v>
      </c>
    </row>
    <row r="951" spans="1:12" ht="39.75" customHeight="1">
      <c r="A951" s="18" t="s">
        <v>1422</v>
      </c>
      <c r="B951" s="35" t="s">
        <v>13</v>
      </c>
      <c r="C951" s="35" t="s">
        <v>202</v>
      </c>
      <c r="D951" s="36" t="s">
        <v>1047</v>
      </c>
      <c r="E951" s="35" t="s">
        <v>1419</v>
      </c>
      <c r="F951" s="21" t="e" vm="39">
        <v>#VALUE!</v>
      </c>
      <c r="G951" s="35" t="s">
        <v>96</v>
      </c>
      <c r="H951" s="35" t="str">
        <f t="shared" si="62"/>
        <v>DC300</v>
      </c>
      <c r="I951" s="35" t="str">
        <f t="shared" si="63"/>
        <v>Non-M</v>
      </c>
      <c r="J951" s="44"/>
      <c r="K951" s="36">
        <v>29562</v>
      </c>
      <c r="L951" s="73">
        <f>IF(COUNTIFS($E$3:E951,E951)=1, K951, 0)</f>
        <v>0</v>
      </c>
    </row>
    <row r="952" spans="1:12" ht="39.75" customHeight="1">
      <c r="A952" s="18" t="s">
        <v>1423</v>
      </c>
      <c r="B952" s="35" t="s">
        <v>13</v>
      </c>
      <c r="C952" s="35" t="s">
        <v>202</v>
      </c>
      <c r="D952" s="36" t="s">
        <v>1047</v>
      </c>
      <c r="E952" s="35" t="s">
        <v>1419</v>
      </c>
      <c r="F952" s="21" t="e" vm="40">
        <v>#VALUE!</v>
      </c>
      <c r="G952" s="35" t="s">
        <v>152</v>
      </c>
      <c r="H952" s="35" t="str">
        <f t="shared" si="62"/>
        <v>DC400</v>
      </c>
      <c r="I952" s="35" t="str">
        <f t="shared" si="63"/>
        <v>Non-M</v>
      </c>
      <c r="J952" s="44"/>
      <c r="K952" s="36">
        <v>29562</v>
      </c>
      <c r="L952" s="73">
        <f>IF(COUNTIFS($E$3:E952,E952)=1, K952, 0)</f>
        <v>0</v>
      </c>
    </row>
    <row r="953" spans="1:12" ht="39.75" customHeight="1">
      <c r="A953" s="18" t="s">
        <v>1424</v>
      </c>
      <c r="B953" s="35" t="s">
        <v>13</v>
      </c>
      <c r="C953" s="35" t="s">
        <v>202</v>
      </c>
      <c r="D953" s="36" t="s">
        <v>1047</v>
      </c>
      <c r="E953" s="35" t="s">
        <v>1419</v>
      </c>
      <c r="F953" s="21" t="e" vm="21">
        <v>#VALUE!</v>
      </c>
      <c r="G953" s="35" t="s">
        <v>188</v>
      </c>
      <c r="H953" s="35" t="str">
        <f t="shared" si="62"/>
        <v>PK301</v>
      </c>
      <c r="I953" s="35" t="str">
        <f t="shared" si="63"/>
        <v>M</v>
      </c>
      <c r="J953" s="44"/>
      <c r="K953" s="36">
        <v>29562</v>
      </c>
      <c r="L953" s="73">
        <f>IF(COUNTIFS($E$3:E953,E953)=1, K953, 0)</f>
        <v>0</v>
      </c>
    </row>
    <row r="954" spans="1:12" ht="39.75" customHeight="1">
      <c r="A954" s="18" t="s">
        <v>1425</v>
      </c>
      <c r="B954" s="35" t="s">
        <v>13</v>
      </c>
      <c r="C954" s="35" t="s">
        <v>202</v>
      </c>
      <c r="D954" s="36" t="s">
        <v>1047</v>
      </c>
      <c r="E954" s="35" t="s">
        <v>1419</v>
      </c>
      <c r="F954" s="21" t="e" vm="52">
        <v>#VALUE!</v>
      </c>
      <c r="G954" s="35" t="s">
        <v>1382</v>
      </c>
      <c r="H954" s="35" t="str">
        <f t="shared" si="62"/>
        <v>PB214</v>
      </c>
      <c r="I954" s="35" t="str">
        <f t="shared" si="63"/>
        <v>Non-M</v>
      </c>
      <c r="J954" s="44"/>
      <c r="K954" s="36">
        <v>29562</v>
      </c>
      <c r="L954" s="73">
        <f>IF(COUNTIFS($E$3:E954,E954)=1, K954, 0)</f>
        <v>0</v>
      </c>
    </row>
    <row r="955" spans="1:12" ht="39.75" customHeight="1">
      <c r="A955" s="18" t="s">
        <v>1426</v>
      </c>
      <c r="B955" s="35" t="s">
        <v>13</v>
      </c>
      <c r="C955" s="35" t="s">
        <v>202</v>
      </c>
      <c r="D955" s="36" t="s">
        <v>1047</v>
      </c>
      <c r="E955" s="35" t="s">
        <v>1419</v>
      </c>
      <c r="F955" s="21" t="e" vm="56">
        <v>#VALUE!</v>
      </c>
      <c r="G955" s="35" t="s">
        <v>132</v>
      </c>
      <c r="H955" s="35" t="str">
        <f t="shared" si="62"/>
        <v>HM420</v>
      </c>
      <c r="I955" s="35" t="str">
        <f t="shared" si="63"/>
        <v>M</v>
      </c>
      <c r="J955" s="44" t="s">
        <v>1427</v>
      </c>
      <c r="K955" s="36">
        <v>29562</v>
      </c>
      <c r="L955" s="78">
        <f>IF(COUNTIFS($E$3:E1778,E955)=1, K955, 0)</f>
        <v>0</v>
      </c>
    </row>
    <row r="956" spans="1:12" ht="39.75" customHeight="1">
      <c r="A956" s="18" t="s">
        <v>1428</v>
      </c>
      <c r="B956" s="35" t="s">
        <v>13</v>
      </c>
      <c r="C956" s="35" t="s">
        <v>202</v>
      </c>
      <c r="D956" s="36" t="s">
        <v>1047</v>
      </c>
      <c r="E956" s="35" t="s">
        <v>1419</v>
      </c>
      <c r="F956" s="21" t="e" vm="57">
        <v>#VALUE!</v>
      </c>
      <c r="G956" s="35" t="s">
        <v>1429</v>
      </c>
      <c r="H956" s="35" t="str">
        <f t="shared" ref="H956:H992" si="64">IF(RIGHT(G956,1)="M", LEFT(G956,LEN(G956)-1), G956)</f>
        <v>JS103</v>
      </c>
      <c r="I956" s="35" t="str">
        <f t="shared" ref="I956:I992" si="65">IF(RIGHT(G956,1)="M","M","Non-M")</f>
        <v>Non-M</v>
      </c>
      <c r="J956" s="44"/>
      <c r="K956" s="36">
        <v>29562</v>
      </c>
      <c r="L956" s="78">
        <f>IF(COUNTIFS($E$3:E1778,E956)=1, K956, 0)</f>
        <v>0</v>
      </c>
    </row>
    <row r="957" spans="1:12" ht="39.75" customHeight="1">
      <c r="A957" s="18" t="s">
        <v>1430</v>
      </c>
      <c r="B957" s="35" t="s">
        <v>13</v>
      </c>
      <c r="C957" s="35" t="s">
        <v>202</v>
      </c>
      <c r="D957" s="36" t="s">
        <v>1047</v>
      </c>
      <c r="E957" s="35" t="s">
        <v>1419</v>
      </c>
      <c r="F957" s="48" t="e" vm="24">
        <v>#VALUE!</v>
      </c>
      <c r="G957" s="35" t="s">
        <v>1344</v>
      </c>
      <c r="H957" s="35" t="str">
        <f t="shared" si="64"/>
        <v>JS105</v>
      </c>
      <c r="I957" s="35" t="str">
        <f t="shared" si="65"/>
        <v>Non-M</v>
      </c>
      <c r="J957" s="44"/>
      <c r="K957" s="36">
        <v>29562</v>
      </c>
      <c r="L957" s="78">
        <f>IF(COUNTIFS($E$3:E1778,E957)=1, K957, 0)</f>
        <v>0</v>
      </c>
    </row>
    <row r="958" spans="1:12" ht="39.75" customHeight="1">
      <c r="A958" s="18" t="s">
        <v>1431</v>
      </c>
      <c r="B958" s="35" t="s">
        <v>13</v>
      </c>
      <c r="C958" s="35" t="s">
        <v>202</v>
      </c>
      <c r="D958" s="36" t="s">
        <v>1047</v>
      </c>
      <c r="E958" s="35" t="s">
        <v>1419</v>
      </c>
      <c r="F958" s="48" t="e" vm="25">
        <v>#VALUE!</v>
      </c>
      <c r="G958" s="35" t="s">
        <v>120</v>
      </c>
      <c r="H958" s="35" t="str">
        <f t="shared" si="64"/>
        <v>JS124</v>
      </c>
      <c r="I958" s="35" t="str">
        <f t="shared" si="65"/>
        <v>Non-M</v>
      </c>
      <c r="J958" s="44"/>
      <c r="K958" s="36">
        <v>29562</v>
      </c>
      <c r="L958" s="73">
        <f>IF(COUNTIFS($E$3:E958,E958)=1, K958, 0)</f>
        <v>0</v>
      </c>
    </row>
    <row r="959" spans="1:12" ht="39.75" customHeight="1">
      <c r="A959" s="18" t="s">
        <v>1432</v>
      </c>
      <c r="B959" s="35" t="s">
        <v>13</v>
      </c>
      <c r="C959" s="35" t="s">
        <v>202</v>
      </c>
      <c r="D959" s="36" t="s">
        <v>1047</v>
      </c>
      <c r="E959" s="35" t="s">
        <v>1419</v>
      </c>
      <c r="F959" s="48" t="e" vm="43">
        <v>#VALUE!</v>
      </c>
      <c r="G959" s="35" t="s">
        <v>1357</v>
      </c>
      <c r="H959" s="35" t="str">
        <f t="shared" si="64"/>
        <v>JS400</v>
      </c>
      <c r="I959" s="35" t="str">
        <f t="shared" si="65"/>
        <v>Non-M</v>
      </c>
      <c r="J959" s="44"/>
      <c r="K959" s="36">
        <v>29562</v>
      </c>
      <c r="L959" s="78">
        <f>IF(COUNTIFS($E$3:E1778,E959)=1, K959, 0)</f>
        <v>0</v>
      </c>
    </row>
    <row r="960" spans="1:12" ht="39.75" customHeight="1">
      <c r="A960" s="18" t="s">
        <v>1433</v>
      </c>
      <c r="B960" s="35" t="s">
        <v>1045</v>
      </c>
      <c r="C960" s="35" t="s">
        <v>202</v>
      </c>
      <c r="D960" s="36" t="s">
        <v>1047</v>
      </c>
      <c r="E960" s="35" t="s">
        <v>1419</v>
      </c>
      <c r="F960" s="48" t="e" vm="36">
        <v>#VALUE!</v>
      </c>
      <c r="G960" s="35" t="s">
        <v>138</v>
      </c>
      <c r="H960" s="35" t="str">
        <f>IF(RIGHT(G960,1)="M", LEFT(G960,LEN(G960)-1), G960)</f>
        <v>WB406</v>
      </c>
      <c r="I960" s="35" t="str">
        <f>IF(RIGHT(G960,1)="M","M","Non-M")</f>
        <v>M</v>
      </c>
      <c r="J960" s="44"/>
      <c r="K960" s="36">
        <v>1659</v>
      </c>
      <c r="L960" s="73">
        <f>IF(COUNTIFS($E$3:E960,E960)=1, K960, 0)</f>
        <v>0</v>
      </c>
    </row>
    <row r="961" spans="1:12" ht="39.75" customHeight="1">
      <c r="A961" s="18" t="s">
        <v>1434</v>
      </c>
      <c r="B961" s="35" t="s">
        <v>1045</v>
      </c>
      <c r="C961" s="35" t="s">
        <v>202</v>
      </c>
      <c r="D961" s="36" t="s">
        <v>1047</v>
      </c>
      <c r="E961" s="35" t="s">
        <v>1419</v>
      </c>
      <c r="F961" s="95" t="e" vm="1">
        <v>#VALUE!</v>
      </c>
      <c r="G961" s="35" t="s">
        <v>61</v>
      </c>
      <c r="H961" s="35" t="str">
        <f t="shared" ref="H961:H971" si="66">IF(RIGHT(G961,1)="M", LEFT(G961,LEN(G961)-1), G961)</f>
        <v>DC101</v>
      </c>
      <c r="I961" s="35" t="str">
        <f t="shared" ref="I961:I971" si="67">IF(RIGHT(G961,1)="M","M","Non-M")</f>
        <v>Non-M</v>
      </c>
      <c r="J961" s="44"/>
      <c r="K961" s="36">
        <v>1659</v>
      </c>
      <c r="L961" s="73">
        <f>IF(COUNTIFS($E$3:E961,E961)=1, K961, 0)</f>
        <v>0</v>
      </c>
    </row>
    <row r="962" spans="1:12" ht="39.75" customHeight="1">
      <c r="A962" s="18" t="s">
        <v>1435</v>
      </c>
      <c r="B962" s="35" t="s">
        <v>1045</v>
      </c>
      <c r="C962" s="35" t="s">
        <v>202</v>
      </c>
      <c r="D962" s="36" t="s">
        <v>1047</v>
      </c>
      <c r="E962" s="35" t="s">
        <v>1419</v>
      </c>
      <c r="F962" s="48" t="e" vm="23">
        <v>#VALUE!</v>
      </c>
      <c r="G962" s="35" t="s">
        <v>94</v>
      </c>
      <c r="H962" s="35" t="str">
        <f t="shared" si="66"/>
        <v>DC202</v>
      </c>
      <c r="I962" s="35" t="str">
        <f t="shared" si="67"/>
        <v>Non-M</v>
      </c>
      <c r="J962" s="44"/>
      <c r="K962" s="36">
        <v>1659</v>
      </c>
      <c r="L962" s="73">
        <f>IF(COUNTIFS($E$3:E962,E962)=1, K962, 0)</f>
        <v>0</v>
      </c>
    </row>
    <row r="963" spans="1:12" ht="39.75" customHeight="1">
      <c r="A963" s="18" t="s">
        <v>1436</v>
      </c>
      <c r="B963" s="35" t="s">
        <v>1045</v>
      </c>
      <c r="C963" s="35" t="s">
        <v>202</v>
      </c>
      <c r="D963" s="36" t="s">
        <v>1047</v>
      </c>
      <c r="E963" s="35" t="s">
        <v>1419</v>
      </c>
      <c r="F963" s="48" t="e" vm="39">
        <v>#VALUE!</v>
      </c>
      <c r="G963" s="35" t="s">
        <v>96</v>
      </c>
      <c r="H963" s="35" t="str">
        <f t="shared" si="66"/>
        <v>DC300</v>
      </c>
      <c r="I963" s="35" t="str">
        <f t="shared" si="67"/>
        <v>Non-M</v>
      </c>
      <c r="J963" s="44"/>
      <c r="K963" s="36">
        <v>1659</v>
      </c>
      <c r="L963" s="73">
        <f>IF(COUNTIFS($E$3:E963,E963)=1, K963, 0)</f>
        <v>0</v>
      </c>
    </row>
    <row r="964" spans="1:12" ht="39.75" customHeight="1">
      <c r="A964" s="18" t="s">
        <v>1437</v>
      </c>
      <c r="B964" s="35" t="s">
        <v>1045</v>
      </c>
      <c r="C964" s="35" t="s">
        <v>202</v>
      </c>
      <c r="D964" s="36" t="s">
        <v>1047</v>
      </c>
      <c r="E964" s="35" t="s">
        <v>1419</v>
      </c>
      <c r="F964" s="48" t="e" vm="40">
        <v>#VALUE!</v>
      </c>
      <c r="G964" s="35" t="s">
        <v>152</v>
      </c>
      <c r="H964" s="35" t="str">
        <f t="shared" si="66"/>
        <v>DC400</v>
      </c>
      <c r="I964" s="35" t="str">
        <f t="shared" si="67"/>
        <v>Non-M</v>
      </c>
      <c r="J964" s="44"/>
      <c r="K964" s="36">
        <v>1659</v>
      </c>
      <c r="L964" s="73">
        <f>IF(COUNTIFS($E$3:E964,E964)=1, K964, 0)</f>
        <v>0</v>
      </c>
    </row>
    <row r="965" spans="1:12" ht="39.75" customHeight="1">
      <c r="A965" s="18" t="s">
        <v>1438</v>
      </c>
      <c r="B965" s="35" t="s">
        <v>1045</v>
      </c>
      <c r="C965" s="35" t="s">
        <v>202</v>
      </c>
      <c r="D965" s="36" t="s">
        <v>1047</v>
      </c>
      <c r="E965" s="35" t="s">
        <v>1419</v>
      </c>
      <c r="F965" s="48" t="e" vm="21">
        <v>#VALUE!</v>
      </c>
      <c r="G965" s="35" t="s">
        <v>188</v>
      </c>
      <c r="H965" s="35" t="str">
        <f t="shared" si="66"/>
        <v>PK301</v>
      </c>
      <c r="I965" s="35" t="str">
        <f t="shared" si="67"/>
        <v>M</v>
      </c>
      <c r="J965" s="44"/>
      <c r="K965" s="36">
        <v>1659</v>
      </c>
      <c r="L965" s="73">
        <f>IF(COUNTIFS($E$3:E965,E965)=1, K965, 0)</f>
        <v>0</v>
      </c>
    </row>
    <row r="966" spans="1:12" ht="39.75" customHeight="1">
      <c r="A966" s="18" t="s">
        <v>1439</v>
      </c>
      <c r="B966" s="35" t="s">
        <v>1045</v>
      </c>
      <c r="C966" s="35" t="s">
        <v>202</v>
      </c>
      <c r="D966" s="36" t="s">
        <v>1047</v>
      </c>
      <c r="E966" s="35" t="s">
        <v>1419</v>
      </c>
      <c r="F966" s="48" t="e" vm="52">
        <v>#VALUE!</v>
      </c>
      <c r="G966" s="35" t="s">
        <v>1382</v>
      </c>
      <c r="H966" s="35" t="str">
        <f t="shared" si="66"/>
        <v>PB214</v>
      </c>
      <c r="I966" s="35" t="str">
        <f t="shared" si="67"/>
        <v>Non-M</v>
      </c>
      <c r="J966" s="44"/>
      <c r="K966" s="36">
        <v>1659</v>
      </c>
      <c r="L966" s="73">
        <f>IF(COUNTIFS($E$3:E966,E966)=1, K966, 0)</f>
        <v>0</v>
      </c>
    </row>
    <row r="967" spans="1:12" ht="39.75" customHeight="1">
      <c r="A967" s="18" t="s">
        <v>1440</v>
      </c>
      <c r="B967" s="35" t="s">
        <v>1045</v>
      </c>
      <c r="C967" s="35" t="s">
        <v>202</v>
      </c>
      <c r="D967" s="36" t="s">
        <v>1047</v>
      </c>
      <c r="E967" s="35" t="s">
        <v>1419</v>
      </c>
      <c r="F967" s="48" t="e" vm="56">
        <v>#VALUE!</v>
      </c>
      <c r="G967" s="35" t="s">
        <v>132</v>
      </c>
      <c r="H967" s="35" t="str">
        <f t="shared" si="66"/>
        <v>HM420</v>
      </c>
      <c r="I967" s="35" t="str">
        <f t="shared" si="67"/>
        <v>M</v>
      </c>
      <c r="J967" s="44"/>
      <c r="K967" s="36">
        <v>1659</v>
      </c>
      <c r="L967" s="73">
        <f>IF(COUNTIFS($E$3:E967,E967)=1, K967, 0)</f>
        <v>0</v>
      </c>
    </row>
    <row r="968" spans="1:12" ht="39.75" customHeight="1">
      <c r="A968" s="18" t="s">
        <v>1441</v>
      </c>
      <c r="B968" s="35" t="s">
        <v>1045</v>
      </c>
      <c r="C968" s="35" t="s">
        <v>202</v>
      </c>
      <c r="D968" s="36" t="s">
        <v>1047</v>
      </c>
      <c r="E968" s="35" t="s">
        <v>1419</v>
      </c>
      <c r="F968" s="48" t="e" vm="57">
        <v>#VALUE!</v>
      </c>
      <c r="G968" s="35" t="s">
        <v>1429</v>
      </c>
      <c r="H968" s="35" t="str">
        <f t="shared" si="66"/>
        <v>JS103</v>
      </c>
      <c r="I968" s="35" t="str">
        <f t="shared" si="67"/>
        <v>Non-M</v>
      </c>
      <c r="J968" s="44"/>
      <c r="K968" s="36">
        <v>1659</v>
      </c>
      <c r="L968" s="73">
        <f>IF(COUNTIFS($E$3:E968,E968)=1, K968, 0)</f>
        <v>0</v>
      </c>
    </row>
    <row r="969" spans="1:12" ht="39.75" customHeight="1">
      <c r="A969" s="18" t="s">
        <v>1442</v>
      </c>
      <c r="B969" s="35" t="s">
        <v>1045</v>
      </c>
      <c r="C969" s="35" t="s">
        <v>202</v>
      </c>
      <c r="D969" s="36" t="s">
        <v>1047</v>
      </c>
      <c r="E969" s="35" t="s">
        <v>1419</v>
      </c>
      <c r="F969" s="48" t="e" vm="24">
        <v>#VALUE!</v>
      </c>
      <c r="G969" s="35" t="s">
        <v>1344</v>
      </c>
      <c r="H969" s="35" t="str">
        <f t="shared" si="66"/>
        <v>JS105</v>
      </c>
      <c r="I969" s="35" t="str">
        <f t="shared" si="67"/>
        <v>Non-M</v>
      </c>
      <c r="J969" s="44"/>
      <c r="K969" s="36">
        <v>1659</v>
      </c>
      <c r="L969" s="73">
        <f>IF(COUNTIFS($E$3:E969,E969)=1, K969, 0)</f>
        <v>0</v>
      </c>
    </row>
    <row r="970" spans="1:12" ht="39.75" customHeight="1">
      <c r="A970" s="18" t="s">
        <v>1443</v>
      </c>
      <c r="B970" s="35" t="s">
        <v>1045</v>
      </c>
      <c r="C970" s="35" t="s">
        <v>202</v>
      </c>
      <c r="D970" s="36" t="s">
        <v>1047</v>
      </c>
      <c r="E970" s="35" t="s">
        <v>1419</v>
      </c>
      <c r="F970" s="48" t="e" vm="25">
        <v>#VALUE!</v>
      </c>
      <c r="G970" s="35" t="s">
        <v>120</v>
      </c>
      <c r="H970" s="35" t="str">
        <f t="shared" si="66"/>
        <v>JS124</v>
      </c>
      <c r="I970" s="35" t="str">
        <f t="shared" si="67"/>
        <v>Non-M</v>
      </c>
      <c r="J970" s="44"/>
      <c r="K970" s="36">
        <v>1659</v>
      </c>
      <c r="L970" s="73">
        <f>IF(COUNTIFS($E$3:E970,E970)=1, K970, 0)</f>
        <v>0</v>
      </c>
    </row>
    <row r="971" spans="1:12" ht="39.75" customHeight="1">
      <c r="A971" s="18" t="s">
        <v>1444</v>
      </c>
      <c r="B971" s="35" t="s">
        <v>1045</v>
      </c>
      <c r="C971" s="35" t="s">
        <v>202</v>
      </c>
      <c r="D971" s="36" t="s">
        <v>1047</v>
      </c>
      <c r="E971" s="35" t="s">
        <v>1419</v>
      </c>
      <c r="F971" s="48" t="e" vm="43">
        <v>#VALUE!</v>
      </c>
      <c r="G971" s="35" t="s">
        <v>1357</v>
      </c>
      <c r="H971" s="35" t="str">
        <f t="shared" si="66"/>
        <v>JS400</v>
      </c>
      <c r="I971" s="35" t="str">
        <f t="shared" si="67"/>
        <v>Non-M</v>
      </c>
      <c r="J971" s="44"/>
      <c r="K971" s="36">
        <v>1659</v>
      </c>
      <c r="L971" s="73">
        <f>IF(COUNTIFS($E$3:E971,E971)=1, K971, 0)</f>
        <v>0</v>
      </c>
    </row>
    <row r="972" spans="1:12" ht="39.75" customHeight="1">
      <c r="A972" s="18" t="s">
        <v>1445</v>
      </c>
      <c r="B972" s="19" t="s">
        <v>1244</v>
      </c>
      <c r="C972" s="35" t="s">
        <v>1446</v>
      </c>
      <c r="D972" s="36" t="s">
        <v>1447</v>
      </c>
      <c r="E972" s="35" t="s">
        <v>1448</v>
      </c>
      <c r="F972" s="21" t="e" vm="58">
        <v>#VALUE!</v>
      </c>
      <c r="G972" s="35" t="s">
        <v>1449</v>
      </c>
      <c r="H972" s="35" t="str">
        <f t="shared" si="64"/>
        <v>DC104</v>
      </c>
      <c r="I972" s="35" t="str">
        <f t="shared" si="65"/>
        <v>M</v>
      </c>
      <c r="J972" s="44"/>
      <c r="K972" s="36"/>
      <c r="L972" s="78">
        <f>IF(COUNTIFS($E$3:E1778,E972)=1, K972, 0)</f>
        <v>0</v>
      </c>
    </row>
    <row r="973" spans="1:12" ht="39.75" customHeight="1">
      <c r="A973" s="18" t="s">
        <v>1450</v>
      </c>
      <c r="B973" s="19" t="s">
        <v>1244</v>
      </c>
      <c r="C973" s="35" t="s">
        <v>1446</v>
      </c>
      <c r="D973" s="36" t="s">
        <v>1447</v>
      </c>
      <c r="E973" s="35" t="s">
        <v>1448</v>
      </c>
      <c r="F973" s="21" t="e" vm="56">
        <v>#VALUE!</v>
      </c>
      <c r="G973" s="35" t="s">
        <v>132</v>
      </c>
      <c r="H973" s="35" t="str">
        <f t="shared" si="64"/>
        <v>HM420</v>
      </c>
      <c r="I973" s="35" t="str">
        <f t="shared" si="65"/>
        <v>M</v>
      </c>
      <c r="J973" s="44" t="s">
        <v>1427</v>
      </c>
      <c r="K973" s="36"/>
      <c r="L973" s="78">
        <f>IF(COUNTIFS($E$3:E1778,E973)=1, K973, 0)</f>
        <v>0</v>
      </c>
    </row>
    <row r="974" spans="1:12" ht="39.75" customHeight="1">
      <c r="A974" s="18" t="s">
        <v>1451</v>
      </c>
      <c r="B974" s="19" t="s">
        <v>1244</v>
      </c>
      <c r="C974" s="35" t="s">
        <v>1446</v>
      </c>
      <c r="D974" s="36" t="s">
        <v>1447</v>
      </c>
      <c r="E974" s="35" t="s">
        <v>1448</v>
      </c>
      <c r="F974" s="48" t="e" vm="59">
        <v>#VALUE!</v>
      </c>
      <c r="G974" s="39" t="s">
        <v>226</v>
      </c>
      <c r="H974" s="35" t="str">
        <f t="shared" si="64"/>
        <v>CL413</v>
      </c>
      <c r="I974" s="35" t="str">
        <f t="shared" si="65"/>
        <v>Non-M</v>
      </c>
      <c r="J974" s="44"/>
      <c r="K974" s="36"/>
      <c r="L974" s="78">
        <f>IF(COUNTIFS($E$3:E1778,E974)=1, K974, 0)</f>
        <v>0</v>
      </c>
    </row>
    <row r="975" spans="1:12" ht="39.75" customHeight="1">
      <c r="A975" s="18" t="s">
        <v>1452</v>
      </c>
      <c r="B975" s="19" t="s">
        <v>1244</v>
      </c>
      <c r="C975" s="35" t="s">
        <v>1446</v>
      </c>
      <c r="D975" s="36" t="s">
        <v>1447</v>
      </c>
      <c r="E975" s="35" t="s">
        <v>1448</v>
      </c>
      <c r="F975" s="48" t="e" vm="30">
        <v>#VALUE!</v>
      </c>
      <c r="G975" s="35" t="s">
        <v>160</v>
      </c>
      <c r="H975" s="35" t="str">
        <f t="shared" si="64"/>
        <v>ZP106</v>
      </c>
      <c r="I975" s="35" t="str">
        <f t="shared" si="65"/>
        <v>M</v>
      </c>
      <c r="J975" s="49" t="s">
        <v>1453</v>
      </c>
      <c r="K975" s="36"/>
      <c r="L975" s="78">
        <f>IF(COUNTIFS($E$3:E1778,E975)=1, K975, 0)</f>
        <v>0</v>
      </c>
    </row>
    <row r="976" spans="1:12" ht="39.75" customHeight="1">
      <c r="A976" s="18" t="s">
        <v>1454</v>
      </c>
      <c r="B976" s="19" t="s">
        <v>1244</v>
      </c>
      <c r="C976" s="35" t="s">
        <v>1446</v>
      </c>
      <c r="D976" s="36" t="s">
        <v>1447</v>
      </c>
      <c r="E976" s="35" t="s">
        <v>1448</v>
      </c>
      <c r="F976" s="48" t="e" vm="60">
        <v>#VALUE!</v>
      </c>
      <c r="G976" s="35" t="s">
        <v>1455</v>
      </c>
      <c r="H976" s="35" t="str">
        <f t="shared" si="64"/>
        <v>PK210</v>
      </c>
      <c r="I976" s="35" t="str">
        <f t="shared" si="65"/>
        <v>Non-M</v>
      </c>
      <c r="J976" s="44"/>
      <c r="K976" s="36"/>
      <c r="L976" s="78">
        <f>IF(COUNTIFS($E$3:E1778,E976)=1, K976, 0)</f>
        <v>0</v>
      </c>
    </row>
    <row r="977" spans="1:12" ht="39.75" customHeight="1">
      <c r="A977" s="18" t="s">
        <v>1456</v>
      </c>
      <c r="B977" s="19" t="s">
        <v>1244</v>
      </c>
      <c r="C977" s="35" t="s">
        <v>1446</v>
      </c>
      <c r="D977" s="36" t="s">
        <v>1447</v>
      </c>
      <c r="E977" s="35" t="s">
        <v>1448</v>
      </c>
      <c r="F977" s="48" t="e" vm="61">
        <v>#VALUE!</v>
      </c>
      <c r="G977" s="35" t="s">
        <v>224</v>
      </c>
      <c r="H977" s="35" t="str">
        <f t="shared" si="64"/>
        <v>PB201</v>
      </c>
      <c r="I977" s="35" t="str">
        <f t="shared" si="65"/>
        <v>Non-M</v>
      </c>
      <c r="J977" s="44"/>
      <c r="K977" s="36"/>
      <c r="L977" s="78">
        <f>IF(COUNTIFS($E$3:E1778,E977)=1, K977, 0)</f>
        <v>0</v>
      </c>
    </row>
    <row r="978" spans="1:12" ht="39.75" customHeight="1">
      <c r="A978" s="18" t="s">
        <v>1457</v>
      </c>
      <c r="B978" s="19" t="s">
        <v>1244</v>
      </c>
      <c r="C978" s="35" t="s">
        <v>1446</v>
      </c>
      <c r="D978" s="36" t="s">
        <v>1447</v>
      </c>
      <c r="E978" s="35" t="s">
        <v>1448</v>
      </c>
      <c r="F978" s="48" t="e" vm="24">
        <v>#VALUE!</v>
      </c>
      <c r="G978" s="35" t="s">
        <v>1344</v>
      </c>
      <c r="H978" s="35" t="str">
        <f>IF(RIGHT(G978,1)="M", LEFT(G978,LEN(G978)-1), G978)</f>
        <v>JS105</v>
      </c>
      <c r="I978" s="35" t="str">
        <f>IF(RIGHT(G978,1)="M","M","Non-M")</f>
        <v>Non-M</v>
      </c>
      <c r="J978" s="44"/>
      <c r="K978" s="36"/>
      <c r="L978" s="73">
        <f>IF(COUNTIFS($E$3:E978,E978)=1, K978, 0)</f>
        <v>0</v>
      </c>
    </row>
    <row r="979" spans="1:12" ht="39.75" customHeight="1">
      <c r="A979" s="18" t="s">
        <v>1458</v>
      </c>
      <c r="B979" s="19" t="s">
        <v>1244</v>
      </c>
      <c r="C979" s="35" t="s">
        <v>1446</v>
      </c>
      <c r="D979" s="36" t="s">
        <v>1447</v>
      </c>
      <c r="E979" s="35" t="s">
        <v>1448</v>
      </c>
      <c r="F979" s="48" t="e" vm="25">
        <v>#VALUE!</v>
      </c>
      <c r="G979" s="35" t="s">
        <v>120</v>
      </c>
      <c r="H979" s="35" t="str">
        <f>IF(RIGHT(G979,1)="M", LEFT(G979,LEN(G979)-1), G979)</f>
        <v>JS124</v>
      </c>
      <c r="I979" s="35" t="str">
        <f>IF(RIGHT(G979,1)="M","M","Non-M")</f>
        <v>Non-M</v>
      </c>
      <c r="J979" s="44"/>
      <c r="K979" s="36"/>
      <c r="L979" s="73">
        <f>IF(COUNTIFS($E$3:E979,E979)=1, K979, 0)</f>
        <v>0</v>
      </c>
    </row>
    <row r="980" spans="1:12" ht="39.75" customHeight="1">
      <c r="A980" s="18" t="s">
        <v>1459</v>
      </c>
      <c r="B980" s="19" t="s">
        <v>1244</v>
      </c>
      <c r="C980" s="35" t="s">
        <v>1446</v>
      </c>
      <c r="D980" s="36" t="s">
        <v>1447</v>
      </c>
      <c r="E980" s="35" t="s">
        <v>1448</v>
      </c>
      <c r="F980" s="48" t="e" vm="62">
        <v>#VALUE!</v>
      </c>
      <c r="G980" s="35" t="s">
        <v>469</v>
      </c>
      <c r="H980" s="35" t="str">
        <f>IF(RIGHT(G980,1)="M", LEFT(G980,LEN(G980)-1), G980)</f>
        <v>LP100</v>
      </c>
      <c r="I980" s="35" t="str">
        <f>IF(RIGHT(G980,1)="M","M","Non-M")</f>
        <v>Non-M</v>
      </c>
      <c r="J980" s="44"/>
      <c r="K980" s="36"/>
      <c r="L980" s="73">
        <f>IF(COUNTIFS($E$3:E980,E980)=1, K980, 0)</f>
        <v>0</v>
      </c>
    </row>
    <row r="981" spans="1:12" ht="39.75" customHeight="1">
      <c r="A981" s="18" t="s">
        <v>1460</v>
      </c>
      <c r="B981" s="19" t="s">
        <v>1244</v>
      </c>
      <c r="C981" s="35" t="s">
        <v>1446</v>
      </c>
      <c r="D981" s="36" t="s">
        <v>1447</v>
      </c>
      <c r="E981" s="35" t="s">
        <v>1448</v>
      </c>
      <c r="F981" s="48" t="e" vm="63">
        <v>#VALUE!</v>
      </c>
      <c r="G981" s="35" t="s">
        <v>1461</v>
      </c>
      <c r="H981" s="35" t="str">
        <f>IF(RIGHT(G981,1)="M", LEFT(G981,LEN(G981)-1), G981)</f>
        <v>JS401</v>
      </c>
      <c r="I981" s="35" t="str">
        <f>IF(RIGHT(G981,1)="M","M","Non-M")</f>
        <v>Non-M</v>
      </c>
      <c r="J981" s="44"/>
      <c r="K981" s="36"/>
      <c r="L981" s="73">
        <f>IF(COUNTIFS($E$3:E981,E981)=1, K981, 0)</f>
        <v>0</v>
      </c>
    </row>
    <row r="982" spans="1:12" ht="39.75" customHeight="1">
      <c r="A982" s="18" t="s">
        <v>1462</v>
      </c>
      <c r="B982" s="19" t="s">
        <v>1244</v>
      </c>
      <c r="C982" s="35" t="s">
        <v>1446</v>
      </c>
      <c r="D982" s="36" t="s">
        <v>1447</v>
      </c>
      <c r="E982" s="35" t="s">
        <v>1463</v>
      </c>
      <c r="F982" s="21" t="e" vm="58">
        <v>#VALUE!</v>
      </c>
      <c r="G982" s="35" t="s">
        <v>1449</v>
      </c>
      <c r="H982" s="35" t="str">
        <f>IF(RIGHT(G982,1)="M", LEFT(G982,LEN(G982)-1), G982)</f>
        <v>DC104</v>
      </c>
      <c r="I982" s="35" t="str">
        <f>IF(RIGHT(G982,1)="M","M","Non-M")</f>
        <v>M</v>
      </c>
      <c r="J982" s="44"/>
      <c r="K982" s="33"/>
    </row>
    <row r="983" spans="1:12" ht="39.75" customHeight="1">
      <c r="A983" s="18" t="s">
        <v>1464</v>
      </c>
      <c r="B983" s="19" t="s">
        <v>1244</v>
      </c>
      <c r="C983" s="35" t="s">
        <v>1446</v>
      </c>
      <c r="D983" s="36" t="s">
        <v>1447</v>
      </c>
      <c r="E983" s="35" t="s">
        <v>1463</v>
      </c>
      <c r="F983" s="21" t="e" vm="56">
        <v>#VALUE!</v>
      </c>
      <c r="G983" s="35" t="s">
        <v>132</v>
      </c>
      <c r="H983" s="35" t="str">
        <f>IF(RIGHT(G983,1)="M", LEFT(G983,LEN(G983)-1), G983)</f>
        <v>HM420</v>
      </c>
      <c r="I983" s="35" t="str">
        <f>IF(RIGHT(G983,1)="M","M","Non-M")</f>
        <v>M</v>
      </c>
      <c r="J983" s="44" t="s">
        <v>1427</v>
      </c>
      <c r="K983" s="33"/>
    </row>
    <row r="984" spans="1:12" ht="39.75" customHeight="1">
      <c r="A984" s="18" t="s">
        <v>1465</v>
      </c>
      <c r="B984" s="19" t="s">
        <v>1244</v>
      </c>
      <c r="C984" s="35" t="s">
        <v>1446</v>
      </c>
      <c r="D984" s="36" t="s">
        <v>1447</v>
      </c>
      <c r="E984" s="35" t="s">
        <v>1463</v>
      </c>
      <c r="F984" s="48" t="e" vm="59">
        <v>#VALUE!</v>
      </c>
      <c r="G984" s="39" t="s">
        <v>226</v>
      </c>
      <c r="H984" s="35" t="str">
        <f>IF(RIGHT(G984,1)="M", LEFT(G984,LEN(G984)-1), G984)</f>
        <v>CL413</v>
      </c>
      <c r="I984" s="35" t="str">
        <f>IF(RIGHT(G984,1)="M","M","Non-M")</f>
        <v>Non-M</v>
      </c>
      <c r="J984" s="44"/>
      <c r="K984" s="33"/>
    </row>
    <row r="985" spans="1:12" ht="39.75" customHeight="1">
      <c r="A985" s="18" t="s">
        <v>1466</v>
      </c>
      <c r="B985" s="19" t="s">
        <v>1244</v>
      </c>
      <c r="C985" s="35" t="s">
        <v>1446</v>
      </c>
      <c r="D985" s="36" t="s">
        <v>1447</v>
      </c>
      <c r="E985" s="35" t="s">
        <v>1463</v>
      </c>
      <c r="F985" s="48" t="e" vm="30">
        <v>#VALUE!</v>
      </c>
      <c r="G985" s="35" t="s">
        <v>160</v>
      </c>
      <c r="H985" s="35" t="str">
        <f>IF(RIGHT(G985,1)="M", LEFT(G985,LEN(G985)-1), G985)</f>
        <v>ZP106</v>
      </c>
      <c r="I985" s="35" t="str">
        <f>IF(RIGHT(G985,1)="M","M","Non-M")</f>
        <v>M</v>
      </c>
      <c r="J985" s="49" t="s">
        <v>1453</v>
      </c>
      <c r="K985" s="33"/>
    </row>
    <row r="986" spans="1:12" ht="39.75" customHeight="1">
      <c r="A986" s="18" t="s">
        <v>1467</v>
      </c>
      <c r="B986" s="19" t="s">
        <v>1244</v>
      </c>
      <c r="C986" s="35" t="s">
        <v>1446</v>
      </c>
      <c r="D986" s="36" t="s">
        <v>1447</v>
      </c>
      <c r="E986" s="35" t="s">
        <v>1463</v>
      </c>
      <c r="F986" s="48" t="e" vm="60">
        <v>#VALUE!</v>
      </c>
      <c r="G986" s="35" t="s">
        <v>1455</v>
      </c>
      <c r="H986" s="35" t="str">
        <f>IF(RIGHT(G986,1)="M", LEFT(G986,LEN(G986)-1), G986)</f>
        <v>PK210</v>
      </c>
      <c r="I986" s="35" t="str">
        <f>IF(RIGHT(G986,1)="M","M","Non-M")</f>
        <v>Non-M</v>
      </c>
      <c r="J986" s="44"/>
      <c r="K986" s="33"/>
    </row>
    <row r="987" spans="1:12" ht="39.75" customHeight="1">
      <c r="A987" s="18" t="s">
        <v>1468</v>
      </c>
      <c r="B987" s="19" t="s">
        <v>1244</v>
      </c>
      <c r="C987" s="35" t="s">
        <v>1446</v>
      </c>
      <c r="D987" s="36" t="s">
        <v>1447</v>
      </c>
      <c r="E987" s="35" t="s">
        <v>1463</v>
      </c>
      <c r="F987" s="48" t="e" vm="61">
        <v>#VALUE!</v>
      </c>
      <c r="G987" s="35" t="s">
        <v>224</v>
      </c>
      <c r="H987" s="35" t="str">
        <f>IF(RIGHT(G987,1)="M", LEFT(G987,LEN(G987)-1), G987)</f>
        <v>PB201</v>
      </c>
      <c r="I987" s="35" t="str">
        <f>IF(RIGHT(G987,1)="M","M","Non-M")</f>
        <v>Non-M</v>
      </c>
      <c r="J987" s="44"/>
      <c r="K987" s="33"/>
    </row>
    <row r="988" spans="1:12" ht="39.75" customHeight="1">
      <c r="A988" s="18" t="s">
        <v>1469</v>
      </c>
      <c r="B988" s="19" t="s">
        <v>1244</v>
      </c>
      <c r="C988" s="35" t="s">
        <v>1446</v>
      </c>
      <c r="D988" s="36" t="s">
        <v>1447</v>
      </c>
      <c r="E988" s="35" t="s">
        <v>1463</v>
      </c>
      <c r="F988" s="48" t="e" vm="24">
        <v>#VALUE!</v>
      </c>
      <c r="G988" s="35" t="s">
        <v>1344</v>
      </c>
      <c r="H988" s="35" t="str">
        <f>IF(RIGHT(G988,1)="M", LEFT(G988,LEN(G988)-1), G988)</f>
        <v>JS105</v>
      </c>
      <c r="I988" s="35" t="str">
        <f>IF(RIGHT(G988,1)="M","M","Non-M")</f>
        <v>Non-M</v>
      </c>
      <c r="J988" s="44"/>
      <c r="K988" s="33"/>
    </row>
    <row r="989" spans="1:12" ht="39.75" customHeight="1">
      <c r="A989" s="18" t="s">
        <v>1470</v>
      </c>
      <c r="B989" s="19" t="s">
        <v>1244</v>
      </c>
      <c r="C989" s="35" t="s">
        <v>1446</v>
      </c>
      <c r="D989" s="36" t="s">
        <v>1447</v>
      </c>
      <c r="E989" s="35" t="s">
        <v>1463</v>
      </c>
      <c r="F989" s="48" t="e" vm="25">
        <v>#VALUE!</v>
      </c>
      <c r="G989" s="35" t="s">
        <v>120</v>
      </c>
      <c r="H989" s="35" t="str">
        <f>IF(RIGHT(G989,1)="M", LEFT(G989,LEN(G989)-1), G989)</f>
        <v>JS124</v>
      </c>
      <c r="I989" s="35" t="str">
        <f>IF(RIGHT(G989,1)="M","M","Non-M")</f>
        <v>Non-M</v>
      </c>
      <c r="J989" s="44"/>
      <c r="K989" s="33"/>
    </row>
    <row r="990" spans="1:12" ht="39.75" customHeight="1">
      <c r="A990" s="18" t="s">
        <v>1471</v>
      </c>
      <c r="B990" s="19" t="s">
        <v>1244</v>
      </c>
      <c r="C990" s="35" t="s">
        <v>1446</v>
      </c>
      <c r="D990" s="36" t="s">
        <v>1447</v>
      </c>
      <c r="E990" s="35" t="s">
        <v>1463</v>
      </c>
      <c r="F990" s="48" t="e" vm="62">
        <v>#VALUE!</v>
      </c>
      <c r="G990" s="35" t="s">
        <v>469</v>
      </c>
      <c r="H990" s="35" t="str">
        <f>IF(RIGHT(G990,1)="M", LEFT(G990,LEN(G990)-1), G990)</f>
        <v>LP100</v>
      </c>
      <c r="I990" s="35" t="str">
        <f>IF(RIGHT(G990,1)="M","M","Non-M")</f>
        <v>Non-M</v>
      </c>
      <c r="J990" s="44"/>
      <c r="K990" s="33"/>
    </row>
    <row r="991" spans="1:12" ht="39.75" customHeight="1">
      <c r="A991" s="18" t="s">
        <v>1472</v>
      </c>
      <c r="B991" s="19" t="s">
        <v>1244</v>
      </c>
      <c r="C991" s="35" t="s">
        <v>1446</v>
      </c>
      <c r="D991" s="36" t="s">
        <v>1447</v>
      </c>
      <c r="E991" s="35" t="s">
        <v>1463</v>
      </c>
      <c r="F991" s="48" t="e" vm="63">
        <v>#VALUE!</v>
      </c>
      <c r="G991" s="35" t="s">
        <v>1461</v>
      </c>
      <c r="H991" s="35" t="str">
        <f>IF(RIGHT(G991,1)="M", LEFT(G991,LEN(G991)-1), G991)</f>
        <v>JS401</v>
      </c>
      <c r="I991" s="35" t="str">
        <f>IF(RIGHT(G991,1)="M","M","Non-M")</f>
        <v>Non-M</v>
      </c>
      <c r="J991" s="44"/>
      <c r="K991" s="33"/>
    </row>
    <row r="992" spans="1:12" ht="39.75" customHeight="1">
      <c r="A992" s="18" t="s">
        <v>1473</v>
      </c>
      <c r="B992" s="19" t="s">
        <v>1244</v>
      </c>
      <c r="C992" s="35" t="s">
        <v>870</v>
      </c>
      <c r="D992" s="36" t="s">
        <v>1447</v>
      </c>
      <c r="E992" s="35" t="s">
        <v>1474</v>
      </c>
      <c r="F992" s="21" t="e" vm="20">
        <v>#VALUE!</v>
      </c>
      <c r="G992" s="35" t="s">
        <v>1248</v>
      </c>
      <c r="H992" s="35" t="str">
        <f t="shared" si="64"/>
        <v>WB504</v>
      </c>
      <c r="I992" s="35" t="str">
        <f t="shared" si="65"/>
        <v>Non-M</v>
      </c>
      <c r="J992" s="44"/>
      <c r="K992" s="36"/>
      <c r="L992" s="78">
        <f>IF(COUNTIFS($E$3:E1778,E992)=1, K992, 0)</f>
        <v>0</v>
      </c>
    </row>
    <row r="993" spans="1:12" ht="39.75" customHeight="1">
      <c r="A993" s="18" t="s">
        <v>1475</v>
      </c>
      <c r="B993" s="19" t="s">
        <v>1244</v>
      </c>
      <c r="C993" s="35" t="s">
        <v>870</v>
      </c>
      <c r="D993" s="36" t="s">
        <v>1447</v>
      </c>
      <c r="E993" s="35" t="s">
        <v>1474</v>
      </c>
      <c r="F993" s="42" t="e" vm="1">
        <v>#VALUE!</v>
      </c>
      <c r="G993" s="35" t="s">
        <v>61</v>
      </c>
      <c r="H993" s="35" t="str">
        <f t="shared" ref="H993:H999" si="68">IF(RIGHT(G993,1)="M", LEFT(G993,LEN(G993)-1), G993)</f>
        <v>DC101</v>
      </c>
      <c r="I993" s="35" t="str">
        <f t="shared" ref="I993:I999" si="69">IF(RIGHT(G993,1)="M","M","Non-M")</f>
        <v>Non-M</v>
      </c>
      <c r="J993" s="44"/>
      <c r="K993" s="36"/>
      <c r="L993" s="73">
        <f>IF(COUNTIFS($E$3:E993,E993)=1, K993, 0)</f>
        <v>0</v>
      </c>
    </row>
    <row r="994" spans="1:12" ht="39.75" customHeight="1">
      <c r="A994" s="18" t="s">
        <v>1476</v>
      </c>
      <c r="B994" s="19" t="s">
        <v>1244</v>
      </c>
      <c r="C994" s="35" t="s">
        <v>870</v>
      </c>
      <c r="D994" s="36" t="s">
        <v>1447</v>
      </c>
      <c r="E994" s="35" t="s">
        <v>1474</v>
      </c>
      <c r="F994" s="21" t="e" vm="39">
        <v>#VALUE!</v>
      </c>
      <c r="G994" s="35" t="s">
        <v>96</v>
      </c>
      <c r="H994" s="35" t="str">
        <f t="shared" si="68"/>
        <v>DC300</v>
      </c>
      <c r="I994" s="35" t="str">
        <f t="shared" si="69"/>
        <v>Non-M</v>
      </c>
      <c r="J994" s="44"/>
      <c r="K994" s="36"/>
      <c r="L994" s="73">
        <f>IF(COUNTIFS($E$3:E994,E994)=1, K994, 0)</f>
        <v>0</v>
      </c>
    </row>
    <row r="995" spans="1:12" ht="39.75" customHeight="1">
      <c r="A995" s="18" t="s">
        <v>1477</v>
      </c>
      <c r="B995" s="19" t="s">
        <v>1244</v>
      </c>
      <c r="C995" s="35" t="s">
        <v>870</v>
      </c>
      <c r="D995" s="36" t="s">
        <v>1447</v>
      </c>
      <c r="E995" s="35" t="s">
        <v>1474</v>
      </c>
      <c r="F995" s="21" t="e" vm="40">
        <v>#VALUE!</v>
      </c>
      <c r="G995" s="35" t="s">
        <v>152</v>
      </c>
      <c r="H995" s="35" t="str">
        <f t="shared" si="68"/>
        <v>DC400</v>
      </c>
      <c r="I995" s="35" t="str">
        <f t="shared" si="69"/>
        <v>Non-M</v>
      </c>
      <c r="J995" s="44"/>
      <c r="K995" s="36"/>
      <c r="L995" s="73">
        <f>IF(COUNTIFS($E$3:E995,E995)=1, K995, 0)</f>
        <v>0</v>
      </c>
    </row>
    <row r="996" spans="1:12" ht="39.75" customHeight="1">
      <c r="A996" s="18" t="s">
        <v>1478</v>
      </c>
      <c r="B996" s="19" t="s">
        <v>1244</v>
      </c>
      <c r="C996" s="35" t="s">
        <v>870</v>
      </c>
      <c r="D996" s="36" t="s">
        <v>1447</v>
      </c>
      <c r="E996" s="35" t="s">
        <v>1474</v>
      </c>
      <c r="F996" s="21" t="e" vm="51">
        <v>#VALUE!</v>
      </c>
      <c r="G996" s="35" t="s">
        <v>568</v>
      </c>
      <c r="H996" s="35" t="str">
        <f>IF(RIGHT(G996,1)="M", LEFT(G996,LEN(G996)-1), G996)</f>
        <v>PK200</v>
      </c>
      <c r="I996" s="35" t="str">
        <f>IF(RIGHT(G996,1)="M","M","Non-M")</f>
        <v>Non-M</v>
      </c>
      <c r="J996" s="44"/>
      <c r="K996" s="36"/>
      <c r="L996" s="73">
        <f>IF(COUNTIFS($E$3:E996,E996)=1, K996, 0)</f>
        <v>0</v>
      </c>
    </row>
    <row r="997" spans="1:12" ht="39.75" customHeight="1">
      <c r="A997" s="18" t="s">
        <v>1479</v>
      </c>
      <c r="B997" s="19" t="s">
        <v>1244</v>
      </c>
      <c r="C997" s="35" t="s">
        <v>870</v>
      </c>
      <c r="D997" s="36" t="s">
        <v>1447</v>
      </c>
      <c r="E997" s="35" t="s">
        <v>1474</v>
      </c>
      <c r="F997" s="21"/>
      <c r="G997" s="35" t="s">
        <v>135</v>
      </c>
      <c r="H997" s="35" t="str">
        <f>IF(RIGHT(G997,1)="M", LEFT(G997,LEN(G997)-1), G997)</f>
        <v>DC200</v>
      </c>
      <c r="I997" s="35" t="str">
        <f>IF(RIGHT(G997,1)="M","M","Non-M")</f>
        <v>Non-M</v>
      </c>
      <c r="J997" s="44"/>
      <c r="K997" s="36"/>
      <c r="L997" s="73">
        <f>IF(COUNTIFS($E$3:E997,E997)=1, K997, 0)</f>
        <v>0</v>
      </c>
    </row>
    <row r="998" spans="1:12" ht="39.75" customHeight="1">
      <c r="A998" s="18" t="s">
        <v>1480</v>
      </c>
      <c r="B998" s="19" t="s">
        <v>1244</v>
      </c>
      <c r="C998" s="35" t="s">
        <v>870</v>
      </c>
      <c r="D998" s="36" t="s">
        <v>1447</v>
      </c>
      <c r="E998" s="35" t="s">
        <v>1474</v>
      </c>
      <c r="F998" s="21"/>
      <c r="G998" s="35" t="s">
        <v>571</v>
      </c>
      <c r="H998" s="35" t="str">
        <f>IF(RIGHT(G998,1)="M", LEFT(G998,LEN(G998)-1), G998)</f>
        <v>PK102</v>
      </c>
      <c r="I998" s="35" t="str">
        <f>IF(RIGHT(G998,1)="M","M","Non-M")</f>
        <v>M</v>
      </c>
      <c r="J998" s="49"/>
      <c r="K998" s="36"/>
      <c r="L998" s="73">
        <f>IF(COUNTIFS($E$3:E998,E998)=1, K998, 0)</f>
        <v>0</v>
      </c>
    </row>
    <row r="999" spans="1:12" ht="39.75" customHeight="1">
      <c r="A999" s="18" t="s">
        <v>1481</v>
      </c>
      <c r="B999" s="19" t="s">
        <v>1244</v>
      </c>
      <c r="C999" s="35" t="s">
        <v>870</v>
      </c>
      <c r="D999" s="36" t="s">
        <v>1447</v>
      </c>
      <c r="E999" s="35" t="s">
        <v>1474</v>
      </c>
      <c r="F999" s="21"/>
      <c r="G999" s="35" t="s">
        <v>573</v>
      </c>
      <c r="H999" s="35" t="str">
        <f t="shared" si="68"/>
        <v>PB105</v>
      </c>
      <c r="I999" s="35" t="str">
        <f t="shared" si="69"/>
        <v>M</v>
      </c>
      <c r="J999" s="44"/>
      <c r="K999" s="36"/>
      <c r="L999" s="78">
        <f>IF(COUNTIFS($E$3:E1778,E999)=1, K999, 0)</f>
        <v>0</v>
      </c>
    </row>
    <row r="1000" spans="1:12" ht="39.75" customHeight="1">
      <c r="A1000" s="18" t="s">
        <v>1482</v>
      </c>
      <c r="B1000" s="19" t="s">
        <v>1244</v>
      </c>
      <c r="C1000" s="35" t="s">
        <v>870</v>
      </c>
      <c r="D1000" s="36" t="s">
        <v>1447</v>
      </c>
      <c r="E1000" s="35" t="s">
        <v>1474</v>
      </c>
      <c r="F1000" s="42" t="e" vm="15">
        <v>#VALUE!</v>
      </c>
      <c r="G1000" s="35" t="s">
        <v>155</v>
      </c>
      <c r="H1000" s="35" t="str">
        <f>IF(RIGHT(G1000,1)="M", LEFT(G1000,LEN(G1000)-1), G1000)</f>
        <v>PB204</v>
      </c>
      <c r="I1000" s="35" t="str">
        <f>IF(RIGHT(G1000,1)="M","M","Non-M")</f>
        <v>Non-M</v>
      </c>
      <c r="J1000" s="44"/>
      <c r="K1000" s="36"/>
      <c r="L1000" s="73">
        <f>IF(COUNTIFS($E$3:E1000,E1000)=1, K1000, 0)</f>
        <v>0</v>
      </c>
    </row>
    <row r="1001" spans="1:12" ht="39.75" customHeight="1">
      <c r="A1001" s="18" t="s">
        <v>1483</v>
      </c>
      <c r="B1001" s="19" t="s">
        <v>1244</v>
      </c>
      <c r="C1001" s="35" t="s">
        <v>870</v>
      </c>
      <c r="D1001" s="36" t="s">
        <v>1447</v>
      </c>
      <c r="E1001" s="35" t="s">
        <v>1474</v>
      </c>
      <c r="F1001" s="21"/>
      <c r="G1001" s="35" t="s">
        <v>71</v>
      </c>
      <c r="H1001" s="35" t="str">
        <f t="shared" ref="H1001:H1004" si="70">IF(RIGHT(G1001,1)="M", LEFT(G1001,LEN(G1001)-1), G1001)</f>
        <v>HM500</v>
      </c>
      <c r="I1001" s="35" t="str">
        <f t="shared" ref="I1001:I1004" si="71">IF(RIGHT(G1001,1)="M","M","Non-M")</f>
        <v>Non-M</v>
      </c>
      <c r="J1001" s="44"/>
      <c r="K1001" s="36"/>
      <c r="L1001" s="73">
        <f>IF(COUNTIFS($E$3:E1001,E1001)=1, K1001, 0)</f>
        <v>0</v>
      </c>
    </row>
    <row r="1002" spans="1:12" ht="39.75" customHeight="1">
      <c r="A1002" s="18" t="s">
        <v>1484</v>
      </c>
      <c r="B1002" s="19" t="s">
        <v>1244</v>
      </c>
      <c r="C1002" s="35" t="s">
        <v>870</v>
      </c>
      <c r="D1002" s="36" t="s">
        <v>1447</v>
      </c>
      <c r="E1002" s="35" t="s">
        <v>1474</v>
      </c>
      <c r="F1002" s="21"/>
      <c r="G1002" s="35" t="s">
        <v>1001</v>
      </c>
      <c r="H1002" s="35" t="str">
        <f t="shared" si="70"/>
        <v>HM803</v>
      </c>
      <c r="I1002" s="35" t="str">
        <f t="shared" si="71"/>
        <v>Non-M</v>
      </c>
      <c r="J1002" s="44"/>
      <c r="K1002" s="36"/>
      <c r="L1002" s="73">
        <f>IF(COUNTIFS($E$3:E1002,E1002)=1, K1002, 0)</f>
        <v>0</v>
      </c>
    </row>
    <row r="1003" spans="1:12" ht="39.75" customHeight="1">
      <c r="A1003" s="18" t="s">
        <v>1485</v>
      </c>
      <c r="B1003" s="19" t="s">
        <v>1244</v>
      </c>
      <c r="C1003" s="35" t="s">
        <v>870</v>
      </c>
      <c r="D1003" s="36" t="s">
        <v>1447</v>
      </c>
      <c r="E1003" s="35" t="s">
        <v>1474</v>
      </c>
      <c r="F1003" s="21" t="e" vm="24">
        <v>#VALUE!</v>
      </c>
      <c r="G1003" s="35" t="s">
        <v>1344</v>
      </c>
      <c r="H1003" s="35" t="str">
        <f t="shared" si="70"/>
        <v>JS105</v>
      </c>
      <c r="I1003" s="35" t="str">
        <f t="shared" si="71"/>
        <v>Non-M</v>
      </c>
      <c r="J1003" s="44" t="s">
        <v>1290</v>
      </c>
      <c r="K1003" s="36"/>
      <c r="L1003" s="73">
        <f>IF(COUNTIFS($E$3:E1003,E1003)=1, K1003, 0)</f>
        <v>0</v>
      </c>
    </row>
    <row r="1004" spans="1:12" ht="39.75" customHeight="1">
      <c r="A1004" s="18" t="s">
        <v>1486</v>
      </c>
      <c r="B1004" s="19" t="s">
        <v>1244</v>
      </c>
      <c r="C1004" s="35" t="s">
        <v>870</v>
      </c>
      <c r="D1004" s="36" t="s">
        <v>1447</v>
      </c>
      <c r="E1004" s="35" t="s">
        <v>1474</v>
      </c>
      <c r="F1004" s="21" t="e" vm="57">
        <v>#VALUE!</v>
      </c>
      <c r="G1004" s="35" t="s">
        <v>1429</v>
      </c>
      <c r="H1004" s="35" t="str">
        <f t="shared" si="70"/>
        <v>JS103</v>
      </c>
      <c r="I1004" s="35" t="str">
        <f t="shared" si="71"/>
        <v>Non-M</v>
      </c>
      <c r="J1004" s="44" t="s">
        <v>1290</v>
      </c>
      <c r="K1004" s="36"/>
      <c r="L1004" s="78">
        <f>IF(COUNTIFS($E$3:E1778,E1004)=1, K1004, 0)</f>
        <v>0</v>
      </c>
    </row>
    <row r="1005" spans="1:12" ht="39.75" customHeight="1">
      <c r="A1005" s="18" t="s">
        <v>1487</v>
      </c>
      <c r="B1005" s="19" t="s">
        <v>1244</v>
      </c>
      <c r="C1005" s="35" t="s">
        <v>870</v>
      </c>
      <c r="D1005" s="36" t="s">
        <v>1447</v>
      </c>
      <c r="E1005" s="35" t="s">
        <v>1488</v>
      </c>
      <c r="F1005" s="21"/>
      <c r="G1005" s="35" t="s">
        <v>1489</v>
      </c>
      <c r="H1005" s="35" t="str">
        <f>IF(RIGHT(G1005,1)="M", LEFT(G1005,LEN(G1005)-1), G1005)</f>
        <v>LP101</v>
      </c>
      <c r="I1005" s="35" t="str">
        <f>IF(RIGHT(G1005,1)="M","M","Non-M")</f>
        <v>Non-M</v>
      </c>
      <c r="J1005" s="44"/>
      <c r="K1005" s="36"/>
      <c r="L1005" s="78">
        <f>IF(COUNTIFS($E$3:E1778,E1005)=1, K1005, 0)</f>
        <v>0</v>
      </c>
    </row>
    <row r="1006" spans="1:12" ht="39.75" customHeight="1">
      <c r="A1006" s="18" t="s">
        <v>1490</v>
      </c>
      <c r="B1006" s="19" t="s">
        <v>1244</v>
      </c>
      <c r="C1006" s="35" t="s">
        <v>870</v>
      </c>
      <c r="D1006" s="36" t="s">
        <v>1447</v>
      </c>
      <c r="E1006" s="35" t="s">
        <v>1488</v>
      </c>
      <c r="F1006" s="21"/>
      <c r="G1006" s="35" t="s">
        <v>1491</v>
      </c>
      <c r="H1006" s="35" t="str">
        <f t="shared" ref="H1006:H1009" si="72">IF(RIGHT(G1006,1)="M", LEFT(G1006,LEN(G1006)-1), G1006)</f>
        <v>PK601</v>
      </c>
      <c r="I1006" s="35" t="str">
        <f t="shared" ref="I1006:I1009" si="73">IF(RIGHT(G1006,1)="M","M","Non-M")</f>
        <v>M</v>
      </c>
      <c r="J1006" s="44" t="s">
        <v>1492</v>
      </c>
      <c r="K1006" s="36"/>
      <c r="L1006" s="73">
        <f>IF(COUNTIFS($E$3:E1006,E1006)=1, K1006, 0)</f>
        <v>0</v>
      </c>
    </row>
    <row r="1007" spans="1:12" ht="39.75" customHeight="1">
      <c r="A1007" s="18" t="s">
        <v>1493</v>
      </c>
      <c r="B1007" s="19" t="s">
        <v>1244</v>
      </c>
      <c r="C1007" s="35" t="s">
        <v>870</v>
      </c>
      <c r="D1007" s="36" t="s">
        <v>1447</v>
      </c>
      <c r="E1007" s="35" t="s">
        <v>1488</v>
      </c>
      <c r="F1007" s="21"/>
      <c r="G1007" s="35" t="s">
        <v>1494</v>
      </c>
      <c r="H1007" s="35" t="str">
        <f t="shared" si="72"/>
        <v>HM208</v>
      </c>
      <c r="I1007" s="35" t="str">
        <f t="shared" si="73"/>
        <v>M</v>
      </c>
      <c r="J1007" s="44" t="s">
        <v>1495</v>
      </c>
      <c r="K1007" s="36"/>
      <c r="L1007" s="73">
        <f>IF(COUNTIFS($E$3:E1007,E1007)=1, K1007, 0)</f>
        <v>0</v>
      </c>
    </row>
    <row r="1008" spans="1:12" ht="39.75" customHeight="1">
      <c r="A1008" s="18" t="s">
        <v>1496</v>
      </c>
      <c r="B1008" s="19" t="s">
        <v>1244</v>
      </c>
      <c r="C1008" s="35" t="s">
        <v>870</v>
      </c>
      <c r="D1008" s="36" t="s">
        <v>1447</v>
      </c>
      <c r="E1008" s="35" t="s">
        <v>1488</v>
      </c>
      <c r="F1008" s="21"/>
      <c r="G1008" s="35" t="s">
        <v>1497</v>
      </c>
      <c r="H1008" s="35" t="str">
        <f t="shared" si="72"/>
        <v>LP104</v>
      </c>
      <c r="I1008" s="35" t="str">
        <f t="shared" si="73"/>
        <v>M</v>
      </c>
      <c r="J1008" s="44"/>
      <c r="K1008" s="36"/>
      <c r="L1008" s="73">
        <f>IF(COUNTIFS($E$3:E1008,E1008)=1, K1008, 0)</f>
        <v>0</v>
      </c>
    </row>
    <row r="1009" spans="1:12" ht="39.75" customHeight="1">
      <c r="A1009" s="18" t="s">
        <v>1498</v>
      </c>
      <c r="B1009" s="19" t="s">
        <v>1244</v>
      </c>
      <c r="C1009" s="35" t="s">
        <v>870</v>
      </c>
      <c r="D1009" s="36" t="s">
        <v>1447</v>
      </c>
      <c r="E1009" s="35" t="s">
        <v>1488</v>
      </c>
      <c r="F1009" s="21"/>
      <c r="G1009" s="35" t="s">
        <v>1499</v>
      </c>
      <c r="H1009" s="35" t="str">
        <f t="shared" si="72"/>
        <v>ZP108</v>
      </c>
      <c r="I1009" s="35" t="str">
        <f t="shared" si="73"/>
        <v>M</v>
      </c>
      <c r="J1009" s="44"/>
      <c r="K1009" s="36"/>
      <c r="L1009" s="73">
        <f>IF(COUNTIFS($E$3:E1009,E1009)=1, K1009, 0)</f>
        <v>0</v>
      </c>
    </row>
    <row r="1010" spans="1:12" ht="39.75" customHeight="1">
      <c r="A1010" s="18" t="s">
        <v>1500</v>
      </c>
      <c r="B1010" s="19" t="s">
        <v>1244</v>
      </c>
      <c r="C1010" s="35" t="s">
        <v>870</v>
      </c>
      <c r="D1010" s="36" t="s">
        <v>1501</v>
      </c>
      <c r="E1010" s="35" t="s">
        <v>1502</v>
      </c>
      <c r="F1010" s="21"/>
      <c r="G1010" s="35" t="s">
        <v>975</v>
      </c>
      <c r="H1010" s="35" t="str">
        <f>IF(RIGHT(G1010,1)="M", LEFT(G1010,LEN(G1010)-1), G1010)</f>
        <v>NK107</v>
      </c>
      <c r="I1010" s="35" t="str">
        <f>IF(RIGHT(G1010,1)="M","M","Non-M")</f>
        <v>M</v>
      </c>
      <c r="J1010" s="44"/>
      <c r="K1010" s="36"/>
      <c r="L1010" s="78">
        <f>IF(COUNTIFS($E$3:E1778,E1010)=1, K1010, 0)</f>
        <v>0</v>
      </c>
    </row>
    <row r="1011" spans="1:12" ht="39.75" customHeight="1">
      <c r="A1011" s="18" t="s">
        <v>1503</v>
      </c>
      <c r="B1011" s="19" t="s">
        <v>1244</v>
      </c>
      <c r="C1011" s="35" t="s">
        <v>870</v>
      </c>
      <c r="D1011" s="36" t="s">
        <v>1501</v>
      </c>
      <c r="E1011" s="35" t="s">
        <v>1502</v>
      </c>
      <c r="F1011" s="21" t="e" vm="24">
        <v>#VALUE!</v>
      </c>
      <c r="G1011" s="35" t="s">
        <v>1504</v>
      </c>
      <c r="H1011" s="35" t="str">
        <f t="shared" ref="H1011:H1015" si="74">IF(RIGHT(G1011,1)="M", LEFT(G1011,LEN(G1011)-1), G1011)</f>
        <v xml:space="preserve">JS105M </v>
      </c>
      <c r="I1011" s="35" t="str">
        <f t="shared" ref="I1011:I1015" si="75">IF(RIGHT(G1011,1)="M","M","Non-M")</f>
        <v>Non-M</v>
      </c>
      <c r="J1011" s="44" t="s">
        <v>1290</v>
      </c>
      <c r="K1011" s="36"/>
      <c r="L1011" s="73">
        <f>IF(COUNTIFS($E$3:E1011,E1011)=1, K1011, 0)</f>
        <v>0</v>
      </c>
    </row>
    <row r="1012" spans="1:12" ht="39.75" customHeight="1">
      <c r="A1012" s="18" t="s">
        <v>1505</v>
      </c>
      <c r="B1012" s="19" t="s">
        <v>1244</v>
      </c>
      <c r="C1012" s="35" t="s">
        <v>870</v>
      </c>
      <c r="D1012" s="36" t="s">
        <v>1501</v>
      </c>
      <c r="E1012" s="35" t="s">
        <v>1502</v>
      </c>
      <c r="F1012" s="21"/>
      <c r="G1012" s="35" t="s">
        <v>1506</v>
      </c>
      <c r="H1012" s="35" t="str">
        <f t="shared" si="74"/>
        <v>JS108</v>
      </c>
      <c r="I1012" s="35" t="str">
        <f t="shared" si="75"/>
        <v>M</v>
      </c>
      <c r="J1012" s="44" t="s">
        <v>1290</v>
      </c>
      <c r="K1012" s="36"/>
      <c r="L1012" s="73">
        <f>IF(COUNTIFS($E$3:E1012,E1012)=1, K1012, 0)</f>
        <v>0</v>
      </c>
    </row>
    <row r="1013" spans="1:12" ht="39.75" customHeight="1">
      <c r="A1013" s="18" t="s">
        <v>1507</v>
      </c>
      <c r="B1013" s="19" t="s">
        <v>1244</v>
      </c>
      <c r="C1013" s="35" t="s">
        <v>870</v>
      </c>
      <c r="D1013" s="36" t="s">
        <v>1501</v>
      </c>
      <c r="E1013" s="35" t="s">
        <v>1502</v>
      </c>
      <c r="F1013" s="21"/>
      <c r="G1013" s="35" t="s">
        <v>24</v>
      </c>
      <c r="H1013" s="35" t="str">
        <f t="shared" si="74"/>
        <v>PK207</v>
      </c>
      <c r="I1013" s="35" t="str">
        <f t="shared" si="75"/>
        <v>Non-M</v>
      </c>
      <c r="J1013" s="44"/>
      <c r="K1013" s="36"/>
      <c r="L1013" s="73">
        <f>IF(COUNTIFS($E$3:E1013,E1013)=1, K1013, 0)</f>
        <v>0</v>
      </c>
    </row>
    <row r="1014" spans="1:12" ht="39.75" customHeight="1">
      <c r="A1014" s="18" t="s">
        <v>1508</v>
      </c>
      <c r="B1014" s="19" t="s">
        <v>1244</v>
      </c>
      <c r="C1014" s="35" t="s">
        <v>870</v>
      </c>
      <c r="D1014" s="36" t="s">
        <v>1501</v>
      </c>
      <c r="E1014" s="35" t="s">
        <v>1502</v>
      </c>
      <c r="F1014" s="21"/>
      <c r="G1014" s="35" t="s">
        <v>1509</v>
      </c>
      <c r="H1014" s="35" t="str">
        <f t="shared" si="74"/>
        <v>PB202</v>
      </c>
      <c r="I1014" s="35" t="str">
        <f t="shared" si="75"/>
        <v>Non-M</v>
      </c>
      <c r="J1014" s="44"/>
      <c r="K1014" s="36"/>
      <c r="L1014" s="73">
        <f>IF(COUNTIFS($E$3:E1014,E1014)=1, K1014, 0)</f>
        <v>0</v>
      </c>
    </row>
    <row r="1015" spans="1:12" ht="39.75" customHeight="1">
      <c r="A1015" s="18" t="s">
        <v>1510</v>
      </c>
      <c r="B1015" s="19" t="s">
        <v>1244</v>
      </c>
      <c r="C1015" s="35" t="s">
        <v>870</v>
      </c>
      <c r="D1015" s="36" t="s">
        <v>1501</v>
      </c>
      <c r="E1015" s="35" t="s">
        <v>1502</v>
      </c>
      <c r="F1015" s="21"/>
      <c r="G1015" s="35" t="s">
        <v>157</v>
      </c>
      <c r="H1015" s="35" t="str">
        <f t="shared" si="74"/>
        <v>HM504</v>
      </c>
      <c r="I1015" s="35" t="str">
        <f t="shared" si="75"/>
        <v>Non-M</v>
      </c>
      <c r="J1015" s="44"/>
      <c r="K1015" s="36"/>
      <c r="L1015" s="78">
        <f>IF(COUNTIFS($E$3:E1778,E1015)=1, K1015, 0)</f>
        <v>0</v>
      </c>
    </row>
    <row r="1016" spans="1:12" ht="39.75" customHeight="1">
      <c r="A1016" s="18" t="s">
        <v>1511</v>
      </c>
      <c r="B1016" s="19" t="s">
        <v>1244</v>
      </c>
      <c r="C1016" s="35" t="s">
        <v>1512</v>
      </c>
      <c r="D1016" s="36" t="s">
        <v>1361</v>
      </c>
      <c r="E1016" s="35" t="s">
        <v>1513</v>
      </c>
      <c r="F1016" s="21" t="e" vm="36">
        <v>#VALUE!</v>
      </c>
      <c r="G1016" s="35" t="s">
        <v>138</v>
      </c>
      <c r="H1016" s="35" t="str">
        <f>IF(RIGHT(G1016,1)="M", LEFT(G1016,LEN(G1016)-1), G1016)</f>
        <v>WB406</v>
      </c>
      <c r="I1016" s="35" t="str">
        <f>IF(RIGHT(G1016,1)="M","M","Non-M")</f>
        <v>M</v>
      </c>
      <c r="J1016" s="44"/>
      <c r="K1016" s="36"/>
      <c r="L1016" s="78">
        <f>IF(COUNTIFS($E$3:E1778,E1016)=1, K1016, 0)</f>
        <v>0</v>
      </c>
    </row>
    <row r="1017" spans="1:12" ht="39.75" customHeight="1">
      <c r="A1017" s="18" t="s">
        <v>1514</v>
      </c>
      <c r="B1017" s="19" t="s">
        <v>1244</v>
      </c>
      <c r="C1017" s="35" t="s">
        <v>1512</v>
      </c>
      <c r="D1017" s="36" t="s">
        <v>1361</v>
      </c>
      <c r="E1017" s="35" t="s">
        <v>1513</v>
      </c>
      <c r="F1017" s="42" t="e" vm="1">
        <v>#VALUE!</v>
      </c>
      <c r="G1017" s="35" t="s">
        <v>61</v>
      </c>
      <c r="H1017" s="35" t="str">
        <f t="shared" ref="H1017:H1026" si="76">IF(RIGHT(G1017,1)="M", LEFT(G1017,LEN(G1017)-1), G1017)</f>
        <v>DC101</v>
      </c>
      <c r="I1017" s="35" t="str">
        <f t="shared" ref="I1017:I1026" si="77">IF(RIGHT(G1017,1)="M","M","Non-M")</f>
        <v>Non-M</v>
      </c>
      <c r="J1017" s="44"/>
      <c r="K1017" s="36"/>
      <c r="L1017" s="73">
        <f>IF(COUNTIFS($E$3:E1017,E1017)=1, K1017, 0)</f>
        <v>0</v>
      </c>
    </row>
    <row r="1018" spans="1:12" ht="39.75" customHeight="1">
      <c r="A1018" s="18" t="s">
        <v>1515</v>
      </c>
      <c r="B1018" s="19" t="s">
        <v>1244</v>
      </c>
      <c r="C1018" s="35" t="s">
        <v>1512</v>
      </c>
      <c r="D1018" s="36" t="s">
        <v>1361</v>
      </c>
      <c r="E1018" s="35" t="s">
        <v>1513</v>
      </c>
      <c r="F1018" s="21" t="e" vm="39">
        <v>#VALUE!</v>
      </c>
      <c r="G1018" s="35" t="s">
        <v>96</v>
      </c>
      <c r="H1018" s="35" t="str">
        <f t="shared" si="76"/>
        <v>DC300</v>
      </c>
      <c r="I1018" s="35" t="str">
        <f t="shared" si="77"/>
        <v>Non-M</v>
      </c>
      <c r="J1018" s="44"/>
      <c r="K1018" s="36"/>
      <c r="L1018" s="73">
        <f>IF(COUNTIFS($E$3:E1018,E1018)=1, K1018, 0)</f>
        <v>0</v>
      </c>
    </row>
    <row r="1019" spans="1:12" ht="39.75" customHeight="1">
      <c r="A1019" s="18" t="s">
        <v>1516</v>
      </c>
      <c r="B1019" s="19" t="s">
        <v>1244</v>
      </c>
      <c r="C1019" s="35" t="s">
        <v>1512</v>
      </c>
      <c r="D1019" s="36" t="s">
        <v>1361</v>
      </c>
      <c r="E1019" s="35" t="s">
        <v>1513</v>
      </c>
      <c r="F1019" s="21" t="e" vm="40">
        <v>#VALUE!</v>
      </c>
      <c r="G1019" s="35" t="s">
        <v>152</v>
      </c>
      <c r="H1019" s="35" t="str">
        <f t="shared" si="76"/>
        <v>DC400</v>
      </c>
      <c r="I1019" s="35" t="str">
        <f t="shared" si="77"/>
        <v>Non-M</v>
      </c>
      <c r="J1019" s="44"/>
      <c r="K1019" s="36"/>
      <c r="L1019" s="73">
        <f>IF(COUNTIFS($E$3:E1019,E1019)=1, K1019, 0)</f>
        <v>0</v>
      </c>
    </row>
    <row r="1020" spans="1:12" ht="39.75" customHeight="1">
      <c r="A1020" s="18" t="s">
        <v>1517</v>
      </c>
      <c r="B1020" s="19" t="s">
        <v>1244</v>
      </c>
      <c r="C1020" s="35" t="s">
        <v>1512</v>
      </c>
      <c r="D1020" s="36" t="s">
        <v>1361</v>
      </c>
      <c r="E1020" s="35" t="s">
        <v>1513</v>
      </c>
      <c r="F1020" s="21"/>
      <c r="G1020" s="35" t="s">
        <v>135</v>
      </c>
      <c r="H1020" s="35" t="str">
        <f t="shared" si="76"/>
        <v>DC200</v>
      </c>
      <c r="I1020" s="35" t="str">
        <f t="shared" si="77"/>
        <v>Non-M</v>
      </c>
      <c r="J1020" s="44"/>
      <c r="K1020" s="36"/>
      <c r="L1020" s="73">
        <f>IF(COUNTIFS($E$3:E1020,E1020)=1, K1020, 0)</f>
        <v>0</v>
      </c>
    </row>
    <row r="1021" spans="1:12" ht="39.75" customHeight="1">
      <c r="A1021" s="18" t="s">
        <v>1518</v>
      </c>
      <c r="B1021" s="19" t="s">
        <v>1244</v>
      </c>
      <c r="C1021" s="35" t="s">
        <v>1512</v>
      </c>
      <c r="D1021" s="36" t="s">
        <v>1361</v>
      </c>
      <c r="E1021" s="35" t="s">
        <v>1513</v>
      </c>
      <c r="F1021" s="21"/>
      <c r="G1021" s="35" t="s">
        <v>99</v>
      </c>
      <c r="H1021" s="35" t="str">
        <f t="shared" si="76"/>
        <v>PK201</v>
      </c>
      <c r="I1021" s="35" t="str">
        <f t="shared" si="77"/>
        <v>Non-M</v>
      </c>
      <c r="J1021" s="44"/>
      <c r="K1021" s="36"/>
      <c r="L1021" s="73">
        <f>IF(COUNTIFS($E$3:E1021,E1021)=1, K1021, 0)</f>
        <v>0</v>
      </c>
    </row>
    <row r="1022" spans="1:12" ht="39.75" customHeight="1">
      <c r="A1022" s="18" t="s">
        <v>1519</v>
      </c>
      <c r="B1022" s="19" t="s">
        <v>1244</v>
      </c>
      <c r="C1022" s="35" t="s">
        <v>1512</v>
      </c>
      <c r="D1022" s="36" t="s">
        <v>1361</v>
      </c>
      <c r="E1022" s="35" t="s">
        <v>1513</v>
      </c>
      <c r="F1022" s="21" t="e" vm="52">
        <v>#VALUE!</v>
      </c>
      <c r="G1022" s="35" t="s">
        <v>1382</v>
      </c>
      <c r="H1022" s="35" t="str">
        <f t="shared" si="76"/>
        <v>PB214</v>
      </c>
      <c r="I1022" s="35" t="str">
        <f t="shared" si="77"/>
        <v>Non-M</v>
      </c>
      <c r="J1022" s="44"/>
      <c r="K1022" s="36"/>
      <c r="L1022" s="73">
        <f>IF(COUNTIFS($E$3:E1022,E1022)=1, K1022, 0)</f>
        <v>0</v>
      </c>
    </row>
    <row r="1023" spans="1:12" ht="39.75" customHeight="1">
      <c r="A1023" s="18" t="s">
        <v>1520</v>
      </c>
      <c r="B1023" s="19" t="s">
        <v>1244</v>
      </c>
      <c r="C1023" s="35" t="s">
        <v>1512</v>
      </c>
      <c r="D1023" s="36" t="s">
        <v>1361</v>
      </c>
      <c r="E1023" s="35" t="s">
        <v>1513</v>
      </c>
      <c r="F1023" s="21"/>
      <c r="G1023" s="35" t="s">
        <v>1521</v>
      </c>
      <c r="H1023" s="35" t="str">
        <f t="shared" si="76"/>
        <v>HM506</v>
      </c>
      <c r="I1023" s="35" t="str">
        <f t="shared" si="77"/>
        <v>Non-M</v>
      </c>
      <c r="J1023" s="44"/>
      <c r="K1023" s="36"/>
      <c r="L1023" s="73">
        <f>IF(COUNTIFS($E$3:E1023,E1023)=1, K1023, 0)</f>
        <v>0</v>
      </c>
    </row>
    <row r="1024" spans="1:12" ht="39.75" customHeight="1">
      <c r="A1024" s="18" t="s">
        <v>1522</v>
      </c>
      <c r="B1024" s="19" t="s">
        <v>1244</v>
      </c>
      <c r="C1024" s="35" t="s">
        <v>1512</v>
      </c>
      <c r="D1024" s="36" t="s">
        <v>1361</v>
      </c>
      <c r="E1024" s="35" t="s">
        <v>1513</v>
      </c>
      <c r="F1024" s="21" t="e" vm="24">
        <v>#VALUE!</v>
      </c>
      <c r="G1024" s="35" t="s">
        <v>1190</v>
      </c>
      <c r="H1024" s="35" t="str">
        <f t="shared" si="76"/>
        <v>JS105</v>
      </c>
      <c r="I1024" s="35" t="str">
        <f t="shared" si="77"/>
        <v>M</v>
      </c>
      <c r="J1024" s="44" t="s">
        <v>1290</v>
      </c>
      <c r="K1024" s="36"/>
      <c r="L1024" s="73">
        <f>IF(COUNTIFS($E$3:E1024,E1024)=1, K1024, 0)</f>
        <v>0</v>
      </c>
    </row>
    <row r="1025" spans="1:12" ht="39.75" customHeight="1">
      <c r="A1025" s="18" t="s">
        <v>1523</v>
      </c>
      <c r="B1025" s="19" t="s">
        <v>1244</v>
      </c>
      <c r="C1025" s="35" t="s">
        <v>1512</v>
      </c>
      <c r="D1025" s="36" t="s">
        <v>1361</v>
      </c>
      <c r="E1025" s="35" t="s">
        <v>1513</v>
      </c>
      <c r="F1025" s="21" t="e" vm="25">
        <v>#VALUE!</v>
      </c>
      <c r="G1025" s="35" t="s">
        <v>1524</v>
      </c>
      <c r="H1025" s="35" t="str">
        <f t="shared" si="76"/>
        <v>JS124</v>
      </c>
      <c r="I1025" s="35" t="str">
        <f t="shared" si="77"/>
        <v>M</v>
      </c>
      <c r="J1025" s="44" t="s">
        <v>1290</v>
      </c>
      <c r="K1025" s="36"/>
      <c r="L1025" s="73">
        <f>IF(COUNTIFS($E$3:E1025,E1025)=1, K1025, 0)</f>
        <v>0</v>
      </c>
    </row>
    <row r="1026" spans="1:12" ht="39.75" customHeight="1">
      <c r="A1026" s="18" t="s">
        <v>1525</v>
      </c>
      <c r="B1026" s="19" t="s">
        <v>1244</v>
      </c>
      <c r="C1026" s="35" t="s">
        <v>1512</v>
      </c>
      <c r="D1026" s="36" t="s">
        <v>1361</v>
      </c>
      <c r="E1026" s="35" t="s">
        <v>1513</v>
      </c>
      <c r="F1026" s="21" t="e" vm="43">
        <v>#VALUE!</v>
      </c>
      <c r="G1026" s="35" t="s">
        <v>1357</v>
      </c>
      <c r="H1026" s="35" t="str">
        <f t="shared" si="76"/>
        <v>JS400</v>
      </c>
      <c r="I1026" s="35" t="str">
        <f t="shared" si="77"/>
        <v>Non-M</v>
      </c>
      <c r="J1026" s="44"/>
      <c r="K1026" s="36"/>
      <c r="L1026" s="78">
        <f>IF(COUNTIFS($E$3:E1778,E1026)=1, K1026, 0)</f>
        <v>0</v>
      </c>
    </row>
    <row r="1027" spans="1:12" ht="39.75" customHeight="1">
      <c r="A1027" s="18" t="s">
        <v>1526</v>
      </c>
      <c r="B1027" s="19" t="s">
        <v>1244</v>
      </c>
      <c r="C1027" s="35" t="s">
        <v>1527</v>
      </c>
      <c r="D1027" s="36" t="s">
        <v>1447</v>
      </c>
      <c r="E1027" s="35" t="s">
        <v>1528</v>
      </c>
      <c r="F1027" s="21"/>
      <c r="G1027" s="35" t="s">
        <v>1529</v>
      </c>
      <c r="H1027" s="35" t="str">
        <f t="shared" ref="H1027:H1035" si="78">IF(RIGHT(G1027,1)="M", LEFT(G1027,LEN(G1027)-1), G1027)</f>
        <v>WB211</v>
      </c>
      <c r="I1027" s="35" t="str">
        <f t="shared" ref="I1027:I1035" si="79">IF(RIGHT(G1027,1)="M","M","Non-M")</f>
        <v>M</v>
      </c>
      <c r="J1027" s="44"/>
      <c r="K1027" s="36"/>
      <c r="L1027" s="78">
        <f>IF(COUNTIFS($E$3:E1778,E1027)=1, K1027, 0)</f>
        <v>0</v>
      </c>
    </row>
    <row r="1028" spans="1:12" ht="39.75" customHeight="1">
      <c r="A1028" s="18" t="s">
        <v>1530</v>
      </c>
      <c r="B1028" s="19" t="s">
        <v>1244</v>
      </c>
      <c r="C1028" s="35" t="s">
        <v>1527</v>
      </c>
      <c r="D1028" s="36" t="s">
        <v>1447</v>
      </c>
      <c r="E1028" s="35" t="s">
        <v>1528</v>
      </c>
      <c r="F1028" s="42" t="e" vm="1">
        <v>#VALUE!</v>
      </c>
      <c r="G1028" s="35" t="s">
        <v>61</v>
      </c>
      <c r="H1028" s="35" t="str">
        <f t="shared" si="78"/>
        <v>DC101</v>
      </c>
      <c r="I1028" s="35" t="str">
        <f t="shared" si="79"/>
        <v>Non-M</v>
      </c>
      <c r="J1028" s="44"/>
      <c r="K1028" s="36"/>
      <c r="L1028" s="78">
        <f>IF(COUNTIFS($E$3:E1778,E1028)=1, K1028, 0)</f>
        <v>0</v>
      </c>
    </row>
    <row r="1029" spans="1:12" ht="39.75" customHeight="1">
      <c r="A1029" s="18" t="s">
        <v>1531</v>
      </c>
      <c r="B1029" s="19" t="s">
        <v>1244</v>
      </c>
      <c r="C1029" s="35" t="s">
        <v>1527</v>
      </c>
      <c r="D1029" s="36" t="s">
        <v>1447</v>
      </c>
      <c r="E1029" s="35" t="s">
        <v>1528</v>
      </c>
      <c r="F1029" s="21" t="e" vm="40">
        <v>#VALUE!</v>
      </c>
      <c r="G1029" s="35" t="s">
        <v>152</v>
      </c>
      <c r="H1029" s="35" t="str">
        <f t="shared" si="78"/>
        <v>DC400</v>
      </c>
      <c r="I1029" s="35" t="str">
        <f t="shared" si="79"/>
        <v>Non-M</v>
      </c>
      <c r="J1029" s="44"/>
      <c r="K1029" s="36"/>
      <c r="L1029" s="78">
        <f>IF(COUNTIFS($E$3:E1778,E1029)=1, K1029, 0)</f>
        <v>0</v>
      </c>
    </row>
    <row r="1030" spans="1:12" ht="39.75" customHeight="1">
      <c r="A1030" s="18" t="s">
        <v>1532</v>
      </c>
      <c r="B1030" s="19" t="s">
        <v>1244</v>
      </c>
      <c r="C1030" s="35" t="s">
        <v>1527</v>
      </c>
      <c r="D1030" s="36" t="s">
        <v>1447</v>
      </c>
      <c r="E1030" s="35" t="s">
        <v>1528</v>
      </c>
      <c r="F1030" s="21" t="e" vm="23">
        <v>#VALUE!</v>
      </c>
      <c r="G1030" s="35" t="s">
        <v>94</v>
      </c>
      <c r="H1030" s="35" t="str">
        <f t="shared" si="78"/>
        <v>DC202</v>
      </c>
      <c r="I1030" s="35" t="str">
        <f t="shared" si="79"/>
        <v>Non-M</v>
      </c>
      <c r="J1030" s="44"/>
      <c r="K1030" s="36"/>
      <c r="L1030" s="78">
        <f>IF(COUNTIFS($E$3:E1778,E1030)=1, K1030, 0)</f>
        <v>0</v>
      </c>
    </row>
    <row r="1031" spans="1:12" ht="39.75" customHeight="1">
      <c r="A1031" s="18" t="s">
        <v>1533</v>
      </c>
      <c r="B1031" s="19" t="s">
        <v>1244</v>
      </c>
      <c r="C1031" s="35" t="s">
        <v>1527</v>
      </c>
      <c r="D1031" s="36" t="s">
        <v>1447</v>
      </c>
      <c r="E1031" s="35" t="s">
        <v>1528</v>
      </c>
      <c r="F1031" s="21" t="e" vm="21">
        <v>#VALUE!</v>
      </c>
      <c r="G1031" s="35" t="s">
        <v>306</v>
      </c>
      <c r="H1031" s="35" t="str">
        <f t="shared" si="78"/>
        <v>PK301</v>
      </c>
      <c r="I1031" s="35" t="str">
        <f t="shared" si="79"/>
        <v>Non-M</v>
      </c>
      <c r="J1031" s="44"/>
      <c r="K1031" s="36"/>
      <c r="L1031" s="78">
        <f>IF(COUNTIFS($E$3:E1778,E1031)=1, K1031, 0)</f>
        <v>0</v>
      </c>
    </row>
    <row r="1032" spans="1:12" ht="39.75" customHeight="1">
      <c r="A1032" s="18" t="s">
        <v>1534</v>
      </c>
      <c r="B1032" s="19" t="s">
        <v>1244</v>
      </c>
      <c r="C1032" s="35" t="s">
        <v>1527</v>
      </c>
      <c r="D1032" s="36" t="s">
        <v>1447</v>
      </c>
      <c r="E1032" s="35" t="s">
        <v>1528</v>
      </c>
      <c r="F1032" s="21"/>
      <c r="G1032" s="35" t="s">
        <v>272</v>
      </c>
      <c r="H1032" s="35" t="str">
        <f t="shared" si="78"/>
        <v>PB301</v>
      </c>
      <c r="I1032" s="35" t="str">
        <f t="shared" si="79"/>
        <v>Non-M</v>
      </c>
      <c r="J1032" s="44"/>
      <c r="K1032" s="36"/>
      <c r="L1032" s="78">
        <f>IF(COUNTIFS($E$3:E1778,E1032)=1, K1032, 0)</f>
        <v>0</v>
      </c>
    </row>
    <row r="1033" spans="1:12" ht="39.75" customHeight="1">
      <c r="A1033" s="18" t="s">
        <v>1535</v>
      </c>
      <c r="B1033" s="19" t="s">
        <v>1244</v>
      </c>
      <c r="C1033" s="35" t="s">
        <v>1527</v>
      </c>
      <c r="D1033" s="36" t="s">
        <v>1447</v>
      </c>
      <c r="E1033" s="35" t="s">
        <v>1528</v>
      </c>
      <c r="F1033" s="21"/>
      <c r="G1033" s="35" t="s">
        <v>1033</v>
      </c>
      <c r="H1033" s="35" t="str">
        <f t="shared" si="78"/>
        <v>VT301</v>
      </c>
      <c r="I1033" s="35" t="str">
        <f t="shared" si="79"/>
        <v>M</v>
      </c>
      <c r="J1033" s="44"/>
      <c r="K1033" s="36"/>
      <c r="L1033" s="78">
        <f>IF(COUNTIFS($E$3:E1778,E1033)=1, K1033, 0)</f>
        <v>0</v>
      </c>
    </row>
    <row r="1034" spans="1:12" ht="39.75" customHeight="1">
      <c r="A1034" s="18" t="s">
        <v>1536</v>
      </c>
      <c r="B1034" s="19" t="s">
        <v>1244</v>
      </c>
      <c r="C1034" s="35" t="s">
        <v>1527</v>
      </c>
      <c r="D1034" s="36" t="s">
        <v>1447</v>
      </c>
      <c r="E1034" s="35" t="s">
        <v>1528</v>
      </c>
      <c r="F1034" s="21" t="e" vm="54">
        <v>#VALUE!</v>
      </c>
      <c r="G1034" s="35" t="s">
        <v>1395</v>
      </c>
      <c r="H1034" s="35" t="str">
        <f t="shared" si="78"/>
        <v>HM404</v>
      </c>
      <c r="I1034" s="35" t="str">
        <f t="shared" si="79"/>
        <v>Non-M</v>
      </c>
      <c r="J1034" s="44"/>
      <c r="K1034" s="36"/>
      <c r="L1034" s="78">
        <f>IF(COUNTIFS($E$3:E1778,E1034)=1, K1034, 0)</f>
        <v>0</v>
      </c>
    </row>
    <row r="1035" spans="1:12" ht="39.75" customHeight="1">
      <c r="A1035" s="18" t="s">
        <v>1537</v>
      </c>
      <c r="B1035" s="19" t="s">
        <v>1244</v>
      </c>
      <c r="C1035" s="35" t="s">
        <v>1527</v>
      </c>
      <c r="D1035" s="36" t="s">
        <v>1447</v>
      </c>
      <c r="E1035" s="35" t="s">
        <v>1528</v>
      </c>
      <c r="F1035" s="21" t="e" vm="24">
        <v>#VALUE!</v>
      </c>
      <c r="G1035" s="35" t="s">
        <v>1344</v>
      </c>
      <c r="H1035" s="35" t="str">
        <f t="shared" si="78"/>
        <v>JS105</v>
      </c>
      <c r="I1035" s="35" t="str">
        <f t="shared" si="79"/>
        <v>Non-M</v>
      </c>
      <c r="J1035" s="44"/>
      <c r="K1035" s="36"/>
      <c r="L1035" s="78">
        <f>IF(COUNTIFS($E$3:E1778,E1035)=1, K1035, 0)</f>
        <v>0</v>
      </c>
    </row>
    <row r="1036" spans="1:12" ht="39.75" customHeight="1">
      <c r="A1036" s="18" t="s">
        <v>1538</v>
      </c>
      <c r="B1036" s="35" t="s">
        <v>1045</v>
      </c>
      <c r="C1036" s="35" t="s">
        <v>870</v>
      </c>
      <c r="D1036" s="50" t="s">
        <v>1539</v>
      </c>
      <c r="E1036" s="35" t="s">
        <v>1540</v>
      </c>
      <c r="F1036" s="48"/>
      <c r="G1036" s="35" t="s">
        <v>645</v>
      </c>
      <c r="H1036" s="51" t="str">
        <f t="shared" ref="H1036:H1055" si="80">IF(RIGHT(G1036,1)="M", LEFT(G1036,LEN(G1036)-1), G1036)</f>
        <v>HD104</v>
      </c>
      <c r="I1036" s="51" t="str">
        <f t="shared" ref="I1036:I1055" si="81">IF(RIGHT(G1036,1)="M","M","Non-M")</f>
        <v>Non-M</v>
      </c>
      <c r="J1036" s="52"/>
      <c r="K1036" s="53"/>
      <c r="L1036" s="78">
        <f>IF(COUNTIFS($E$3:E1778,E1036)=1, K1036, 0)</f>
        <v>0</v>
      </c>
    </row>
    <row r="1037" spans="1:12" ht="39.75" customHeight="1">
      <c r="A1037" s="18" t="s">
        <v>1541</v>
      </c>
      <c r="B1037" s="54" t="s">
        <v>1045</v>
      </c>
      <c r="C1037" s="54" t="s">
        <v>870</v>
      </c>
      <c r="D1037" s="55" t="s">
        <v>1539</v>
      </c>
      <c r="E1037" s="54" t="s">
        <v>1540</v>
      </c>
      <c r="F1037" s="56"/>
      <c r="G1037" s="54" t="s">
        <v>1461</v>
      </c>
      <c r="H1037" s="57" t="str">
        <f>IF(RIGHT(G1037,1)="M", LEFT(G1037,LEN(G1037)-1), G1037)</f>
        <v>JS401</v>
      </c>
      <c r="I1037" s="57" t="str">
        <f>IF(RIGHT(G1037,1)="M","M","Non-M")</f>
        <v>Non-M</v>
      </c>
      <c r="J1037" s="58"/>
      <c r="K1037" s="33"/>
      <c r="L1037" s="73">
        <f>IF(COUNTIFS($E$3:E1037,E1037)=1, K1037, 0)</f>
        <v>0</v>
      </c>
    </row>
    <row r="1038" spans="1:12" ht="39.75" customHeight="1">
      <c r="A1038" s="18" t="s">
        <v>1542</v>
      </c>
      <c r="B1038" s="54" t="s">
        <v>1045</v>
      </c>
      <c r="C1038" s="35" t="s">
        <v>870</v>
      </c>
      <c r="D1038" s="55" t="s">
        <v>1539</v>
      </c>
      <c r="E1038" s="35" t="s">
        <v>1540</v>
      </c>
      <c r="F1038" s="48"/>
      <c r="G1038" s="35" t="s">
        <v>1543</v>
      </c>
      <c r="H1038" s="57" t="str">
        <f t="shared" si="80"/>
        <v>JS402</v>
      </c>
      <c r="I1038" s="57" t="str">
        <f t="shared" si="81"/>
        <v>Non-M</v>
      </c>
      <c r="J1038" s="58"/>
      <c r="K1038" s="33"/>
      <c r="L1038" s="78">
        <f>IF(COUNTIFS($E$3:E1778,E1038)=1, K1038, 0)</f>
        <v>0</v>
      </c>
    </row>
    <row r="1039" spans="1:12" ht="39.75" customHeight="1">
      <c r="A1039" s="18" t="s">
        <v>1544</v>
      </c>
      <c r="B1039" s="54" t="s">
        <v>1045</v>
      </c>
      <c r="C1039" s="35" t="s">
        <v>870</v>
      </c>
      <c r="D1039" s="55" t="s">
        <v>1539</v>
      </c>
      <c r="E1039" s="35" t="s">
        <v>1540</v>
      </c>
      <c r="F1039" s="48"/>
      <c r="G1039" s="35" t="s">
        <v>55</v>
      </c>
      <c r="H1039" s="57" t="str">
        <f t="shared" si="80"/>
        <v>HD602</v>
      </c>
      <c r="I1039" s="57" t="str">
        <f t="shared" si="81"/>
        <v>Non-M</v>
      </c>
      <c r="J1039" s="59" t="s">
        <v>1453</v>
      </c>
      <c r="K1039" s="33"/>
      <c r="L1039" s="78">
        <f>IF(COUNTIFS($E$3:E1778,E1039)=1, K1039, 0)</f>
        <v>0</v>
      </c>
    </row>
    <row r="1040" spans="1:12" ht="39.75" customHeight="1">
      <c r="A1040" s="18" t="s">
        <v>1545</v>
      </c>
      <c r="B1040" s="54" t="s">
        <v>1045</v>
      </c>
      <c r="C1040" s="35" t="s">
        <v>870</v>
      </c>
      <c r="D1040" s="55" t="s">
        <v>1539</v>
      </c>
      <c r="E1040" s="35" t="s">
        <v>1540</v>
      </c>
      <c r="F1040" s="48"/>
      <c r="G1040" s="35" t="s">
        <v>220</v>
      </c>
      <c r="H1040" s="57" t="str">
        <f t="shared" si="80"/>
        <v>ZP106</v>
      </c>
      <c r="I1040" s="57" t="str">
        <f t="shared" si="81"/>
        <v>Non-M</v>
      </c>
      <c r="J1040" s="58"/>
      <c r="K1040" s="33"/>
      <c r="L1040" s="78">
        <f>IF(COUNTIFS($E$3:E1778,E1040)=1, K1040, 0)</f>
        <v>0</v>
      </c>
    </row>
    <row r="1041" spans="1:12" ht="39.75" customHeight="1">
      <c r="A1041" s="18" t="s">
        <v>1546</v>
      </c>
      <c r="B1041" s="54" t="s">
        <v>1045</v>
      </c>
      <c r="C1041" s="35" t="s">
        <v>870</v>
      </c>
      <c r="D1041" s="55" t="s">
        <v>1539</v>
      </c>
      <c r="E1041" s="35" t="s">
        <v>1540</v>
      </c>
      <c r="F1041" s="48"/>
      <c r="G1041" s="35" t="s">
        <v>1091</v>
      </c>
      <c r="H1041" s="57" t="str">
        <f t="shared" si="80"/>
        <v>PK111</v>
      </c>
      <c r="I1041" s="57" t="str">
        <f t="shared" si="81"/>
        <v>Non-M</v>
      </c>
      <c r="J1041" s="58"/>
      <c r="K1041" s="33"/>
      <c r="L1041" s="78">
        <f>IF(COUNTIFS($E$3:E1778,E1041)=1, K1041, 0)</f>
        <v>0</v>
      </c>
    </row>
    <row r="1042" spans="1:12" ht="39.75" customHeight="1">
      <c r="A1042" s="18" t="s">
        <v>1547</v>
      </c>
      <c r="B1042" s="54" t="s">
        <v>1045</v>
      </c>
      <c r="C1042" s="35" t="s">
        <v>870</v>
      </c>
      <c r="D1042" s="55" t="s">
        <v>1539</v>
      </c>
      <c r="E1042" s="35" t="s">
        <v>1540</v>
      </c>
      <c r="F1042" s="48"/>
      <c r="G1042" s="35" t="s">
        <v>1548</v>
      </c>
      <c r="H1042" s="57" t="str">
        <f t="shared" si="80"/>
        <v>PB101</v>
      </c>
      <c r="I1042" s="57" t="str">
        <f t="shared" si="81"/>
        <v>Non-M</v>
      </c>
      <c r="J1042" s="58"/>
      <c r="K1042" s="33"/>
      <c r="L1042" s="78">
        <f>IF(COUNTIFS($E$3:E1778,E1042)=1, K1042, 0)</f>
        <v>0</v>
      </c>
    </row>
    <row r="1043" spans="1:12" ht="39.75" customHeight="1">
      <c r="A1043" s="18" t="s">
        <v>1549</v>
      </c>
      <c r="B1043" s="54" t="s">
        <v>1045</v>
      </c>
      <c r="C1043" s="35" t="s">
        <v>870</v>
      </c>
      <c r="D1043" s="55" t="s">
        <v>1539</v>
      </c>
      <c r="E1043" s="35" t="s">
        <v>1540</v>
      </c>
      <c r="F1043" s="48"/>
      <c r="G1043" s="35" t="s">
        <v>1344</v>
      </c>
      <c r="H1043" s="57" t="str">
        <f t="shared" si="80"/>
        <v>JS105</v>
      </c>
      <c r="I1043" s="57" t="str">
        <f t="shared" si="81"/>
        <v>Non-M</v>
      </c>
      <c r="J1043" s="58"/>
      <c r="K1043" s="33"/>
      <c r="L1043" s="78">
        <f>IF(COUNTIFS($E$3:E1778,E1043)=1, K1043, 0)</f>
        <v>0</v>
      </c>
    </row>
    <row r="1044" spans="1:12" ht="39.75" customHeight="1">
      <c r="A1044" s="18" t="s">
        <v>1550</v>
      </c>
      <c r="B1044" s="54" t="s">
        <v>1045</v>
      </c>
      <c r="C1044" s="35" t="s">
        <v>870</v>
      </c>
      <c r="D1044" s="55" t="s">
        <v>1539</v>
      </c>
      <c r="E1044" s="35" t="s">
        <v>1540</v>
      </c>
      <c r="F1044" s="48"/>
      <c r="G1044" s="35" t="s">
        <v>120</v>
      </c>
      <c r="H1044" s="57" t="str">
        <f t="shared" si="80"/>
        <v>JS124</v>
      </c>
      <c r="I1044" s="57" t="str">
        <f t="shared" si="81"/>
        <v>Non-M</v>
      </c>
      <c r="J1044" s="58"/>
      <c r="K1044" s="33"/>
      <c r="L1044" s="78">
        <f>IF(COUNTIFS($E$3:E1778,E1044)=1, K1044, 0)</f>
        <v>0</v>
      </c>
    </row>
    <row r="1045" spans="1:12" ht="39.75" customHeight="1">
      <c r="A1045" s="18" t="s">
        <v>1551</v>
      </c>
      <c r="B1045" s="54" t="s">
        <v>1045</v>
      </c>
      <c r="C1045" s="35" t="s">
        <v>870</v>
      </c>
      <c r="D1045" s="55" t="s">
        <v>1539</v>
      </c>
      <c r="E1045" s="35" t="s">
        <v>1540</v>
      </c>
      <c r="F1045" s="48"/>
      <c r="G1045" s="35" t="s">
        <v>132</v>
      </c>
      <c r="H1045" s="57" t="str">
        <f t="shared" si="80"/>
        <v>HM420</v>
      </c>
      <c r="I1045" s="57" t="str">
        <f t="shared" si="81"/>
        <v>M</v>
      </c>
      <c r="J1045" s="58"/>
      <c r="K1045" s="33"/>
      <c r="L1045" s="78">
        <f>IF(COUNTIFS($E$3:E1778,E1045)=1, K1045, 0)</f>
        <v>0</v>
      </c>
    </row>
    <row r="1046" spans="1:12" ht="39.75" customHeight="1">
      <c r="A1046" s="18" t="s">
        <v>1552</v>
      </c>
      <c r="B1046" s="54" t="s">
        <v>1045</v>
      </c>
      <c r="C1046" s="35" t="s">
        <v>870</v>
      </c>
      <c r="D1046" s="55" t="s">
        <v>1539</v>
      </c>
      <c r="E1046" s="35" t="s">
        <v>1540</v>
      </c>
      <c r="F1046" s="48"/>
      <c r="G1046" s="35" t="s">
        <v>132</v>
      </c>
      <c r="H1046" s="57" t="str">
        <f t="shared" si="80"/>
        <v>HM420</v>
      </c>
      <c r="I1046" s="57" t="str">
        <f t="shared" si="81"/>
        <v>M</v>
      </c>
      <c r="J1046" s="58" t="s">
        <v>1553</v>
      </c>
      <c r="K1046" s="33"/>
      <c r="L1046" s="78">
        <f>IF(COUNTIFS($E$3:E1778,E1046)=1, K1046, 0)</f>
        <v>0</v>
      </c>
    </row>
    <row r="1047" spans="1:12" ht="39.75" customHeight="1">
      <c r="A1047" s="18" t="s">
        <v>1554</v>
      </c>
      <c r="B1047" s="19" t="s">
        <v>1244</v>
      </c>
      <c r="C1047" s="35" t="s">
        <v>1199</v>
      </c>
      <c r="D1047" s="60" t="s">
        <v>1047</v>
      </c>
      <c r="E1047" s="35" t="s">
        <v>1555</v>
      </c>
      <c r="F1047" s="48"/>
      <c r="G1047" s="35" t="s">
        <v>1556</v>
      </c>
      <c r="H1047" s="57" t="str">
        <f t="shared" si="80"/>
        <v>HD100</v>
      </c>
      <c r="I1047" s="57" t="str">
        <f t="shared" si="81"/>
        <v>M</v>
      </c>
      <c r="J1047" s="58"/>
      <c r="K1047" s="33"/>
      <c r="L1047" s="78">
        <f>IF(COUNTIFS($E$3:E1778,E1047)=1, K1047, 0)</f>
        <v>0</v>
      </c>
    </row>
    <row r="1048" spans="1:12" ht="39.75" customHeight="1">
      <c r="A1048" s="18" t="s">
        <v>1557</v>
      </c>
      <c r="B1048" s="19" t="s">
        <v>1244</v>
      </c>
      <c r="C1048" s="35" t="s">
        <v>1199</v>
      </c>
      <c r="D1048" s="60" t="s">
        <v>1047</v>
      </c>
      <c r="E1048" s="35" t="s">
        <v>1555</v>
      </c>
      <c r="F1048" s="48"/>
      <c r="G1048" s="35" t="s">
        <v>469</v>
      </c>
      <c r="H1048" s="57" t="str">
        <f t="shared" si="80"/>
        <v>LP100</v>
      </c>
      <c r="I1048" s="57" t="str">
        <f t="shared" si="81"/>
        <v>Non-M</v>
      </c>
      <c r="J1048" s="58"/>
      <c r="K1048" s="33"/>
      <c r="L1048" s="78">
        <f>IF(COUNTIFS($E$3:E1778,E1048)=1, K1048, 0)</f>
        <v>0</v>
      </c>
    </row>
    <row r="1049" spans="1:12" ht="39.75" customHeight="1">
      <c r="A1049" s="18" t="s">
        <v>1558</v>
      </c>
      <c r="B1049" s="19" t="s">
        <v>1244</v>
      </c>
      <c r="C1049" s="35" t="s">
        <v>1199</v>
      </c>
      <c r="D1049" s="60" t="s">
        <v>1047</v>
      </c>
      <c r="E1049" s="35" t="s">
        <v>1555</v>
      </c>
      <c r="F1049" s="48"/>
      <c r="G1049" s="35" t="s">
        <v>286</v>
      </c>
      <c r="H1049" s="57" t="str">
        <f t="shared" si="80"/>
        <v>ZP101</v>
      </c>
      <c r="I1049" s="57" t="str">
        <f t="shared" si="81"/>
        <v>Non-M</v>
      </c>
      <c r="J1049" s="58"/>
      <c r="K1049" s="33"/>
      <c r="L1049" s="78">
        <f>IF(COUNTIFS($E$3:E1778,E1049)=1, K1049, 0)</f>
        <v>0</v>
      </c>
    </row>
    <row r="1050" spans="1:12" ht="39.75" customHeight="1">
      <c r="A1050" s="18" t="s">
        <v>1559</v>
      </c>
      <c r="B1050" s="19" t="s">
        <v>1244</v>
      </c>
      <c r="C1050" s="35" t="s">
        <v>1199</v>
      </c>
      <c r="D1050" s="60" t="s">
        <v>1047</v>
      </c>
      <c r="E1050" s="35" t="s">
        <v>1555</v>
      </c>
      <c r="F1050" s="48"/>
      <c r="G1050" s="35" t="s">
        <v>649</v>
      </c>
      <c r="H1050" s="57" t="str">
        <f t="shared" si="80"/>
        <v>PK602</v>
      </c>
      <c r="I1050" s="57" t="str">
        <f t="shared" si="81"/>
        <v>Non-M</v>
      </c>
      <c r="J1050" s="58" t="s">
        <v>1353</v>
      </c>
      <c r="K1050" s="33"/>
      <c r="L1050" s="78">
        <f>IF(COUNTIFS($E$3:E1778,E1050)=1, K1050, 0)</f>
        <v>0</v>
      </c>
    </row>
    <row r="1051" spans="1:12" ht="39.75" customHeight="1">
      <c r="A1051" s="18" t="s">
        <v>1560</v>
      </c>
      <c r="B1051" s="19" t="s">
        <v>1244</v>
      </c>
      <c r="C1051" s="35" t="s">
        <v>1199</v>
      </c>
      <c r="D1051" s="60" t="s">
        <v>1047</v>
      </c>
      <c r="E1051" s="35" t="s">
        <v>1555</v>
      </c>
      <c r="F1051" s="48"/>
      <c r="G1051" s="35" t="s">
        <v>1561</v>
      </c>
      <c r="H1051" s="57" t="str">
        <f t="shared" si="80"/>
        <v>PB207</v>
      </c>
      <c r="I1051" s="57" t="str">
        <f t="shared" si="81"/>
        <v>Non-M</v>
      </c>
      <c r="J1051" s="58" t="s">
        <v>1562</v>
      </c>
      <c r="K1051" s="33"/>
      <c r="L1051" s="78">
        <f>IF(COUNTIFS($E$3:E1778,E1051)=1, K1051, 0)</f>
        <v>0</v>
      </c>
    </row>
    <row r="1052" spans="1:12" ht="39.75" customHeight="1">
      <c r="A1052" s="18" t="s">
        <v>1563</v>
      </c>
      <c r="B1052" s="19" t="s">
        <v>1244</v>
      </c>
      <c r="C1052" s="35" t="s">
        <v>1199</v>
      </c>
      <c r="D1052" s="60" t="s">
        <v>1047</v>
      </c>
      <c r="E1052" s="35" t="s">
        <v>1555</v>
      </c>
      <c r="F1052" s="48"/>
      <c r="G1052" s="35" t="s">
        <v>1344</v>
      </c>
      <c r="H1052" s="57" t="str">
        <f>IF(RIGHT(G1052,1)="M", LEFT(G1052,LEN(G1052)-1), G1052)</f>
        <v>JS105</v>
      </c>
      <c r="I1052" s="57" t="str">
        <f>IF(RIGHT(G1052,1)="M","M","Non-M")</f>
        <v>Non-M</v>
      </c>
      <c r="J1052" s="58" t="s">
        <v>1290</v>
      </c>
      <c r="K1052" s="33"/>
      <c r="L1052" s="73">
        <f>IF(COUNTIFS($E$3:E1052,E1052)=1, K1052, 0)</f>
        <v>0</v>
      </c>
    </row>
    <row r="1053" spans="1:12" ht="39.75" customHeight="1">
      <c r="A1053" s="18" t="s">
        <v>1564</v>
      </c>
      <c r="B1053" s="19" t="s">
        <v>1244</v>
      </c>
      <c r="C1053" s="35" t="s">
        <v>1199</v>
      </c>
      <c r="D1053" s="60" t="s">
        <v>1047</v>
      </c>
      <c r="E1053" s="35" t="s">
        <v>1555</v>
      </c>
      <c r="F1053" s="48"/>
      <c r="G1053" s="35" t="s">
        <v>1056</v>
      </c>
      <c r="H1053" s="57" t="str">
        <f>IF(RIGHT(G1053,1)="M", LEFT(G1053,LEN(G1053)-1), G1053)</f>
        <v>JS111</v>
      </c>
      <c r="I1053" s="57" t="str">
        <f>IF(RIGHT(G1053,1)="M","M","Non-M")</f>
        <v>Non-M</v>
      </c>
      <c r="J1053" s="58"/>
      <c r="K1053" s="33"/>
      <c r="L1053" s="73">
        <f>IF(COUNTIFS($E$3:E1053,E1053)=1, K1053, 0)</f>
        <v>0</v>
      </c>
    </row>
    <row r="1054" spans="1:12" ht="39.75" customHeight="1">
      <c r="A1054" s="18" t="s">
        <v>1565</v>
      </c>
      <c r="B1054" s="19" t="s">
        <v>1244</v>
      </c>
      <c r="C1054" s="35" t="s">
        <v>1199</v>
      </c>
      <c r="D1054" s="60" t="s">
        <v>1047</v>
      </c>
      <c r="E1054" s="35" t="s">
        <v>1555</v>
      </c>
      <c r="F1054" s="48"/>
      <c r="G1054" s="35" t="s">
        <v>120</v>
      </c>
      <c r="H1054" s="57" t="str">
        <f t="shared" si="80"/>
        <v>JS124</v>
      </c>
      <c r="I1054" s="57" t="str">
        <f t="shared" si="81"/>
        <v>Non-M</v>
      </c>
      <c r="J1054" s="58"/>
      <c r="K1054" s="33"/>
      <c r="L1054" s="78">
        <f>IF(COUNTIFS($E$3:E1778,E1054)=1, K1054, 0)</f>
        <v>0</v>
      </c>
    </row>
    <row r="1055" spans="1:12" ht="39.75" customHeight="1">
      <c r="A1055" s="18" t="s">
        <v>1566</v>
      </c>
      <c r="B1055" s="19" t="s">
        <v>1244</v>
      </c>
      <c r="C1055" s="35" t="s">
        <v>1199</v>
      </c>
      <c r="D1055" s="60" t="s">
        <v>1047</v>
      </c>
      <c r="E1055" s="35" t="s">
        <v>1555</v>
      </c>
      <c r="F1055" s="48"/>
      <c r="G1055" s="35" t="s">
        <v>157</v>
      </c>
      <c r="H1055" s="57" t="str">
        <f t="shared" si="80"/>
        <v>HM504</v>
      </c>
      <c r="I1055" s="57" t="str">
        <f t="shared" si="81"/>
        <v>Non-M</v>
      </c>
      <c r="J1055" s="58"/>
      <c r="K1055" s="33"/>
      <c r="L1055" s="78">
        <f>IF(COUNTIFS($E$3:E1778,E1055)=1, K1055, 0)</f>
        <v>0</v>
      </c>
    </row>
    <row r="1056" spans="1:12" ht="39.75" customHeight="1">
      <c r="A1056" s="18" t="s">
        <v>1567</v>
      </c>
      <c r="B1056" s="35" t="s">
        <v>1308</v>
      </c>
      <c r="C1056" s="35" t="s">
        <v>806</v>
      </c>
      <c r="D1056" s="60" t="s">
        <v>1047</v>
      </c>
      <c r="E1056" s="35" t="s">
        <v>1568</v>
      </c>
      <c r="F1056" s="48"/>
      <c r="G1056" s="35" t="s">
        <v>226</v>
      </c>
      <c r="H1056" s="57" t="str">
        <f>IF(RIGHT(G1056,1)="M", LEFT(G1056,LEN(G1056)-1), G1056)</f>
        <v>CL413</v>
      </c>
      <c r="I1056" s="57" t="str">
        <f>IF(RIGHT(G1056,1)="M","M","Non-M")</f>
        <v>Non-M</v>
      </c>
      <c r="J1056" s="58"/>
      <c r="K1056" s="33"/>
      <c r="L1056" s="78">
        <f>IF(COUNTIFS($E$3:E1778,E1056)=1, K1056, 0)</f>
        <v>0</v>
      </c>
    </row>
    <row r="1057" spans="1:12" ht="39.75" customHeight="1">
      <c r="A1057" s="18" t="s">
        <v>1569</v>
      </c>
      <c r="B1057" s="35" t="s">
        <v>1308</v>
      </c>
      <c r="C1057" s="35" t="s">
        <v>806</v>
      </c>
      <c r="D1057" s="60" t="s">
        <v>1047</v>
      </c>
      <c r="E1057" s="35" t="s">
        <v>1568</v>
      </c>
      <c r="F1057" s="48"/>
      <c r="G1057" s="35" t="s">
        <v>160</v>
      </c>
      <c r="H1057" s="57" t="str">
        <f t="shared" ref="H1057:H1061" si="82">IF(RIGHT(G1057,1)="M", LEFT(G1057,LEN(G1057)-1), G1057)</f>
        <v>ZP106</v>
      </c>
      <c r="I1057" s="57" t="str">
        <f t="shared" ref="I1057:I1061" si="83">IF(RIGHT(G1057,1)="M","M","Non-M")</f>
        <v>M</v>
      </c>
      <c r="J1057" s="58"/>
      <c r="K1057" s="33"/>
      <c r="L1057" s="73">
        <f>IF(COUNTIFS($E$3:E1057,E1057)=1, K1057, 0)</f>
        <v>0</v>
      </c>
    </row>
    <row r="1058" spans="1:12" ht="39.75" customHeight="1">
      <c r="A1058" s="18" t="s">
        <v>1570</v>
      </c>
      <c r="B1058" s="35" t="s">
        <v>1308</v>
      </c>
      <c r="C1058" s="35" t="s">
        <v>806</v>
      </c>
      <c r="D1058" s="60" t="s">
        <v>1047</v>
      </c>
      <c r="E1058" s="35" t="s">
        <v>1568</v>
      </c>
      <c r="F1058" s="48"/>
      <c r="G1058" s="35" t="s">
        <v>397</v>
      </c>
      <c r="H1058" s="57" t="str">
        <f t="shared" si="82"/>
        <v>PK205</v>
      </c>
      <c r="I1058" s="57" t="str">
        <f t="shared" si="83"/>
        <v>Non-M</v>
      </c>
      <c r="J1058" s="58"/>
      <c r="K1058" s="33"/>
      <c r="L1058" s="73">
        <f>IF(COUNTIFS($E$3:E1058,E1058)=1, K1058, 0)</f>
        <v>0</v>
      </c>
    </row>
    <row r="1059" spans="1:12" ht="39.75" customHeight="1">
      <c r="A1059" s="18" t="s">
        <v>1571</v>
      </c>
      <c r="B1059" s="35" t="s">
        <v>1308</v>
      </c>
      <c r="C1059" s="35" t="s">
        <v>806</v>
      </c>
      <c r="D1059" s="60" t="s">
        <v>1047</v>
      </c>
      <c r="E1059" s="35" t="s">
        <v>1568</v>
      </c>
      <c r="F1059" s="48"/>
      <c r="G1059" s="35" t="s">
        <v>224</v>
      </c>
      <c r="H1059" s="57" t="str">
        <f t="shared" si="82"/>
        <v>PB201</v>
      </c>
      <c r="I1059" s="57" t="str">
        <f t="shared" si="83"/>
        <v>Non-M</v>
      </c>
      <c r="J1059" s="58"/>
      <c r="K1059" s="33"/>
      <c r="L1059" s="73">
        <f>IF(COUNTIFS($E$3:E1059,E1059)=1, K1059, 0)</f>
        <v>0</v>
      </c>
    </row>
    <row r="1060" spans="1:12" ht="39.75" customHeight="1">
      <c r="A1060" s="18" t="s">
        <v>1572</v>
      </c>
      <c r="B1060" s="35" t="s">
        <v>1308</v>
      </c>
      <c r="C1060" s="35" t="s">
        <v>806</v>
      </c>
      <c r="D1060" s="60" t="s">
        <v>1047</v>
      </c>
      <c r="E1060" s="35" t="s">
        <v>1568</v>
      </c>
      <c r="F1060" s="48"/>
      <c r="G1060" s="35" t="s">
        <v>171</v>
      </c>
      <c r="H1060" s="57" t="str">
        <f t="shared" si="82"/>
        <v>HM315</v>
      </c>
      <c r="I1060" s="57" t="str">
        <f t="shared" si="83"/>
        <v>Non-M</v>
      </c>
      <c r="J1060" s="58"/>
      <c r="K1060" s="33"/>
      <c r="L1060" s="73">
        <f>IF(COUNTIFS($E$3:E1060,E1060)=1, K1060, 0)</f>
        <v>0</v>
      </c>
    </row>
    <row r="1061" spans="1:12" ht="39.75" customHeight="1">
      <c r="A1061" s="18" t="s">
        <v>1573</v>
      </c>
      <c r="B1061" s="35" t="s">
        <v>1308</v>
      </c>
      <c r="C1061" s="35" t="s">
        <v>806</v>
      </c>
      <c r="D1061" s="60" t="s">
        <v>1047</v>
      </c>
      <c r="E1061" s="35" t="s">
        <v>1568</v>
      </c>
      <c r="F1061" s="48"/>
      <c r="G1061" s="35" t="s">
        <v>132</v>
      </c>
      <c r="H1061" s="57" t="str">
        <f t="shared" si="82"/>
        <v>HM420</v>
      </c>
      <c r="I1061" s="57" t="str">
        <f t="shared" si="83"/>
        <v>M</v>
      </c>
      <c r="J1061" s="58" t="s">
        <v>1553</v>
      </c>
      <c r="K1061" s="33"/>
      <c r="L1061" s="78">
        <f>IF(COUNTIFS($E$3:E1778,E1061)=1, K1061, 0)</f>
        <v>0</v>
      </c>
    </row>
    <row r="1062" spans="1:12" ht="39.75" customHeight="1">
      <c r="A1062" s="18" t="s">
        <v>1574</v>
      </c>
      <c r="B1062" s="35" t="s">
        <v>1308</v>
      </c>
      <c r="C1062" s="35" t="s">
        <v>806</v>
      </c>
      <c r="D1062" s="60" t="s">
        <v>1047</v>
      </c>
      <c r="E1062" s="35" t="s">
        <v>1568</v>
      </c>
      <c r="F1062" s="48"/>
      <c r="G1062" s="35" t="s">
        <v>469</v>
      </c>
      <c r="H1062" s="57" t="str">
        <f t="shared" ref="H1062:H1067" si="84">IF(RIGHT(G1062,1)="M", LEFT(G1062,LEN(G1062)-1), G1062)</f>
        <v>LP100</v>
      </c>
      <c r="I1062" s="57" t="str">
        <f t="shared" ref="I1062:I1067" si="85">IF(RIGHT(G1062,1)="M","M","Non-M")</f>
        <v>Non-M</v>
      </c>
      <c r="J1062" s="58"/>
      <c r="K1062" s="33"/>
      <c r="L1062" s="78">
        <f>IF(COUNTIFS($E$3:E1778,E1062)=1, K1062, 0)</f>
        <v>0</v>
      </c>
    </row>
    <row r="1063" spans="1:12" ht="39.75" customHeight="1">
      <c r="A1063" s="18" t="s">
        <v>1575</v>
      </c>
      <c r="B1063" s="35" t="s">
        <v>1308</v>
      </c>
      <c r="C1063" s="35" t="s">
        <v>806</v>
      </c>
      <c r="D1063" s="60" t="s">
        <v>1047</v>
      </c>
      <c r="E1063" s="35" t="s">
        <v>1568</v>
      </c>
      <c r="F1063" s="48"/>
      <c r="G1063" s="35" t="s">
        <v>1449</v>
      </c>
      <c r="H1063" s="57" t="str">
        <f t="shared" si="84"/>
        <v>DC104</v>
      </c>
      <c r="I1063" s="57" t="str">
        <f t="shared" si="85"/>
        <v>M</v>
      </c>
      <c r="J1063" s="58"/>
      <c r="K1063" s="33"/>
      <c r="L1063" s="78">
        <f>IF(COUNTIFS($E$3:E1778,E1063)=1, K1063, 0)</f>
        <v>0</v>
      </c>
    </row>
    <row r="1064" spans="1:12" ht="39.75" customHeight="1">
      <c r="A1064" s="18" t="s">
        <v>1576</v>
      </c>
      <c r="B1064" s="35" t="s">
        <v>1308</v>
      </c>
      <c r="C1064" s="35" t="s">
        <v>806</v>
      </c>
      <c r="D1064" s="60" t="s">
        <v>1047</v>
      </c>
      <c r="E1064" s="35" t="s">
        <v>1568</v>
      </c>
      <c r="F1064" s="48"/>
      <c r="G1064" s="35" t="s">
        <v>1344</v>
      </c>
      <c r="H1064" s="57" t="str">
        <f t="shared" si="84"/>
        <v>JS105</v>
      </c>
      <c r="I1064" s="57" t="str">
        <f t="shared" si="85"/>
        <v>Non-M</v>
      </c>
      <c r="J1064" s="58"/>
      <c r="K1064" s="33"/>
      <c r="L1064" s="73">
        <f>IF(COUNTIFS($E$3:E1064,E1064)=1, K1064, 0)</f>
        <v>0</v>
      </c>
    </row>
    <row r="1065" spans="1:12" ht="39.75" customHeight="1">
      <c r="A1065" s="18" t="s">
        <v>1577</v>
      </c>
      <c r="B1065" s="35" t="s">
        <v>1308</v>
      </c>
      <c r="C1065" s="35" t="s">
        <v>806</v>
      </c>
      <c r="D1065" s="60" t="s">
        <v>1047</v>
      </c>
      <c r="E1065" s="35" t="s">
        <v>1568</v>
      </c>
      <c r="F1065" s="48"/>
      <c r="G1065" s="35" t="s">
        <v>1461</v>
      </c>
      <c r="H1065" s="57" t="str">
        <f t="shared" si="84"/>
        <v>JS401</v>
      </c>
      <c r="I1065" s="57" t="str">
        <f t="shared" si="85"/>
        <v>Non-M</v>
      </c>
      <c r="J1065" s="58"/>
      <c r="K1065" s="33"/>
      <c r="L1065" s="73">
        <f>IF(COUNTIFS($E$3:E1065,E1065)=1, K1065, 0)</f>
        <v>0</v>
      </c>
    </row>
    <row r="1066" spans="1:12" ht="39.75" customHeight="1">
      <c r="A1066" s="18" t="s">
        <v>1578</v>
      </c>
      <c r="B1066" s="35" t="s">
        <v>1308</v>
      </c>
      <c r="C1066" s="35" t="s">
        <v>806</v>
      </c>
      <c r="D1066" s="60" t="s">
        <v>1047</v>
      </c>
      <c r="E1066" s="35" t="s">
        <v>1568</v>
      </c>
      <c r="F1066" s="48"/>
      <c r="G1066" s="35" t="s">
        <v>120</v>
      </c>
      <c r="H1066" s="57" t="str">
        <f t="shared" si="84"/>
        <v>JS124</v>
      </c>
      <c r="I1066" s="57" t="str">
        <f t="shared" si="85"/>
        <v>Non-M</v>
      </c>
      <c r="J1066" s="58"/>
      <c r="K1066" s="33"/>
      <c r="L1066" s="78">
        <f>IF(COUNTIFS($E$3:E1778,E1066)=1, K1066, 0)</f>
        <v>0</v>
      </c>
    </row>
    <row r="1067" spans="1:12" ht="39.75" customHeight="1">
      <c r="A1067" s="18" t="s">
        <v>1579</v>
      </c>
      <c r="B1067" s="19" t="s">
        <v>1244</v>
      </c>
      <c r="C1067" s="35" t="s">
        <v>302</v>
      </c>
      <c r="D1067" s="60" t="s">
        <v>1447</v>
      </c>
      <c r="E1067" s="35" t="s">
        <v>1580</v>
      </c>
      <c r="F1067" s="48"/>
      <c r="G1067" s="35" t="s">
        <v>881</v>
      </c>
      <c r="H1067" s="57" t="str">
        <f t="shared" si="84"/>
        <v>WB501</v>
      </c>
      <c r="I1067" s="57" t="str">
        <f t="shared" si="85"/>
        <v>Non-M</v>
      </c>
      <c r="J1067" s="58"/>
      <c r="K1067" s="33"/>
      <c r="L1067" s="78">
        <f>IF(COUNTIFS($E$3:E1778,E1067)=1, K1067, 0)</f>
        <v>0</v>
      </c>
    </row>
    <row r="1068" spans="1:12" ht="39.75" customHeight="1">
      <c r="A1068" s="18" t="s">
        <v>1581</v>
      </c>
      <c r="B1068" s="19" t="s">
        <v>1244</v>
      </c>
      <c r="C1068" s="35" t="s">
        <v>302</v>
      </c>
      <c r="D1068" s="60" t="s">
        <v>1447</v>
      </c>
      <c r="E1068" s="35" t="s">
        <v>1580</v>
      </c>
      <c r="F1068" s="48"/>
      <c r="G1068" s="35" t="s">
        <v>61</v>
      </c>
      <c r="H1068" s="57" t="str">
        <f t="shared" ref="H1068:H1071" si="86">IF(RIGHT(G1068,1)="M", LEFT(G1068,LEN(G1068)-1), G1068)</f>
        <v>DC101</v>
      </c>
      <c r="I1068" s="57" t="str">
        <f t="shared" ref="I1068:I1071" si="87">IF(RIGHT(G1068,1)="M","M","Non-M")</f>
        <v>Non-M</v>
      </c>
      <c r="J1068" s="58"/>
      <c r="K1068" s="33"/>
      <c r="L1068" s="73">
        <f>IF(COUNTIFS($E$3:E1068,E1068)=1, K1068, 0)</f>
        <v>0</v>
      </c>
    </row>
    <row r="1069" spans="1:12" ht="39.75" customHeight="1">
      <c r="A1069" s="18" t="s">
        <v>1582</v>
      </c>
      <c r="B1069" s="19" t="s">
        <v>1244</v>
      </c>
      <c r="C1069" s="35" t="s">
        <v>302</v>
      </c>
      <c r="D1069" s="60" t="s">
        <v>1447</v>
      </c>
      <c r="E1069" s="35" t="s">
        <v>1580</v>
      </c>
      <c r="F1069" s="48"/>
      <c r="G1069" s="35" t="s">
        <v>96</v>
      </c>
      <c r="H1069" s="57" t="str">
        <f t="shared" si="86"/>
        <v>DC300</v>
      </c>
      <c r="I1069" s="57" t="str">
        <f t="shared" si="87"/>
        <v>Non-M</v>
      </c>
      <c r="J1069" s="58"/>
      <c r="K1069" s="33"/>
      <c r="L1069" s="73">
        <f>IF(COUNTIFS($E$3:E1069,E1069)=1, K1069, 0)</f>
        <v>0</v>
      </c>
    </row>
    <row r="1070" spans="1:12" ht="39.75" customHeight="1">
      <c r="A1070" s="18" t="s">
        <v>1583</v>
      </c>
      <c r="B1070" s="19" t="s">
        <v>1244</v>
      </c>
      <c r="C1070" s="35" t="s">
        <v>302</v>
      </c>
      <c r="D1070" s="60" t="s">
        <v>1447</v>
      </c>
      <c r="E1070" s="35" t="s">
        <v>1580</v>
      </c>
      <c r="F1070" s="48"/>
      <c r="G1070" s="35" t="s">
        <v>152</v>
      </c>
      <c r="H1070" s="57" t="str">
        <f t="shared" si="86"/>
        <v>DC400</v>
      </c>
      <c r="I1070" s="57" t="str">
        <f t="shared" si="87"/>
        <v>Non-M</v>
      </c>
      <c r="J1070" s="58"/>
      <c r="K1070" s="33"/>
      <c r="L1070" s="73">
        <f>IF(COUNTIFS($E$3:E1070,E1070)=1, K1070, 0)</f>
        <v>0</v>
      </c>
    </row>
    <row r="1071" spans="1:12" ht="39.75" customHeight="1">
      <c r="A1071" s="18" t="s">
        <v>1584</v>
      </c>
      <c r="B1071" s="19" t="s">
        <v>1244</v>
      </c>
      <c r="C1071" s="35" t="s">
        <v>302</v>
      </c>
      <c r="D1071" s="60" t="s">
        <v>1447</v>
      </c>
      <c r="E1071" s="35" t="s">
        <v>1580</v>
      </c>
      <c r="F1071" s="48"/>
      <c r="G1071" s="35" t="s">
        <v>135</v>
      </c>
      <c r="H1071" s="57" t="str">
        <f t="shared" si="86"/>
        <v>DC200</v>
      </c>
      <c r="I1071" s="57" t="str">
        <f t="shared" si="87"/>
        <v>Non-M</v>
      </c>
      <c r="J1071" s="58"/>
      <c r="K1071" s="33"/>
      <c r="L1071" s="78">
        <f>IF(COUNTIFS($E$3:E1778,E1071)=1, K1071, 0)</f>
        <v>0</v>
      </c>
    </row>
    <row r="1072" spans="1:12" ht="39.75" customHeight="1">
      <c r="A1072" s="18" t="s">
        <v>1585</v>
      </c>
      <c r="B1072" s="19" t="s">
        <v>1244</v>
      </c>
      <c r="C1072" s="35" t="s">
        <v>302</v>
      </c>
      <c r="D1072" s="60" t="s">
        <v>1447</v>
      </c>
      <c r="E1072" s="35" t="s">
        <v>1580</v>
      </c>
      <c r="F1072" s="48"/>
      <c r="G1072" s="35" t="s">
        <v>306</v>
      </c>
      <c r="H1072" s="57" t="str">
        <f t="shared" ref="H1072:H1078" si="88">IF(RIGHT(G1072,1)="M", LEFT(G1072,LEN(G1072)-1), G1072)</f>
        <v>PK301</v>
      </c>
      <c r="I1072" s="57" t="str">
        <f t="shared" ref="I1072:I1078" si="89">IF(RIGHT(G1072,1)="M","M","Non-M")</f>
        <v>Non-M</v>
      </c>
      <c r="J1072" s="58"/>
      <c r="K1072" s="33"/>
      <c r="L1072" s="78">
        <f>IF(COUNTIFS($E$3:E1778,E1072)=1, K1072, 0)</f>
        <v>0</v>
      </c>
    </row>
    <row r="1073" spans="1:12" ht="39.75" customHeight="1">
      <c r="A1073" s="18" t="s">
        <v>1586</v>
      </c>
      <c r="B1073" s="19" t="s">
        <v>1244</v>
      </c>
      <c r="C1073" s="35" t="s">
        <v>302</v>
      </c>
      <c r="D1073" s="60" t="s">
        <v>1447</v>
      </c>
      <c r="E1073" s="35" t="s">
        <v>1580</v>
      </c>
      <c r="F1073" s="48"/>
      <c r="G1073" s="35" t="s">
        <v>1587</v>
      </c>
      <c r="H1073" s="57" t="str">
        <f t="shared" si="88"/>
        <v>PB305</v>
      </c>
      <c r="I1073" s="57" t="str">
        <f t="shared" si="89"/>
        <v>Non-M</v>
      </c>
      <c r="J1073" s="58"/>
      <c r="K1073" s="33"/>
      <c r="L1073" s="78">
        <f>IF(COUNTIFS($E$3:E1778,E1073)=1, K1073, 0)</f>
        <v>0</v>
      </c>
    </row>
    <row r="1074" spans="1:12" ht="39.75" customHeight="1">
      <c r="A1074" s="18" t="s">
        <v>1588</v>
      </c>
      <c r="B1074" s="19" t="s">
        <v>1244</v>
      </c>
      <c r="C1074" s="35" t="s">
        <v>302</v>
      </c>
      <c r="D1074" s="60" t="s">
        <v>1447</v>
      </c>
      <c r="E1074" s="35" t="s">
        <v>1580</v>
      </c>
      <c r="F1074" s="48"/>
      <c r="G1074" s="35" t="s">
        <v>1589</v>
      </c>
      <c r="H1074" s="57" t="str">
        <f t="shared" si="88"/>
        <v>LP103</v>
      </c>
      <c r="I1074" s="57" t="str">
        <f t="shared" si="89"/>
        <v>M</v>
      </c>
      <c r="J1074" s="58"/>
      <c r="K1074" s="33"/>
      <c r="L1074" s="78">
        <f>IF(COUNTIFS($E$3:E1778,E1074)=1, K1074, 0)</f>
        <v>0</v>
      </c>
    </row>
    <row r="1075" spans="1:12" ht="39.75" customHeight="1">
      <c r="A1075" s="18" t="s">
        <v>1590</v>
      </c>
      <c r="B1075" s="19" t="s">
        <v>1244</v>
      </c>
      <c r="C1075" s="35" t="s">
        <v>302</v>
      </c>
      <c r="D1075" s="60" t="s">
        <v>1447</v>
      </c>
      <c r="E1075" s="35" t="s">
        <v>1580</v>
      </c>
      <c r="F1075" s="48"/>
      <c r="G1075" s="35" t="s">
        <v>71</v>
      </c>
      <c r="H1075" s="57" t="str">
        <f t="shared" si="88"/>
        <v>HM500</v>
      </c>
      <c r="I1075" s="57" t="str">
        <f t="shared" si="89"/>
        <v>Non-M</v>
      </c>
      <c r="J1075" s="58"/>
      <c r="K1075" s="33"/>
      <c r="L1075" s="78">
        <f>IF(COUNTIFS($E$3:E1778,E1075)=1, K1075, 0)</f>
        <v>0</v>
      </c>
    </row>
    <row r="1076" spans="1:12" ht="39.75" customHeight="1">
      <c r="A1076" s="18" t="s">
        <v>1591</v>
      </c>
      <c r="B1076" s="19" t="s">
        <v>1244</v>
      </c>
      <c r="C1076" s="35" t="s">
        <v>302</v>
      </c>
      <c r="D1076" s="60" t="s">
        <v>1447</v>
      </c>
      <c r="E1076" s="35" t="s">
        <v>1580</v>
      </c>
      <c r="F1076" s="48"/>
      <c r="G1076" s="35" t="s">
        <v>1344</v>
      </c>
      <c r="H1076" s="57" t="str">
        <f t="shared" si="88"/>
        <v>JS105</v>
      </c>
      <c r="I1076" s="57" t="str">
        <f t="shared" si="89"/>
        <v>Non-M</v>
      </c>
      <c r="J1076" s="58" t="s">
        <v>1290</v>
      </c>
      <c r="K1076" s="33"/>
      <c r="L1076" s="78">
        <f>IF(COUNTIFS($E$3:E1778,E1076)=1, K1076, 0)</f>
        <v>0</v>
      </c>
    </row>
    <row r="1077" spans="1:12" ht="39.75" customHeight="1">
      <c r="A1077" s="18" t="s">
        <v>1592</v>
      </c>
      <c r="B1077" s="19" t="s">
        <v>1244</v>
      </c>
      <c r="C1077" s="35" t="s">
        <v>302</v>
      </c>
      <c r="D1077" s="60" t="s">
        <v>1447</v>
      </c>
      <c r="E1077" s="35" t="s">
        <v>1580</v>
      </c>
      <c r="F1077" s="48"/>
      <c r="G1077" s="35" t="s">
        <v>120</v>
      </c>
      <c r="H1077" s="57" t="str">
        <f t="shared" si="88"/>
        <v>JS124</v>
      </c>
      <c r="I1077" s="57" t="str">
        <f t="shared" si="89"/>
        <v>Non-M</v>
      </c>
      <c r="J1077" s="58" t="s">
        <v>1290</v>
      </c>
      <c r="K1077" s="33"/>
      <c r="L1077" s="78">
        <f>IF(COUNTIFS($E$3:E1778,E1077)=1, K1077, 0)</f>
        <v>0</v>
      </c>
    </row>
    <row r="1078" spans="1:12" ht="39.75" customHeight="1">
      <c r="A1078" s="18" t="s">
        <v>1593</v>
      </c>
      <c r="B1078" s="35" t="s">
        <v>1308</v>
      </c>
      <c r="C1078" s="35" t="s">
        <v>806</v>
      </c>
      <c r="D1078" s="60" t="s">
        <v>1047</v>
      </c>
      <c r="E1078" s="35" t="s">
        <v>1594</v>
      </c>
      <c r="F1078" s="48"/>
      <c r="G1078" s="35" t="s">
        <v>226</v>
      </c>
      <c r="H1078" s="57" t="str">
        <f t="shared" si="88"/>
        <v>CL413</v>
      </c>
      <c r="I1078" s="57" t="str">
        <f t="shared" si="89"/>
        <v>Non-M</v>
      </c>
      <c r="J1078" s="58"/>
      <c r="K1078" s="33"/>
      <c r="L1078" s="78">
        <f>IF(COUNTIFS($E$3:E1778,E1078)=1, K1078, 0)</f>
        <v>0</v>
      </c>
    </row>
    <row r="1079" spans="1:12" ht="39.75" customHeight="1">
      <c r="A1079" s="18" t="s">
        <v>1595</v>
      </c>
      <c r="B1079" s="35" t="s">
        <v>1308</v>
      </c>
      <c r="C1079" s="35" t="s">
        <v>806</v>
      </c>
      <c r="D1079" s="60" t="s">
        <v>1047</v>
      </c>
      <c r="E1079" s="35" t="s">
        <v>1594</v>
      </c>
      <c r="F1079" s="48"/>
      <c r="G1079" s="35" t="s">
        <v>469</v>
      </c>
      <c r="H1079" s="57" t="str">
        <f t="shared" ref="H1079:H1084" si="90">IF(RIGHT(G1079,1)="M", LEFT(G1079,LEN(G1079)-1), G1079)</f>
        <v>LP100</v>
      </c>
      <c r="I1079" s="57" t="str">
        <f t="shared" ref="I1079:I1084" si="91">IF(RIGHT(G1079,1)="M","M","Non-M")</f>
        <v>Non-M</v>
      </c>
      <c r="J1079" s="58"/>
      <c r="K1079" s="33"/>
      <c r="L1079" s="73">
        <f>IF(COUNTIFS($E$3:E1079,E1079)=1, K1079, 0)</f>
        <v>0</v>
      </c>
    </row>
    <row r="1080" spans="1:12" ht="39.75" customHeight="1">
      <c r="A1080" s="18" t="s">
        <v>1596</v>
      </c>
      <c r="B1080" s="35" t="s">
        <v>1308</v>
      </c>
      <c r="C1080" s="35" t="s">
        <v>806</v>
      </c>
      <c r="D1080" s="60" t="s">
        <v>1047</v>
      </c>
      <c r="E1080" s="35" t="s">
        <v>1594</v>
      </c>
      <c r="F1080" s="48"/>
      <c r="G1080" s="35" t="s">
        <v>160</v>
      </c>
      <c r="H1080" s="57" t="str">
        <f t="shared" si="90"/>
        <v>ZP106</v>
      </c>
      <c r="I1080" s="57" t="str">
        <f t="shared" si="91"/>
        <v>M</v>
      </c>
      <c r="J1080" s="58"/>
      <c r="K1080" s="33"/>
      <c r="L1080" s="73">
        <f>IF(COUNTIFS($E$3:E1080,E1080)=1, K1080, 0)</f>
        <v>0</v>
      </c>
    </row>
    <row r="1081" spans="1:12" ht="39.75" customHeight="1">
      <c r="A1081" s="18" t="s">
        <v>1597</v>
      </c>
      <c r="B1081" s="35" t="s">
        <v>1308</v>
      </c>
      <c r="C1081" s="35" t="s">
        <v>806</v>
      </c>
      <c r="D1081" s="60" t="s">
        <v>1047</v>
      </c>
      <c r="E1081" s="35" t="s">
        <v>1594</v>
      </c>
      <c r="F1081" s="48"/>
      <c r="G1081" s="35" t="s">
        <v>397</v>
      </c>
      <c r="H1081" s="57" t="str">
        <f t="shared" si="90"/>
        <v>PK205</v>
      </c>
      <c r="I1081" s="57" t="str">
        <f t="shared" si="91"/>
        <v>Non-M</v>
      </c>
      <c r="J1081" s="58"/>
      <c r="K1081" s="33"/>
      <c r="L1081" s="73">
        <f>IF(COUNTIFS($E$3:E1081,E1081)=1, K1081, 0)</f>
        <v>0</v>
      </c>
    </row>
    <row r="1082" spans="1:12" ht="39.75" customHeight="1">
      <c r="A1082" s="18" t="s">
        <v>1598</v>
      </c>
      <c r="B1082" s="35" t="s">
        <v>1308</v>
      </c>
      <c r="C1082" s="35" t="s">
        <v>806</v>
      </c>
      <c r="D1082" s="60" t="s">
        <v>1047</v>
      </c>
      <c r="E1082" s="35" t="s">
        <v>1594</v>
      </c>
      <c r="F1082" s="48"/>
      <c r="G1082" s="35" t="s">
        <v>224</v>
      </c>
      <c r="H1082" s="57" t="str">
        <f t="shared" si="90"/>
        <v>PB201</v>
      </c>
      <c r="I1082" s="57" t="str">
        <f t="shared" si="91"/>
        <v>Non-M</v>
      </c>
      <c r="J1082" s="58"/>
      <c r="K1082" s="33"/>
      <c r="L1082" s="73">
        <f>IF(COUNTIFS($E$3:E1082,E1082)=1, K1082, 0)</f>
        <v>0</v>
      </c>
    </row>
    <row r="1083" spans="1:12" ht="39.75" customHeight="1">
      <c r="A1083" s="18" t="s">
        <v>1599</v>
      </c>
      <c r="B1083" s="35" t="s">
        <v>1308</v>
      </c>
      <c r="C1083" s="35" t="s">
        <v>806</v>
      </c>
      <c r="D1083" s="60" t="s">
        <v>1047</v>
      </c>
      <c r="E1083" s="35" t="s">
        <v>1594</v>
      </c>
      <c r="F1083" s="48"/>
      <c r="G1083" s="35" t="s">
        <v>132</v>
      </c>
      <c r="H1083" s="57" t="str">
        <f t="shared" si="90"/>
        <v>HM420</v>
      </c>
      <c r="I1083" s="57" t="str">
        <f t="shared" si="91"/>
        <v>M</v>
      </c>
      <c r="J1083" s="58" t="s">
        <v>1553</v>
      </c>
      <c r="K1083" s="33"/>
      <c r="L1083" s="73">
        <f>IF(COUNTIFS($E$3:E1083,E1083)=1, K1083, 0)</f>
        <v>0</v>
      </c>
    </row>
    <row r="1084" spans="1:12" ht="39.75" customHeight="1">
      <c r="A1084" s="18" t="s">
        <v>1600</v>
      </c>
      <c r="B1084" s="35" t="s">
        <v>1308</v>
      </c>
      <c r="C1084" s="35" t="s">
        <v>806</v>
      </c>
      <c r="D1084" s="60" t="s">
        <v>1047</v>
      </c>
      <c r="E1084" s="35" t="s">
        <v>1594</v>
      </c>
      <c r="F1084" s="48"/>
      <c r="G1084" s="35" t="s">
        <v>612</v>
      </c>
      <c r="H1084" s="57" t="str">
        <f t="shared" si="90"/>
        <v>HM315</v>
      </c>
      <c r="I1084" s="57" t="str">
        <f t="shared" si="91"/>
        <v>M</v>
      </c>
      <c r="J1084" s="58" t="s">
        <v>1553</v>
      </c>
      <c r="K1084" s="33"/>
      <c r="L1084" s="78">
        <f>IF(COUNTIFS($E$3:E1778,E1084)=1, K1084, 0)</f>
        <v>0</v>
      </c>
    </row>
    <row r="1085" spans="1:12" ht="39.75" customHeight="1">
      <c r="A1085" s="18" t="s">
        <v>1601</v>
      </c>
      <c r="B1085" s="35" t="s">
        <v>1308</v>
      </c>
      <c r="C1085" s="35" t="s">
        <v>806</v>
      </c>
      <c r="D1085" s="60" t="s">
        <v>1047</v>
      </c>
      <c r="E1085" s="35" t="s">
        <v>1594</v>
      </c>
      <c r="F1085" s="48"/>
      <c r="G1085" s="35" t="s">
        <v>1449</v>
      </c>
      <c r="H1085" s="57" t="str">
        <f>IF(RIGHT(G1085,1)="M", LEFT(G1085,LEN(G1085)-1), G1085)</f>
        <v>DC104</v>
      </c>
      <c r="I1085" s="57" t="str">
        <f>IF(RIGHT(G1085,1)="M","M","Non-M")</f>
        <v>M</v>
      </c>
      <c r="J1085" s="58"/>
      <c r="K1085" s="33"/>
      <c r="L1085" s="78">
        <f>IF(COUNTIFS($E$3:E1778,E1085)=1, K1085, 0)</f>
        <v>0</v>
      </c>
    </row>
    <row r="1086" spans="1:12" ht="39.75" customHeight="1">
      <c r="A1086" s="18" t="s">
        <v>1602</v>
      </c>
      <c r="B1086" s="35" t="s">
        <v>1308</v>
      </c>
      <c r="C1086" s="35" t="s">
        <v>806</v>
      </c>
      <c r="D1086" s="60" t="s">
        <v>1047</v>
      </c>
      <c r="E1086" s="35" t="s">
        <v>1594</v>
      </c>
      <c r="F1086" s="48"/>
      <c r="G1086" s="35" t="s">
        <v>1344</v>
      </c>
      <c r="H1086" s="57" t="str">
        <f>IF(RIGHT(G1086,1)="M", LEFT(G1086,LEN(G1086)-1), G1086)</f>
        <v>JS105</v>
      </c>
      <c r="I1086" s="57" t="str">
        <f>IF(RIGHT(G1086,1)="M","M","Non-M")</f>
        <v>Non-M</v>
      </c>
      <c r="J1086" s="58"/>
      <c r="K1086" s="33"/>
      <c r="L1086" s="78">
        <f>IF(COUNTIFS($E$3:E1778,E1086)=1, K1086, 0)</f>
        <v>0</v>
      </c>
    </row>
    <row r="1087" spans="1:12" ht="39.75" customHeight="1">
      <c r="A1087" s="18" t="s">
        <v>1603</v>
      </c>
      <c r="B1087" s="35" t="s">
        <v>1308</v>
      </c>
      <c r="C1087" s="35" t="s">
        <v>806</v>
      </c>
      <c r="D1087" s="60" t="s">
        <v>1047</v>
      </c>
      <c r="E1087" s="35" t="s">
        <v>1594</v>
      </c>
      <c r="F1087" s="48"/>
      <c r="G1087" s="35" t="s">
        <v>1461</v>
      </c>
      <c r="H1087" s="57" t="str">
        <f>IF(RIGHT(G1087,1)="M", LEFT(G1087,LEN(G1087)-1), G1087)</f>
        <v>JS401</v>
      </c>
      <c r="I1087" s="57" t="str">
        <f>IF(RIGHT(G1087,1)="M","M","Non-M")</f>
        <v>Non-M</v>
      </c>
      <c r="J1087" s="58"/>
      <c r="K1087" s="33"/>
      <c r="L1087" s="73">
        <f>IF(COUNTIFS($E$3:E1087,E1087)=1, K1087, 0)</f>
        <v>0</v>
      </c>
    </row>
    <row r="1088" spans="1:12" ht="41.25" customHeight="1">
      <c r="A1088" s="18" t="s">
        <v>1604</v>
      </c>
      <c r="B1088" s="35" t="s">
        <v>1308</v>
      </c>
      <c r="C1088" s="35" t="s">
        <v>806</v>
      </c>
      <c r="D1088" s="60" t="s">
        <v>1047</v>
      </c>
      <c r="E1088" s="35" t="s">
        <v>1594</v>
      </c>
      <c r="F1088" s="48"/>
      <c r="G1088" s="35" t="s">
        <v>120</v>
      </c>
      <c r="H1088" s="57" t="str">
        <f>IF(RIGHT(G1088,1)="M", LEFT(G1088,LEN(G1088)-1), G1088)</f>
        <v>JS124</v>
      </c>
      <c r="I1088" s="57" t="str">
        <f>IF(RIGHT(G1088,1)="M","M","Non-M")</f>
        <v>Non-M</v>
      </c>
      <c r="J1088" s="58"/>
      <c r="K1088" s="33"/>
      <c r="L1088" s="78">
        <f>IF(COUNTIFS($E$3:E1778,E1088)=1, K1088, 0)</f>
        <v>0</v>
      </c>
    </row>
    <row r="1089" spans="1:12" ht="41.25" customHeight="1">
      <c r="A1089" s="18" t="s">
        <v>1605</v>
      </c>
      <c r="B1089" s="19" t="s">
        <v>1244</v>
      </c>
      <c r="C1089" s="35" t="s">
        <v>870</v>
      </c>
      <c r="D1089" s="60" t="s">
        <v>1361</v>
      </c>
      <c r="E1089" s="35" t="s">
        <v>1488</v>
      </c>
      <c r="F1089" s="48"/>
      <c r="G1089" s="35" t="s">
        <v>1606</v>
      </c>
      <c r="H1089" s="57" t="str">
        <f>IF(RIGHT(G1089,1)="M", LEFT(G1089,LEN(G1089)-1), G1089)</f>
        <v>LP104</v>
      </c>
      <c r="I1089" s="57" t="str">
        <f>IF(RIGHT(G1089,1)="M","M","Non-M")</f>
        <v>Non-M</v>
      </c>
      <c r="J1089" s="58"/>
      <c r="K1089" s="33"/>
      <c r="L1089" s="78">
        <f>IF(COUNTIFS($E$3:E1778,E1089)=1, K1089, 0)</f>
        <v>0</v>
      </c>
    </row>
    <row r="1090" spans="1:12" ht="41.25" customHeight="1">
      <c r="A1090" s="18" t="s">
        <v>1607</v>
      </c>
      <c r="B1090" s="19" t="s">
        <v>1244</v>
      </c>
      <c r="C1090" s="35" t="s">
        <v>870</v>
      </c>
      <c r="D1090" s="60" t="s">
        <v>1361</v>
      </c>
      <c r="E1090" s="35" t="s">
        <v>1488</v>
      </c>
      <c r="F1090" s="48"/>
      <c r="G1090" s="35" t="s">
        <v>1491</v>
      </c>
      <c r="H1090" s="57" t="str">
        <f t="shared" ref="H1090:H1098" si="92">IF(RIGHT(G1090,1)="M", LEFT(G1090,LEN(G1090)-1), G1090)</f>
        <v>PK601</v>
      </c>
      <c r="I1090" s="57" t="str">
        <f t="shared" ref="I1090:I1098" si="93">IF(RIGHT(G1090,1)="M","M","Non-M")</f>
        <v>M</v>
      </c>
      <c r="J1090" s="58" t="s">
        <v>1492</v>
      </c>
      <c r="K1090" s="33"/>
      <c r="L1090" s="73">
        <f>IF(COUNTIFS($E$3:E1090,E1090)=1, K1090, 0)</f>
        <v>0</v>
      </c>
    </row>
    <row r="1091" spans="1:12" ht="41.25" customHeight="1">
      <c r="A1091" s="18" t="s">
        <v>1608</v>
      </c>
      <c r="B1091" s="19" t="s">
        <v>1244</v>
      </c>
      <c r="C1091" s="35" t="s">
        <v>870</v>
      </c>
      <c r="D1091" s="60" t="s">
        <v>1361</v>
      </c>
      <c r="E1091" s="35" t="s">
        <v>1488</v>
      </c>
      <c r="F1091" s="48"/>
      <c r="G1091" s="35" t="s">
        <v>1494</v>
      </c>
      <c r="H1091" s="35" t="str">
        <f t="shared" si="92"/>
        <v>HM208</v>
      </c>
      <c r="I1091" s="35" t="str">
        <f t="shared" si="93"/>
        <v>M</v>
      </c>
      <c r="J1091" s="35" t="s">
        <v>1495</v>
      </c>
      <c r="K1091" s="33"/>
      <c r="L1091" s="73">
        <f>IF(COUNTIFS($E$3:E1091,E1091)=1, K1091, 0)</f>
        <v>0</v>
      </c>
    </row>
    <row r="1092" spans="1:12" ht="41.25" customHeight="1">
      <c r="A1092" s="18" t="s">
        <v>1609</v>
      </c>
      <c r="B1092" s="19" t="s">
        <v>1244</v>
      </c>
      <c r="C1092" s="35" t="s">
        <v>870</v>
      </c>
      <c r="D1092" s="60" t="s">
        <v>1361</v>
      </c>
      <c r="E1092" s="35" t="s">
        <v>1488</v>
      </c>
      <c r="F1092" s="48"/>
      <c r="G1092" s="35" t="s">
        <v>1499</v>
      </c>
      <c r="H1092" s="57" t="str">
        <f t="shared" si="92"/>
        <v>ZP108</v>
      </c>
      <c r="I1092" s="57" t="str">
        <f t="shared" si="93"/>
        <v>M</v>
      </c>
      <c r="J1092" s="58"/>
      <c r="K1092" s="33"/>
      <c r="L1092" s="73">
        <f>IF(COUNTIFS($E$3:E1092,E1092)=1, K1092, 0)</f>
        <v>0</v>
      </c>
    </row>
    <row r="1093" spans="1:12" ht="41.25" customHeight="1">
      <c r="A1093" s="18" t="s">
        <v>1610</v>
      </c>
      <c r="B1093" s="19" t="s">
        <v>1244</v>
      </c>
      <c r="C1093" s="35" t="s">
        <v>1199</v>
      </c>
      <c r="D1093" s="60" t="s">
        <v>1447</v>
      </c>
      <c r="E1093" s="35" t="s">
        <v>1611</v>
      </c>
      <c r="F1093" s="48"/>
      <c r="G1093" s="35" t="s">
        <v>1612</v>
      </c>
      <c r="H1093" s="57" t="str">
        <f t="shared" si="92"/>
        <v>WB306</v>
      </c>
      <c r="I1093" s="57" t="str">
        <f t="shared" si="93"/>
        <v>M</v>
      </c>
      <c r="J1093" s="58"/>
      <c r="K1093" s="33"/>
      <c r="L1093" s="73">
        <f>IF(COUNTIFS($E$3:E1093,E1093)=1, K1093, 0)</f>
        <v>0</v>
      </c>
    </row>
    <row r="1094" spans="1:12" ht="41.25" customHeight="1">
      <c r="A1094" s="18" t="s">
        <v>1613</v>
      </c>
      <c r="B1094" s="19" t="s">
        <v>1244</v>
      </c>
      <c r="C1094" s="35" t="s">
        <v>1199</v>
      </c>
      <c r="D1094" s="60" t="s">
        <v>1447</v>
      </c>
      <c r="E1094" s="35" t="s">
        <v>1611</v>
      </c>
      <c r="F1094" s="48"/>
      <c r="G1094" s="35" t="s">
        <v>99</v>
      </c>
      <c r="H1094" s="57" t="str">
        <f t="shared" si="92"/>
        <v>PK201</v>
      </c>
      <c r="I1094" s="57" t="str">
        <f t="shared" si="93"/>
        <v>Non-M</v>
      </c>
      <c r="J1094" s="58"/>
      <c r="K1094" s="33"/>
      <c r="L1094" s="73">
        <f>IF(COUNTIFS($E$3:E1094,E1094)=1, K1094, 0)</f>
        <v>0</v>
      </c>
    </row>
    <row r="1095" spans="1:12" ht="41.25" customHeight="1">
      <c r="A1095" s="18" t="s">
        <v>1614</v>
      </c>
      <c r="B1095" s="19" t="s">
        <v>1244</v>
      </c>
      <c r="C1095" s="35" t="s">
        <v>1199</v>
      </c>
      <c r="D1095" s="60" t="s">
        <v>1447</v>
      </c>
      <c r="E1095" s="35" t="s">
        <v>1611</v>
      </c>
      <c r="F1095" s="48"/>
      <c r="G1095" s="35" t="s">
        <v>155</v>
      </c>
      <c r="H1095" s="57" t="str">
        <f t="shared" si="92"/>
        <v>PB204</v>
      </c>
      <c r="I1095" s="57" t="str">
        <f t="shared" si="93"/>
        <v>Non-M</v>
      </c>
      <c r="J1095" s="58"/>
      <c r="K1095" s="33"/>
      <c r="L1095" s="73">
        <f>IF(COUNTIFS($E$3:E1095,E1095)=1, K1095, 0)</f>
        <v>0</v>
      </c>
    </row>
    <row r="1096" spans="1:12" ht="41.25" customHeight="1">
      <c r="A1096" s="18" t="s">
        <v>1615</v>
      </c>
      <c r="B1096" s="19" t="s">
        <v>1244</v>
      </c>
      <c r="C1096" s="35" t="s">
        <v>1199</v>
      </c>
      <c r="D1096" s="60" t="s">
        <v>1447</v>
      </c>
      <c r="E1096" s="35" t="s">
        <v>1611</v>
      </c>
      <c r="F1096" s="48"/>
      <c r="G1096" s="35" t="s">
        <v>927</v>
      </c>
      <c r="H1096" s="57" t="str">
        <f t="shared" si="92"/>
        <v>VT102</v>
      </c>
      <c r="I1096" s="57" t="str">
        <f t="shared" si="93"/>
        <v>Non-M</v>
      </c>
      <c r="J1096" s="58"/>
      <c r="K1096" s="33"/>
      <c r="L1096" s="73">
        <f>IF(COUNTIFS($E$3:E1096,E1096)=1, K1096, 0)</f>
        <v>0</v>
      </c>
    </row>
    <row r="1097" spans="1:12" ht="41.25" customHeight="1">
      <c r="A1097" s="18" t="s">
        <v>1616</v>
      </c>
      <c r="B1097" s="19" t="s">
        <v>1244</v>
      </c>
      <c r="C1097" s="35" t="s">
        <v>1199</v>
      </c>
      <c r="D1097" s="60" t="s">
        <v>1447</v>
      </c>
      <c r="E1097" s="35" t="s">
        <v>1611</v>
      </c>
      <c r="F1097" s="48"/>
      <c r="G1097" s="35" t="s">
        <v>577</v>
      </c>
      <c r="H1097" s="57" t="str">
        <f t="shared" si="92"/>
        <v>HM502</v>
      </c>
      <c r="I1097" s="57" t="str">
        <f t="shared" si="93"/>
        <v>Non-M</v>
      </c>
      <c r="J1097" s="58"/>
      <c r="K1097" s="33"/>
      <c r="L1097" s="73">
        <f>IF(COUNTIFS($E$3:E1097,E1097)=1, K1097, 0)</f>
        <v>0</v>
      </c>
    </row>
    <row r="1098" spans="1:12" ht="41.25" customHeight="1">
      <c r="A1098" s="18" t="s">
        <v>1617</v>
      </c>
      <c r="B1098" s="19" t="s">
        <v>1244</v>
      </c>
      <c r="C1098" s="35" t="s">
        <v>1199</v>
      </c>
      <c r="D1098" s="60" t="s">
        <v>1447</v>
      </c>
      <c r="E1098" s="35" t="s">
        <v>1611</v>
      </c>
      <c r="F1098" s="48"/>
      <c r="G1098" s="35" t="s">
        <v>1190</v>
      </c>
      <c r="H1098" s="57" t="str">
        <f t="shared" si="92"/>
        <v>JS105</v>
      </c>
      <c r="I1098" s="57" t="str">
        <f t="shared" si="93"/>
        <v>M</v>
      </c>
      <c r="J1098" s="58" t="s">
        <v>1290</v>
      </c>
      <c r="K1098" s="33"/>
      <c r="L1098" s="78">
        <f>IF(COUNTIFS($E$3:E1778,E1098)=1, K1098, 0)</f>
        <v>0</v>
      </c>
    </row>
    <row r="1099" spans="1:12" ht="41.25" customHeight="1">
      <c r="A1099" s="18" t="s">
        <v>1618</v>
      </c>
      <c r="B1099" s="19" t="s">
        <v>1244</v>
      </c>
      <c r="C1099" s="35" t="s">
        <v>1199</v>
      </c>
      <c r="D1099" s="60" t="s">
        <v>1447</v>
      </c>
      <c r="E1099" s="35" t="s">
        <v>1611</v>
      </c>
      <c r="F1099" s="48"/>
      <c r="G1099" s="35" t="s">
        <v>246</v>
      </c>
      <c r="H1099" s="57" t="str">
        <f t="shared" ref="H1099:H1111" si="94">IF(RIGHT(G1099,1)="M", LEFT(G1099,LEN(G1099)-1), G1099)</f>
        <v>JS200</v>
      </c>
      <c r="I1099" s="57" t="str">
        <f t="shared" ref="I1099:I1111" si="95">IF(RIGHT(G1099,1)="M","M","Non-M")</f>
        <v>M</v>
      </c>
      <c r="J1099" s="58" t="s">
        <v>1619</v>
      </c>
      <c r="K1099" s="33"/>
      <c r="L1099" s="78">
        <f>IF(COUNTIFS($E$3:E1778,E1099)=1, K1099, 0)</f>
        <v>0</v>
      </c>
    </row>
    <row r="1100" spans="1:12" ht="41.25" customHeight="1">
      <c r="A1100" s="18" t="s">
        <v>1620</v>
      </c>
      <c r="B1100" s="19" t="s">
        <v>1244</v>
      </c>
      <c r="C1100" s="35" t="s">
        <v>1621</v>
      </c>
      <c r="D1100" s="60" t="s">
        <v>1361</v>
      </c>
      <c r="E1100" s="35" t="s">
        <v>1622</v>
      </c>
      <c r="F1100" s="48"/>
      <c r="G1100" s="35" t="s">
        <v>1623</v>
      </c>
      <c r="H1100" s="57" t="str">
        <f t="shared" si="94"/>
        <v>WB303</v>
      </c>
      <c r="I1100" s="57" t="str">
        <f t="shared" si="95"/>
        <v>Non-M</v>
      </c>
      <c r="J1100" s="58"/>
      <c r="K1100" s="33"/>
      <c r="L1100" s="78">
        <f>IF(COUNTIFS($E$3:E1778,E1100)=1, K1100, 0)</f>
        <v>0</v>
      </c>
    </row>
    <row r="1101" spans="1:12" ht="41.25" customHeight="1">
      <c r="A1101" s="18" t="s">
        <v>1624</v>
      </c>
      <c r="B1101" s="19" t="s">
        <v>1244</v>
      </c>
      <c r="C1101" s="35" t="s">
        <v>1621</v>
      </c>
      <c r="D1101" s="60" t="s">
        <v>1361</v>
      </c>
      <c r="E1101" s="35" t="s">
        <v>1622</v>
      </c>
      <c r="F1101" s="48"/>
      <c r="G1101" s="35" t="s">
        <v>359</v>
      </c>
      <c r="H1101" s="57" t="str">
        <f t="shared" si="94"/>
        <v>DC100</v>
      </c>
      <c r="I1101" s="57" t="str">
        <f t="shared" si="95"/>
        <v>Non-M</v>
      </c>
      <c r="J1101" s="58"/>
      <c r="K1101" s="33"/>
      <c r="L1101" s="78">
        <f>IF(COUNTIFS($E$3:E1778,E1101)=1, K1101, 0)</f>
        <v>0</v>
      </c>
    </row>
    <row r="1102" spans="1:12" ht="41.25" customHeight="1">
      <c r="A1102" s="18" t="s">
        <v>1625</v>
      </c>
      <c r="B1102" s="19" t="s">
        <v>1244</v>
      </c>
      <c r="C1102" s="35" t="s">
        <v>1621</v>
      </c>
      <c r="D1102" s="60" t="s">
        <v>1361</v>
      </c>
      <c r="E1102" s="35" t="s">
        <v>1622</v>
      </c>
      <c r="F1102" s="48"/>
      <c r="G1102" s="35" t="s">
        <v>96</v>
      </c>
      <c r="H1102" s="57" t="str">
        <f t="shared" si="94"/>
        <v>DC300</v>
      </c>
      <c r="I1102" s="57" t="str">
        <f t="shared" si="95"/>
        <v>Non-M</v>
      </c>
      <c r="J1102" s="58"/>
      <c r="K1102" s="33"/>
      <c r="L1102" s="78">
        <f>IF(COUNTIFS($E$3:E1778,E1102)=1, K1102, 0)</f>
        <v>0</v>
      </c>
    </row>
    <row r="1103" spans="1:12" ht="41.25" customHeight="1">
      <c r="A1103" s="18" t="s">
        <v>1626</v>
      </c>
      <c r="B1103" s="19" t="s">
        <v>1244</v>
      </c>
      <c r="C1103" s="35" t="s">
        <v>1621</v>
      </c>
      <c r="D1103" s="60" t="s">
        <v>1361</v>
      </c>
      <c r="E1103" s="35" t="s">
        <v>1622</v>
      </c>
      <c r="F1103" s="48"/>
      <c r="G1103" s="35" t="s">
        <v>152</v>
      </c>
      <c r="H1103" s="57" t="str">
        <f t="shared" si="94"/>
        <v>DC400</v>
      </c>
      <c r="I1103" s="57" t="str">
        <f t="shared" si="95"/>
        <v>Non-M</v>
      </c>
      <c r="J1103" s="58"/>
      <c r="K1103" s="33"/>
      <c r="L1103" s="78">
        <f>IF(COUNTIFS($E$3:E1778,E1103)=1, K1103, 0)</f>
        <v>0</v>
      </c>
    </row>
    <row r="1104" spans="1:12" ht="41.25" customHeight="1">
      <c r="A1104" s="18" t="s">
        <v>1627</v>
      </c>
      <c r="B1104" s="19" t="s">
        <v>1244</v>
      </c>
      <c r="C1104" s="35" t="s">
        <v>1621</v>
      </c>
      <c r="D1104" s="60" t="s">
        <v>1361</v>
      </c>
      <c r="E1104" s="35" t="s">
        <v>1622</v>
      </c>
      <c r="F1104" s="48"/>
      <c r="G1104" s="35" t="s">
        <v>135</v>
      </c>
      <c r="H1104" s="57" t="str">
        <f t="shared" si="94"/>
        <v>DC200</v>
      </c>
      <c r="I1104" s="57" t="str">
        <f t="shared" si="95"/>
        <v>Non-M</v>
      </c>
      <c r="J1104" s="58"/>
      <c r="K1104" s="33"/>
      <c r="L1104" s="78">
        <f>IF(COUNTIFS($E$3:E1778,E1104)=1, K1104, 0)</f>
        <v>0</v>
      </c>
    </row>
    <row r="1105" spans="1:12" ht="41.25" customHeight="1">
      <c r="A1105" s="18" t="s">
        <v>1628</v>
      </c>
      <c r="B1105" s="19" t="s">
        <v>1244</v>
      </c>
      <c r="C1105" s="35" t="s">
        <v>1621</v>
      </c>
      <c r="D1105" s="60" t="s">
        <v>1361</v>
      </c>
      <c r="E1105" s="35" t="s">
        <v>1622</v>
      </c>
      <c r="F1105" s="48"/>
      <c r="G1105" s="35" t="s">
        <v>660</v>
      </c>
      <c r="H1105" s="57" t="str">
        <f t="shared" si="94"/>
        <v>PK100</v>
      </c>
      <c r="I1105" s="57" t="str">
        <f t="shared" si="95"/>
        <v>Non-M</v>
      </c>
      <c r="J1105" s="58"/>
      <c r="K1105" s="33"/>
      <c r="L1105" s="78">
        <f>IF(COUNTIFS($E$3:E1778,E1105)=1, K1105, 0)</f>
        <v>0</v>
      </c>
    </row>
    <row r="1106" spans="1:12" ht="41.25" customHeight="1">
      <c r="A1106" s="18" t="s">
        <v>1629</v>
      </c>
      <c r="B1106" s="19" t="s">
        <v>1244</v>
      </c>
      <c r="C1106" s="35" t="s">
        <v>1621</v>
      </c>
      <c r="D1106" s="60" t="s">
        <v>1361</v>
      </c>
      <c r="E1106" s="35" t="s">
        <v>1622</v>
      </c>
      <c r="F1106" s="48"/>
      <c r="G1106" s="35" t="s">
        <v>1630</v>
      </c>
      <c r="H1106" s="57" t="str">
        <f t="shared" si="94"/>
        <v>PB108</v>
      </c>
      <c r="I1106" s="57" t="str">
        <f t="shared" si="95"/>
        <v>Non-M</v>
      </c>
      <c r="J1106" s="58"/>
      <c r="K1106" s="33"/>
      <c r="L1106" s="78">
        <f>IF(COUNTIFS($E$3:E1778,E1106)=1, K1106, 0)</f>
        <v>0</v>
      </c>
    </row>
    <row r="1107" spans="1:12" ht="41.25" customHeight="1">
      <c r="A1107" s="18" t="s">
        <v>1631</v>
      </c>
      <c r="B1107" s="19" t="s">
        <v>1244</v>
      </c>
      <c r="C1107" s="35" t="s">
        <v>1621</v>
      </c>
      <c r="D1107" s="60" t="s">
        <v>1361</v>
      </c>
      <c r="E1107" s="35" t="s">
        <v>1622</v>
      </c>
      <c r="F1107" s="48"/>
      <c r="G1107" s="35" t="s">
        <v>71</v>
      </c>
      <c r="H1107" s="57" t="str">
        <f t="shared" si="94"/>
        <v>HM500</v>
      </c>
      <c r="I1107" s="57" t="str">
        <f t="shared" si="95"/>
        <v>Non-M</v>
      </c>
      <c r="J1107" s="58"/>
      <c r="K1107" s="33"/>
      <c r="L1107" s="78">
        <f>IF(COUNTIFS($E$3:E1778,E1107)=1, K1107, 0)</f>
        <v>0</v>
      </c>
    </row>
    <row r="1108" spans="1:12" ht="41.25" customHeight="1">
      <c r="A1108" s="18" t="s">
        <v>1632</v>
      </c>
      <c r="B1108" s="19" t="s">
        <v>1244</v>
      </c>
      <c r="C1108" s="35" t="s">
        <v>1621</v>
      </c>
      <c r="D1108" s="60" t="s">
        <v>1361</v>
      </c>
      <c r="E1108" s="35" t="s">
        <v>1622</v>
      </c>
      <c r="F1108" s="48"/>
      <c r="G1108" s="35" t="s">
        <v>1633</v>
      </c>
      <c r="H1108" s="57" t="str">
        <f t="shared" si="94"/>
        <v>HM803</v>
      </c>
      <c r="I1108" s="57" t="str">
        <f t="shared" si="95"/>
        <v>M</v>
      </c>
      <c r="J1108" s="58"/>
      <c r="K1108" s="33"/>
      <c r="L1108" s="78">
        <f>IF(COUNTIFS($E$3:E1778,E1108)=1, K1108, 0)</f>
        <v>0</v>
      </c>
    </row>
    <row r="1109" spans="1:12" ht="41.25" customHeight="1">
      <c r="A1109" s="18" t="s">
        <v>1634</v>
      </c>
      <c r="B1109" s="19" t="s">
        <v>1244</v>
      </c>
      <c r="C1109" s="35" t="s">
        <v>1621</v>
      </c>
      <c r="D1109" s="60" t="s">
        <v>1361</v>
      </c>
      <c r="E1109" s="35" t="s">
        <v>1622</v>
      </c>
      <c r="F1109" s="48"/>
      <c r="G1109" s="35" t="s">
        <v>1635</v>
      </c>
      <c r="H1109" s="57" t="str">
        <f t="shared" si="94"/>
        <v>GT207</v>
      </c>
      <c r="I1109" s="57" t="str">
        <f t="shared" si="95"/>
        <v>M</v>
      </c>
      <c r="J1109" s="58"/>
      <c r="K1109" s="33"/>
      <c r="L1109" s="78">
        <f>IF(COUNTIFS($E$3:E1778,E1109)=1, K1109, 0)</f>
        <v>0</v>
      </c>
    </row>
    <row r="1110" spans="1:12" ht="41.25" customHeight="1">
      <c r="A1110" s="18" t="s">
        <v>1636</v>
      </c>
      <c r="B1110" s="19" t="s">
        <v>1244</v>
      </c>
      <c r="C1110" s="35" t="s">
        <v>1621</v>
      </c>
      <c r="D1110" s="60" t="s">
        <v>1361</v>
      </c>
      <c r="E1110" s="35" t="s">
        <v>1622</v>
      </c>
      <c r="F1110" s="48"/>
      <c r="G1110" s="35" t="s">
        <v>1637</v>
      </c>
      <c r="H1110" s="57" t="str">
        <f t="shared" si="94"/>
        <v>JS120</v>
      </c>
      <c r="I1110" s="57" t="str">
        <f t="shared" si="95"/>
        <v>Non-M</v>
      </c>
      <c r="J1110" s="58"/>
      <c r="K1110" s="33"/>
      <c r="L1110" s="78">
        <f>IF(COUNTIFS($E$3:E1778,E1110)=1, K1110, 0)</f>
        <v>0</v>
      </c>
    </row>
    <row r="1111" spans="1:12" ht="41.25" customHeight="1">
      <c r="A1111" s="18" t="s">
        <v>1638</v>
      </c>
      <c r="B1111" s="35" t="s">
        <v>1308</v>
      </c>
      <c r="C1111" s="35" t="s">
        <v>1512</v>
      </c>
      <c r="D1111" s="60" t="s">
        <v>1309</v>
      </c>
      <c r="E1111" s="35" t="s">
        <v>1639</v>
      </c>
      <c r="F1111" s="48"/>
      <c r="G1111" s="35" t="s">
        <v>947</v>
      </c>
      <c r="H1111" s="57" t="str">
        <f t="shared" si="94"/>
        <v>WB202</v>
      </c>
      <c r="I1111" s="57" t="str">
        <f t="shared" si="95"/>
        <v>Non-M</v>
      </c>
      <c r="J1111" s="58"/>
      <c r="K1111" s="33"/>
      <c r="L1111" s="78">
        <f>IF(COUNTIFS($E$3:E1778,E1111)=1, K1111, 0)</f>
        <v>0</v>
      </c>
    </row>
    <row r="1112" spans="1:12" ht="41.25" customHeight="1">
      <c r="A1112" s="18" t="s">
        <v>1640</v>
      </c>
      <c r="B1112" s="35" t="s">
        <v>1308</v>
      </c>
      <c r="C1112" s="35" t="s">
        <v>1512</v>
      </c>
      <c r="D1112" s="60" t="s">
        <v>1309</v>
      </c>
      <c r="E1112" s="35" t="s">
        <v>1639</v>
      </c>
      <c r="F1112" s="48"/>
      <c r="G1112" s="35" t="s">
        <v>61</v>
      </c>
      <c r="H1112" s="57" t="str">
        <f t="shared" ref="H1112:H1118" si="96">IF(RIGHT(G1112,1)="M", LEFT(G1112,LEN(G1112)-1), G1112)</f>
        <v>DC101</v>
      </c>
      <c r="I1112" s="57" t="str">
        <f t="shared" ref="I1112:I1118" si="97">IF(RIGHT(G1112,1)="M","M","Non-M")</f>
        <v>Non-M</v>
      </c>
      <c r="J1112" s="58"/>
      <c r="K1112" s="33"/>
      <c r="L1112" s="73">
        <f>IF(COUNTIFS($E$3:E1112,E1112)=1, K1112, 0)</f>
        <v>0</v>
      </c>
    </row>
    <row r="1113" spans="1:12" ht="41.25" customHeight="1">
      <c r="A1113" s="18" t="s">
        <v>1641</v>
      </c>
      <c r="B1113" s="35" t="s">
        <v>1308</v>
      </c>
      <c r="C1113" s="35" t="s">
        <v>1512</v>
      </c>
      <c r="D1113" s="60" t="s">
        <v>1309</v>
      </c>
      <c r="E1113" s="35" t="s">
        <v>1639</v>
      </c>
      <c r="F1113" s="48"/>
      <c r="G1113" s="35" t="s">
        <v>96</v>
      </c>
      <c r="H1113" s="57" t="str">
        <f t="shared" si="96"/>
        <v>DC300</v>
      </c>
      <c r="I1113" s="57" t="str">
        <f t="shared" si="97"/>
        <v>Non-M</v>
      </c>
      <c r="J1113" s="58"/>
      <c r="K1113" s="33"/>
      <c r="L1113" s="73">
        <f>IF(COUNTIFS($E$3:E1113,E1113)=1, K1113, 0)</f>
        <v>0</v>
      </c>
    </row>
    <row r="1114" spans="1:12" ht="41.25" customHeight="1">
      <c r="A1114" s="18" t="s">
        <v>1642</v>
      </c>
      <c r="B1114" s="35" t="s">
        <v>1308</v>
      </c>
      <c r="C1114" s="35" t="s">
        <v>1512</v>
      </c>
      <c r="D1114" s="60" t="s">
        <v>1309</v>
      </c>
      <c r="E1114" s="35" t="s">
        <v>1639</v>
      </c>
      <c r="F1114" s="48"/>
      <c r="G1114" s="35" t="s">
        <v>152</v>
      </c>
      <c r="H1114" s="57" t="str">
        <f t="shared" si="96"/>
        <v>DC400</v>
      </c>
      <c r="I1114" s="57" t="str">
        <f t="shared" si="97"/>
        <v>Non-M</v>
      </c>
      <c r="J1114" s="58"/>
      <c r="K1114" s="33"/>
      <c r="L1114" s="73">
        <f>IF(COUNTIFS($E$3:E1114,E1114)=1, K1114, 0)</f>
        <v>0</v>
      </c>
    </row>
    <row r="1115" spans="1:12" ht="41.25" customHeight="1">
      <c r="A1115" s="18" t="s">
        <v>1643</v>
      </c>
      <c r="B1115" s="35" t="s">
        <v>1308</v>
      </c>
      <c r="C1115" s="35" t="s">
        <v>1512</v>
      </c>
      <c r="D1115" s="60" t="s">
        <v>1309</v>
      </c>
      <c r="E1115" s="35" t="s">
        <v>1639</v>
      </c>
      <c r="F1115" s="48"/>
      <c r="G1115" s="35" t="s">
        <v>135</v>
      </c>
      <c r="H1115" s="57" t="str">
        <f t="shared" si="96"/>
        <v>DC200</v>
      </c>
      <c r="I1115" s="57" t="str">
        <f t="shared" si="97"/>
        <v>Non-M</v>
      </c>
      <c r="J1115" s="58"/>
      <c r="K1115" s="33"/>
      <c r="L1115" s="73">
        <f>IF(COUNTIFS($E$3:E1115,E1115)=1, K1115, 0)</f>
        <v>0</v>
      </c>
    </row>
    <row r="1116" spans="1:12" ht="41.25" customHeight="1">
      <c r="A1116" s="18" t="s">
        <v>1644</v>
      </c>
      <c r="B1116" s="35" t="s">
        <v>1308</v>
      </c>
      <c r="C1116" s="35" t="s">
        <v>1512</v>
      </c>
      <c r="D1116" s="60" t="s">
        <v>1309</v>
      </c>
      <c r="E1116" s="35" t="s">
        <v>1639</v>
      </c>
      <c r="F1116" s="48"/>
      <c r="G1116" s="35" t="s">
        <v>24</v>
      </c>
      <c r="H1116" s="57" t="str">
        <f t="shared" si="96"/>
        <v>PK207</v>
      </c>
      <c r="I1116" s="57" t="str">
        <f t="shared" si="97"/>
        <v>Non-M</v>
      </c>
      <c r="J1116" s="58"/>
      <c r="K1116" s="33"/>
      <c r="L1116" s="73">
        <f>IF(COUNTIFS($E$3:E1116,E1116)=1, K1116, 0)</f>
        <v>0</v>
      </c>
    </row>
    <row r="1117" spans="1:12" ht="41.25" customHeight="1">
      <c r="A1117" s="18" t="s">
        <v>1645</v>
      </c>
      <c r="B1117" s="35" t="s">
        <v>1308</v>
      </c>
      <c r="C1117" s="35" t="s">
        <v>1512</v>
      </c>
      <c r="D1117" s="60" t="s">
        <v>1309</v>
      </c>
      <c r="E1117" s="35" t="s">
        <v>1639</v>
      </c>
      <c r="F1117" s="48"/>
      <c r="G1117" s="35" t="s">
        <v>155</v>
      </c>
      <c r="H1117" s="57" t="str">
        <f t="shared" si="96"/>
        <v>PB204</v>
      </c>
      <c r="I1117" s="57" t="str">
        <f t="shared" si="97"/>
        <v>Non-M</v>
      </c>
      <c r="J1117" s="58"/>
      <c r="K1117" s="33"/>
      <c r="L1117" s="73">
        <f>IF(COUNTIFS($E$3:E1117,E1117)=1, K1117, 0)</f>
        <v>0</v>
      </c>
    </row>
    <row r="1118" spans="1:12" ht="41.25" customHeight="1">
      <c r="A1118" s="18" t="s">
        <v>1646</v>
      </c>
      <c r="B1118" s="35" t="s">
        <v>1308</v>
      </c>
      <c r="C1118" s="35" t="s">
        <v>1512</v>
      </c>
      <c r="D1118" s="60" t="s">
        <v>1309</v>
      </c>
      <c r="E1118" s="35" t="s">
        <v>1639</v>
      </c>
      <c r="F1118" s="48"/>
      <c r="G1118" s="35" t="s">
        <v>120</v>
      </c>
      <c r="H1118" s="57" t="str">
        <f t="shared" si="96"/>
        <v>JS124</v>
      </c>
      <c r="I1118" s="57" t="str">
        <f t="shared" si="97"/>
        <v>Non-M</v>
      </c>
      <c r="J1118" s="58"/>
      <c r="K1118" s="33"/>
      <c r="L1118" s="78">
        <f>IF(COUNTIFS($E$3:E1778,E1118)=1, K1118, 0)</f>
        <v>0</v>
      </c>
    </row>
    <row r="1119" spans="1:12" ht="41.25" customHeight="1">
      <c r="A1119" s="18" t="s">
        <v>1647</v>
      </c>
      <c r="B1119" s="35" t="s">
        <v>1308</v>
      </c>
      <c r="C1119" s="35" t="s">
        <v>1512</v>
      </c>
      <c r="D1119" s="60" t="s">
        <v>1309</v>
      </c>
      <c r="E1119" s="35" t="s">
        <v>1639</v>
      </c>
      <c r="F1119" s="48"/>
      <c r="G1119" s="35" t="s">
        <v>1344</v>
      </c>
      <c r="H1119" s="57" t="str">
        <f t="shared" ref="H1119:H1150" si="98">IF(RIGHT(G1119,1)="M", LEFT(G1119,LEN(G1119)-1), G1119)</f>
        <v>JS105</v>
      </c>
      <c r="I1119" s="57" t="str">
        <f t="shared" ref="I1119:I1150" si="99">IF(RIGHT(G1119,1)="M","M","Non-M")</f>
        <v>Non-M</v>
      </c>
      <c r="J1119" s="58"/>
      <c r="K1119" s="33"/>
      <c r="L1119" s="78">
        <f>IF(COUNTIFS($E$3:E1778,E1119)=1, K1119, 0)</f>
        <v>0</v>
      </c>
    </row>
    <row r="1120" spans="1:12" ht="41.25" customHeight="1">
      <c r="A1120" s="18" t="s">
        <v>1648</v>
      </c>
      <c r="B1120" s="35" t="s">
        <v>1308</v>
      </c>
      <c r="C1120" s="35" t="s">
        <v>1512</v>
      </c>
      <c r="D1120" s="60" t="s">
        <v>1309</v>
      </c>
      <c r="E1120" s="35" t="s">
        <v>1639</v>
      </c>
      <c r="F1120" s="48"/>
      <c r="G1120" s="35" t="s">
        <v>1649</v>
      </c>
      <c r="H1120" s="57" t="str">
        <f t="shared" si="98"/>
        <v>HM413</v>
      </c>
      <c r="I1120" s="57" t="str">
        <f t="shared" si="99"/>
        <v>M</v>
      </c>
      <c r="J1120" s="58"/>
      <c r="K1120" s="33"/>
      <c r="L1120" s="78">
        <f>IF(COUNTIFS($E$3:E1778,E1120)=1, K1120, 0)</f>
        <v>0</v>
      </c>
    </row>
    <row r="1121" spans="1:12" ht="41.25" customHeight="1">
      <c r="A1121" s="18" t="s">
        <v>1650</v>
      </c>
      <c r="B1121" s="19" t="s">
        <v>1244</v>
      </c>
      <c r="C1121" s="19" t="s">
        <v>806</v>
      </c>
      <c r="D1121" s="61" t="s">
        <v>1651</v>
      </c>
      <c r="E1121" s="19" t="s">
        <v>1652</v>
      </c>
      <c r="F1121" s="21"/>
      <c r="G1121" s="62" t="s">
        <v>1653</v>
      </c>
      <c r="H1121" s="25" t="str">
        <f t="shared" si="98"/>
        <v>WB210&amp;WB406</v>
      </c>
      <c r="I1121" s="25" t="str">
        <f t="shared" si="99"/>
        <v>Non-M</v>
      </c>
      <c r="J1121" s="34"/>
      <c r="K1121" s="26"/>
      <c r="L1121" s="78">
        <f>IF(COUNTIFS($E$3:E1778,E1121)=1, K1121, 0)</f>
        <v>0</v>
      </c>
    </row>
    <row r="1122" spans="1:12" ht="41.25" customHeight="1">
      <c r="A1122" s="18" t="s">
        <v>1654</v>
      </c>
      <c r="B1122" s="19" t="s">
        <v>1244</v>
      </c>
      <c r="C1122" s="19" t="s">
        <v>806</v>
      </c>
      <c r="D1122" s="61" t="s">
        <v>1651</v>
      </c>
      <c r="E1122" s="19" t="s">
        <v>1652</v>
      </c>
      <c r="F1122" s="21"/>
      <c r="G1122" s="19" t="s">
        <v>61</v>
      </c>
      <c r="H1122" s="25" t="str">
        <f t="shared" si="98"/>
        <v>DC101</v>
      </c>
      <c r="I1122" s="25" t="str">
        <f t="shared" si="99"/>
        <v>Non-M</v>
      </c>
      <c r="J1122" s="34"/>
      <c r="K1122" s="26"/>
      <c r="L1122" s="78">
        <f>IF(COUNTIFS($E$3:E1778,E1122)=1, K1122, 0)</f>
        <v>0</v>
      </c>
    </row>
    <row r="1123" spans="1:12" ht="41.25" customHeight="1">
      <c r="A1123" s="18" t="s">
        <v>1655</v>
      </c>
      <c r="B1123" s="19" t="s">
        <v>1244</v>
      </c>
      <c r="C1123" s="19" t="s">
        <v>806</v>
      </c>
      <c r="D1123" s="61" t="s">
        <v>1651</v>
      </c>
      <c r="E1123" s="19" t="s">
        <v>1652</v>
      </c>
      <c r="F1123" s="21"/>
      <c r="G1123" s="19" t="s">
        <v>96</v>
      </c>
      <c r="H1123" s="25" t="str">
        <f t="shared" si="98"/>
        <v>DC300</v>
      </c>
      <c r="I1123" s="25" t="str">
        <f t="shared" si="99"/>
        <v>Non-M</v>
      </c>
      <c r="J1123" s="34"/>
      <c r="K1123" s="26"/>
      <c r="L1123" s="78">
        <f>IF(COUNTIFS($E$3:E1778,E1123)=1, K1123, 0)</f>
        <v>0</v>
      </c>
    </row>
    <row r="1124" spans="1:12" ht="41.25" customHeight="1">
      <c r="A1124" s="18" t="s">
        <v>1656</v>
      </c>
      <c r="B1124" s="19" t="s">
        <v>1244</v>
      </c>
      <c r="C1124" s="19" t="s">
        <v>806</v>
      </c>
      <c r="D1124" s="61" t="s">
        <v>1651</v>
      </c>
      <c r="E1124" s="19" t="s">
        <v>1652</v>
      </c>
      <c r="F1124" s="21"/>
      <c r="G1124" s="19" t="s">
        <v>135</v>
      </c>
      <c r="H1124" s="25" t="str">
        <f t="shared" si="98"/>
        <v>DC200</v>
      </c>
      <c r="I1124" s="25" t="str">
        <f t="shared" si="99"/>
        <v>Non-M</v>
      </c>
      <c r="J1124" s="34"/>
      <c r="K1124" s="26"/>
      <c r="L1124" s="78">
        <f>IF(COUNTIFS($E$3:E1778,E1124)=1, K1124, 0)</f>
        <v>0</v>
      </c>
    </row>
    <row r="1125" spans="1:12" ht="41.25" customHeight="1">
      <c r="A1125" s="18" t="s">
        <v>1657</v>
      </c>
      <c r="B1125" s="19" t="s">
        <v>1244</v>
      </c>
      <c r="C1125" s="19" t="s">
        <v>806</v>
      </c>
      <c r="D1125" s="61" t="s">
        <v>1651</v>
      </c>
      <c r="E1125" s="19" t="s">
        <v>1652</v>
      </c>
      <c r="F1125" s="21"/>
      <c r="G1125" s="19" t="s">
        <v>152</v>
      </c>
      <c r="H1125" s="25" t="str">
        <f t="shared" si="98"/>
        <v>DC400</v>
      </c>
      <c r="I1125" s="25" t="str">
        <f t="shared" si="99"/>
        <v>Non-M</v>
      </c>
      <c r="J1125" s="34"/>
      <c r="K1125" s="26"/>
      <c r="L1125" s="78">
        <f>IF(COUNTIFS($E$3:E1778,E1125)=1, K1125, 0)</f>
        <v>0</v>
      </c>
    </row>
    <row r="1126" spans="1:12" ht="41.25" customHeight="1">
      <c r="A1126" s="18" t="s">
        <v>1658</v>
      </c>
      <c r="B1126" s="19" t="s">
        <v>1244</v>
      </c>
      <c r="C1126" s="19" t="s">
        <v>806</v>
      </c>
      <c r="D1126" s="61" t="s">
        <v>1651</v>
      </c>
      <c r="E1126" s="19" t="s">
        <v>1652</v>
      </c>
      <c r="F1126" s="21"/>
      <c r="G1126" s="19" t="s">
        <v>397</v>
      </c>
      <c r="H1126" s="25" t="str">
        <f t="shared" si="98"/>
        <v>PK205</v>
      </c>
      <c r="I1126" s="25" t="str">
        <f t="shared" si="99"/>
        <v>Non-M</v>
      </c>
      <c r="J1126" s="34"/>
      <c r="K1126" s="26"/>
      <c r="L1126" s="78">
        <f>IF(COUNTIFS($E$3:E1778,E1126)=1, K1126, 0)</f>
        <v>0</v>
      </c>
    </row>
    <row r="1127" spans="1:12" ht="41.25" customHeight="1">
      <c r="A1127" s="18" t="s">
        <v>1659</v>
      </c>
      <c r="B1127" s="19" t="s">
        <v>1244</v>
      </c>
      <c r="C1127" s="19" t="s">
        <v>806</v>
      </c>
      <c r="D1127" s="61" t="s">
        <v>1651</v>
      </c>
      <c r="E1127" s="19" t="s">
        <v>1652</v>
      </c>
      <c r="F1127" s="21"/>
      <c r="G1127" s="62" t="s">
        <v>1660</v>
      </c>
      <c r="H1127" s="25" t="str">
        <f t="shared" si="98"/>
        <v>PB206&amp;PB204</v>
      </c>
      <c r="I1127" s="25" t="str">
        <f t="shared" si="99"/>
        <v>Non-M</v>
      </c>
      <c r="J1127" s="34"/>
      <c r="K1127" s="26"/>
      <c r="L1127" s="78">
        <f>IF(COUNTIFS($E$3:E1778,E1127)=1, K1127, 0)</f>
        <v>0</v>
      </c>
    </row>
    <row r="1128" spans="1:12" ht="41.25" customHeight="1">
      <c r="A1128" s="18" t="s">
        <v>1661</v>
      </c>
      <c r="B1128" s="19" t="s">
        <v>1244</v>
      </c>
      <c r="C1128" s="19" t="s">
        <v>806</v>
      </c>
      <c r="D1128" s="61" t="s">
        <v>1651</v>
      </c>
      <c r="E1128" s="19" t="s">
        <v>1652</v>
      </c>
      <c r="F1128" s="21"/>
      <c r="G1128" s="19" t="s">
        <v>1521</v>
      </c>
      <c r="H1128" s="25" t="str">
        <f t="shared" si="98"/>
        <v>HM506</v>
      </c>
      <c r="I1128" s="25" t="str">
        <f t="shared" si="99"/>
        <v>Non-M</v>
      </c>
      <c r="J1128" s="34"/>
      <c r="K1128" s="26"/>
      <c r="L1128" s="78">
        <f>IF(COUNTIFS($E$3:E1778,E1128)=1, K1128, 0)</f>
        <v>0</v>
      </c>
    </row>
    <row r="1129" spans="1:12" ht="41.25" customHeight="1">
      <c r="A1129" s="18" t="s">
        <v>1662</v>
      </c>
      <c r="B1129" s="19" t="s">
        <v>1244</v>
      </c>
      <c r="C1129" s="19" t="s">
        <v>806</v>
      </c>
      <c r="D1129" s="61" t="s">
        <v>1651</v>
      </c>
      <c r="E1129" s="19" t="s">
        <v>1652</v>
      </c>
      <c r="F1129" s="21"/>
      <c r="G1129" s="62" t="s">
        <v>1663</v>
      </c>
      <c r="H1129" s="25" t="str">
        <f t="shared" si="98"/>
        <v>HM701&amp;DC104</v>
      </c>
      <c r="I1129" s="25" t="str">
        <f t="shared" si="99"/>
        <v>Non-M</v>
      </c>
      <c r="J1129" s="34"/>
      <c r="K1129" s="26"/>
      <c r="L1129" s="78">
        <f>IF(COUNTIFS($E$3:E1778,E1129)=1, K1129, 0)</f>
        <v>0</v>
      </c>
    </row>
    <row r="1130" spans="1:12" ht="41.25" customHeight="1">
      <c r="A1130" s="18" t="s">
        <v>1664</v>
      </c>
      <c r="B1130" s="19" t="s">
        <v>1244</v>
      </c>
      <c r="C1130" s="19" t="s">
        <v>806</v>
      </c>
      <c r="D1130" s="61" t="s">
        <v>1651</v>
      </c>
      <c r="E1130" s="19" t="s">
        <v>1652</v>
      </c>
      <c r="F1130" s="21"/>
      <c r="G1130" s="19" t="s">
        <v>1344</v>
      </c>
      <c r="H1130" s="25" t="str">
        <f t="shared" si="98"/>
        <v>JS105</v>
      </c>
      <c r="I1130" s="25" t="str">
        <f t="shared" si="99"/>
        <v>Non-M</v>
      </c>
      <c r="J1130" s="34"/>
      <c r="K1130" s="26"/>
      <c r="L1130" s="78">
        <f>IF(COUNTIFS($E$3:E1778,E1130)=1, K1130, 0)</f>
        <v>0</v>
      </c>
    </row>
    <row r="1131" spans="1:12" ht="41.25" customHeight="1">
      <c r="A1131" s="18" t="s">
        <v>1665</v>
      </c>
      <c r="B1131" s="19" t="s">
        <v>1244</v>
      </c>
      <c r="C1131" s="19" t="s">
        <v>806</v>
      </c>
      <c r="D1131" s="61" t="s">
        <v>1651</v>
      </c>
      <c r="E1131" s="19" t="s">
        <v>1652</v>
      </c>
      <c r="F1131" s="21"/>
      <c r="G1131" s="19" t="s">
        <v>120</v>
      </c>
      <c r="H1131" s="25" t="str">
        <f t="shared" si="98"/>
        <v>JS124</v>
      </c>
      <c r="I1131" s="25" t="str">
        <f t="shared" si="99"/>
        <v>Non-M</v>
      </c>
      <c r="J1131" s="34"/>
      <c r="K1131" s="26"/>
      <c r="L1131" s="78">
        <f>IF(COUNTIFS($E$3:E1778,E1131)=1, K1131, 0)</f>
        <v>0</v>
      </c>
    </row>
    <row r="1132" spans="1:12" ht="41.25" customHeight="1">
      <c r="A1132" s="18" t="s">
        <v>1666</v>
      </c>
      <c r="B1132" s="19" t="s">
        <v>1244</v>
      </c>
      <c r="C1132" s="19" t="s">
        <v>806</v>
      </c>
      <c r="D1132" s="61" t="s">
        <v>1651</v>
      </c>
      <c r="E1132" s="19" t="s">
        <v>1652</v>
      </c>
      <c r="F1132" s="21"/>
      <c r="G1132" s="62" t="s">
        <v>1667</v>
      </c>
      <c r="H1132" s="25" t="str">
        <f t="shared" si="98"/>
        <v>JS117&amp;JS107</v>
      </c>
      <c r="I1132" s="25" t="str">
        <f t="shared" si="99"/>
        <v>Non-M</v>
      </c>
      <c r="J1132" s="34"/>
      <c r="K1132" s="26"/>
      <c r="L1132" s="78">
        <f>IF(COUNTIFS($E$3:E1778,E1132)=1, K1132, 0)</f>
        <v>0</v>
      </c>
    </row>
    <row r="1133" spans="1:12" ht="41.25" customHeight="1">
      <c r="A1133" s="18" t="s">
        <v>1668</v>
      </c>
      <c r="B1133" s="19" t="s">
        <v>1244</v>
      </c>
      <c r="C1133" s="19" t="s">
        <v>806</v>
      </c>
      <c r="D1133" s="61" t="s">
        <v>1651</v>
      </c>
      <c r="E1133" s="19" t="s">
        <v>1652</v>
      </c>
      <c r="F1133" s="21"/>
      <c r="G1133" s="19" t="s">
        <v>1357</v>
      </c>
      <c r="H1133" s="25" t="str">
        <f t="shared" si="98"/>
        <v>JS400</v>
      </c>
      <c r="I1133" s="25" t="str">
        <f t="shared" si="99"/>
        <v>Non-M</v>
      </c>
      <c r="J1133" s="34"/>
      <c r="K1133" s="26"/>
      <c r="L1133" s="78">
        <f>IF(COUNTIFS($E$3:E1778,E1133)=1, K1133, 0)</f>
        <v>0</v>
      </c>
    </row>
    <row r="1134" spans="1:12" ht="41.25" customHeight="1">
      <c r="A1134" s="18" t="s">
        <v>1669</v>
      </c>
      <c r="B1134" s="19" t="s">
        <v>1244</v>
      </c>
      <c r="C1134" s="19" t="s">
        <v>1621</v>
      </c>
      <c r="D1134" s="61" t="s">
        <v>1670</v>
      </c>
      <c r="E1134" s="19" t="s">
        <v>1671</v>
      </c>
      <c r="F1134" s="21"/>
      <c r="G1134" s="19" t="s">
        <v>319</v>
      </c>
      <c r="H1134" s="25" t="str">
        <f t="shared" si="98"/>
        <v>WB208</v>
      </c>
      <c r="I1134" s="25" t="str">
        <f t="shared" si="99"/>
        <v>M</v>
      </c>
      <c r="J1134" s="34"/>
      <c r="K1134" s="26"/>
      <c r="L1134" s="78">
        <f>IF(COUNTIFS($E$3:E1778,E1134)=1, K1134, 0)</f>
        <v>0</v>
      </c>
    </row>
    <row r="1135" spans="1:12" ht="41.25" customHeight="1">
      <c r="A1135" s="18" t="s">
        <v>1672</v>
      </c>
      <c r="B1135" s="19" t="s">
        <v>1244</v>
      </c>
      <c r="C1135" s="19" t="s">
        <v>1621</v>
      </c>
      <c r="D1135" s="61" t="s">
        <v>1670</v>
      </c>
      <c r="E1135" s="19" t="s">
        <v>1671</v>
      </c>
      <c r="F1135" s="21"/>
      <c r="G1135" s="62" t="s">
        <v>1673</v>
      </c>
      <c r="H1135" s="25" t="str">
        <f t="shared" si="98"/>
        <v>JS205</v>
      </c>
      <c r="I1135" s="25" t="str">
        <f t="shared" si="99"/>
        <v>M</v>
      </c>
      <c r="J1135" s="34"/>
      <c r="K1135" s="26"/>
      <c r="L1135" s="78">
        <f>IF(COUNTIFS($E$3:E1778,E1135)=1, K1135, 0)</f>
        <v>0</v>
      </c>
    </row>
    <row r="1136" spans="1:12" ht="41.25" customHeight="1">
      <c r="A1136" s="18" t="s">
        <v>1674</v>
      </c>
      <c r="B1136" s="19" t="s">
        <v>1244</v>
      </c>
      <c r="C1136" s="19" t="s">
        <v>1621</v>
      </c>
      <c r="D1136" s="61" t="s">
        <v>1670</v>
      </c>
      <c r="E1136" s="19" t="s">
        <v>1671</v>
      </c>
      <c r="F1136" s="21"/>
      <c r="G1136" s="19" t="s">
        <v>61</v>
      </c>
      <c r="H1136" s="25" t="str">
        <f t="shared" si="98"/>
        <v>DC101</v>
      </c>
      <c r="I1136" s="25" t="str">
        <f t="shared" si="99"/>
        <v>Non-M</v>
      </c>
      <c r="J1136" s="34"/>
      <c r="K1136" s="26"/>
      <c r="L1136" s="78">
        <f>IF(COUNTIFS($E$3:E1778,E1136)=1, K1136, 0)</f>
        <v>0</v>
      </c>
    </row>
    <row r="1137" spans="1:12" ht="41.25" customHeight="1">
      <c r="A1137" s="18" t="s">
        <v>1675</v>
      </c>
      <c r="B1137" s="19" t="s">
        <v>1244</v>
      </c>
      <c r="C1137" s="19" t="s">
        <v>1621</v>
      </c>
      <c r="D1137" s="61" t="s">
        <v>1670</v>
      </c>
      <c r="E1137" s="19" t="s">
        <v>1671</v>
      </c>
      <c r="F1137" s="21"/>
      <c r="G1137" s="19" t="s">
        <v>94</v>
      </c>
      <c r="H1137" s="25" t="str">
        <f t="shared" si="98"/>
        <v>DC202</v>
      </c>
      <c r="I1137" s="25" t="str">
        <f t="shared" si="99"/>
        <v>Non-M</v>
      </c>
      <c r="J1137" s="34"/>
      <c r="K1137" s="26"/>
      <c r="L1137" s="78">
        <f>IF(COUNTIFS($E$3:E1778,E1137)=1, K1137, 0)</f>
        <v>0</v>
      </c>
    </row>
    <row r="1138" spans="1:12" ht="41.25" customHeight="1">
      <c r="A1138" s="18" t="s">
        <v>1676</v>
      </c>
      <c r="B1138" s="19" t="s">
        <v>1244</v>
      </c>
      <c r="C1138" s="19" t="s">
        <v>1621</v>
      </c>
      <c r="D1138" s="61" t="s">
        <v>1670</v>
      </c>
      <c r="E1138" s="19" t="s">
        <v>1671</v>
      </c>
      <c r="F1138" s="21"/>
      <c r="G1138" s="19" t="s">
        <v>96</v>
      </c>
      <c r="H1138" s="25" t="str">
        <f t="shared" si="98"/>
        <v>DC300</v>
      </c>
      <c r="I1138" s="25" t="str">
        <f t="shared" si="99"/>
        <v>Non-M</v>
      </c>
      <c r="J1138" s="34"/>
      <c r="K1138" s="26"/>
      <c r="L1138" s="78">
        <f>IF(COUNTIFS($E$3:E1778,E1138)=1, K1138, 0)</f>
        <v>0</v>
      </c>
    </row>
    <row r="1139" spans="1:12" ht="41.25" customHeight="1">
      <c r="A1139" s="18" t="s">
        <v>1677</v>
      </c>
      <c r="B1139" s="19" t="s">
        <v>1244</v>
      </c>
      <c r="C1139" s="19" t="s">
        <v>1621</v>
      </c>
      <c r="D1139" s="61" t="s">
        <v>1670</v>
      </c>
      <c r="E1139" s="19" t="s">
        <v>1671</v>
      </c>
      <c r="F1139" s="21"/>
      <c r="G1139" s="62" t="s">
        <v>1678</v>
      </c>
      <c r="H1139" s="25" t="str">
        <f t="shared" si="98"/>
        <v>PK206&amp;PK202</v>
      </c>
      <c r="I1139" s="25" t="str">
        <f t="shared" si="99"/>
        <v>Non-M</v>
      </c>
      <c r="J1139" s="34"/>
      <c r="K1139" s="26"/>
      <c r="L1139" s="78">
        <f>IF(COUNTIFS($E$3:E1778,E1139)=1, K1139, 0)</f>
        <v>0</v>
      </c>
    </row>
    <row r="1140" spans="1:12" ht="41.25" customHeight="1">
      <c r="A1140" s="18" t="s">
        <v>1679</v>
      </c>
      <c r="B1140" s="19" t="s">
        <v>1244</v>
      </c>
      <c r="C1140" s="19" t="s">
        <v>1621</v>
      </c>
      <c r="D1140" s="61" t="s">
        <v>1670</v>
      </c>
      <c r="E1140" s="19" t="s">
        <v>1671</v>
      </c>
      <c r="F1140" s="21"/>
      <c r="G1140" s="19" t="s">
        <v>1382</v>
      </c>
      <c r="H1140" s="25" t="str">
        <f t="shared" si="98"/>
        <v>PB214</v>
      </c>
      <c r="I1140" s="25" t="str">
        <f t="shared" si="99"/>
        <v>Non-M</v>
      </c>
      <c r="J1140" s="34"/>
      <c r="K1140" s="26"/>
      <c r="L1140" s="78">
        <f>IF(COUNTIFS($E$3:E1778,E1140)=1, K1140, 0)</f>
        <v>0</v>
      </c>
    </row>
    <row r="1141" spans="1:12" ht="41.25" customHeight="1">
      <c r="A1141" s="18" t="s">
        <v>1680</v>
      </c>
      <c r="B1141" s="19" t="s">
        <v>1244</v>
      </c>
      <c r="C1141" s="19" t="s">
        <v>1621</v>
      </c>
      <c r="D1141" s="61" t="s">
        <v>1670</v>
      </c>
      <c r="E1141" s="19" t="s">
        <v>1671</v>
      </c>
      <c r="F1141" s="21"/>
      <c r="G1141" s="19" t="s">
        <v>1398</v>
      </c>
      <c r="H1141" s="25" t="str">
        <f t="shared" si="98"/>
        <v>JS121</v>
      </c>
      <c r="I1141" s="25" t="str">
        <f t="shared" si="99"/>
        <v>Non-M</v>
      </c>
      <c r="J1141" s="34"/>
      <c r="K1141" s="26"/>
      <c r="L1141" s="78">
        <f>IF(COUNTIFS($E$3:E1778,E1141)=1, K1141, 0)</f>
        <v>0</v>
      </c>
    </row>
    <row r="1142" spans="1:12" ht="41.25" customHeight="1">
      <c r="A1142" s="18" t="s">
        <v>1681</v>
      </c>
      <c r="B1142" s="19" t="s">
        <v>1244</v>
      </c>
      <c r="C1142" s="19" t="s">
        <v>1621</v>
      </c>
      <c r="D1142" s="61" t="s">
        <v>1670</v>
      </c>
      <c r="E1142" s="19" t="s">
        <v>1671</v>
      </c>
      <c r="F1142" s="21"/>
      <c r="G1142" s="19" t="s">
        <v>22</v>
      </c>
      <c r="H1142" s="25" t="str">
        <f t="shared" si="98"/>
        <v>HM309</v>
      </c>
      <c r="I1142" s="25" t="str">
        <f t="shared" si="99"/>
        <v>Non-M</v>
      </c>
      <c r="J1142" s="34"/>
      <c r="K1142" s="26"/>
      <c r="L1142" s="78">
        <f>IF(COUNTIFS($E$3:E1778,E1142)=1, K1142, 0)</f>
        <v>0</v>
      </c>
    </row>
    <row r="1143" spans="1:12" ht="41.25" customHeight="1">
      <c r="A1143" s="18" t="s">
        <v>1682</v>
      </c>
      <c r="B1143" s="19" t="s">
        <v>1244</v>
      </c>
      <c r="C1143" s="19" t="s">
        <v>1621</v>
      </c>
      <c r="D1143" s="61" t="s">
        <v>1670</v>
      </c>
      <c r="E1143" s="19" t="s">
        <v>1671</v>
      </c>
      <c r="F1143" s="21"/>
      <c r="G1143" s="19" t="s">
        <v>887</v>
      </c>
      <c r="H1143" s="25" t="str">
        <f t="shared" si="98"/>
        <v>VT302</v>
      </c>
      <c r="I1143" s="25" t="str">
        <f t="shared" si="99"/>
        <v>M</v>
      </c>
      <c r="J1143" s="34"/>
      <c r="K1143" s="26"/>
      <c r="L1143" s="78">
        <f>IF(COUNTIFS($E$3:E1778,E1143)=1, K1143, 0)</f>
        <v>0</v>
      </c>
    </row>
    <row r="1144" spans="1:12" ht="41.25" customHeight="1">
      <c r="A1144" s="18" t="s">
        <v>1683</v>
      </c>
      <c r="B1144" s="19" t="s">
        <v>1244</v>
      </c>
      <c r="C1144" s="19" t="s">
        <v>1621</v>
      </c>
      <c r="D1144" s="61" t="s">
        <v>1670</v>
      </c>
      <c r="E1144" s="19" t="s">
        <v>1671</v>
      </c>
      <c r="F1144" s="21"/>
      <c r="G1144" s="19" t="s">
        <v>322</v>
      </c>
      <c r="H1144" s="25" t="str">
        <f t="shared" si="98"/>
        <v>GT207</v>
      </c>
      <c r="I1144" s="25" t="str">
        <f t="shared" si="99"/>
        <v>Non-M</v>
      </c>
      <c r="J1144" s="34"/>
      <c r="K1144" s="26"/>
      <c r="L1144" s="78">
        <f>IF(COUNTIFS($E$3:E1778,E1144)=1, K1144, 0)</f>
        <v>0</v>
      </c>
    </row>
    <row r="1145" spans="1:12" ht="41.25" customHeight="1">
      <c r="A1145" s="18" t="s">
        <v>1684</v>
      </c>
      <c r="B1145" s="19" t="s">
        <v>1244</v>
      </c>
      <c r="C1145" s="19" t="s">
        <v>1512</v>
      </c>
      <c r="D1145" s="61" t="s">
        <v>1361</v>
      </c>
      <c r="E1145" s="19" t="s">
        <v>1685</v>
      </c>
      <c r="F1145" s="21"/>
      <c r="G1145" s="19" t="s">
        <v>774</v>
      </c>
      <c r="H1145" s="25" t="str">
        <f t="shared" si="98"/>
        <v>CL500</v>
      </c>
      <c r="I1145" s="25" t="str">
        <f t="shared" si="99"/>
        <v>Non-M</v>
      </c>
      <c r="J1145" s="34"/>
      <c r="K1145" s="26"/>
      <c r="L1145" s="78">
        <f>IF(COUNTIFS($E$3:E1778,E1145)=1, K1145, 0)</f>
        <v>0</v>
      </c>
    </row>
    <row r="1146" spans="1:12" ht="41.25" customHeight="1">
      <c r="A1146" s="18" t="s">
        <v>1686</v>
      </c>
      <c r="B1146" s="19" t="s">
        <v>1244</v>
      </c>
      <c r="C1146" s="19" t="s">
        <v>1512</v>
      </c>
      <c r="D1146" s="61" t="s">
        <v>1361</v>
      </c>
      <c r="E1146" s="19" t="s">
        <v>1685</v>
      </c>
      <c r="F1146" s="21"/>
      <c r="G1146" s="19" t="s">
        <v>1050</v>
      </c>
      <c r="H1146" s="25" t="str">
        <f t="shared" si="98"/>
        <v>ZP101</v>
      </c>
      <c r="I1146" s="25" t="str">
        <f t="shared" si="99"/>
        <v>M</v>
      </c>
      <c r="J1146" s="34"/>
      <c r="K1146" s="26"/>
      <c r="L1146" s="78">
        <f>IF(COUNTIFS($E$3:E1778,E1146)=1, K1146, 0)</f>
        <v>0</v>
      </c>
    </row>
    <row r="1147" spans="1:12" ht="41.25" customHeight="1">
      <c r="A1147" s="18" t="s">
        <v>1687</v>
      </c>
      <c r="B1147" s="19" t="s">
        <v>1244</v>
      </c>
      <c r="C1147" s="19" t="s">
        <v>1512</v>
      </c>
      <c r="D1147" s="61" t="s">
        <v>1361</v>
      </c>
      <c r="E1147" s="19" t="s">
        <v>1685</v>
      </c>
      <c r="F1147" s="21"/>
      <c r="G1147" s="19" t="s">
        <v>469</v>
      </c>
      <c r="H1147" s="25" t="str">
        <f t="shared" si="98"/>
        <v>LP100</v>
      </c>
      <c r="I1147" s="25" t="str">
        <f t="shared" si="99"/>
        <v>Non-M</v>
      </c>
      <c r="J1147" s="34"/>
      <c r="K1147" s="26"/>
      <c r="L1147" s="78">
        <f>IF(COUNTIFS($E$3:E1778,E1147)=1, K1147, 0)</f>
        <v>0</v>
      </c>
    </row>
    <row r="1148" spans="1:12" ht="41.25" customHeight="1">
      <c r="A1148" s="18" t="s">
        <v>1688</v>
      </c>
      <c r="B1148" s="19" t="s">
        <v>1244</v>
      </c>
      <c r="C1148" s="19" t="s">
        <v>1512</v>
      </c>
      <c r="D1148" s="61" t="s">
        <v>1361</v>
      </c>
      <c r="E1148" s="19" t="s">
        <v>1685</v>
      </c>
      <c r="F1148" s="21"/>
      <c r="G1148" s="62" t="s">
        <v>1689</v>
      </c>
      <c r="H1148" s="25" t="str">
        <f t="shared" si="98"/>
        <v>PK100&amp;PK103</v>
      </c>
      <c r="I1148" s="25" t="str">
        <f t="shared" si="99"/>
        <v>Non-M</v>
      </c>
      <c r="J1148" s="34"/>
      <c r="K1148" s="26"/>
      <c r="L1148" s="78">
        <f>IF(COUNTIFS($E$3:E1778,E1148)=1, K1148, 0)</f>
        <v>0</v>
      </c>
    </row>
    <row r="1149" spans="1:12" ht="41.25" customHeight="1">
      <c r="A1149" s="18" t="s">
        <v>1690</v>
      </c>
      <c r="B1149" s="19" t="s">
        <v>1244</v>
      </c>
      <c r="C1149" s="19" t="s">
        <v>1512</v>
      </c>
      <c r="D1149" s="61" t="s">
        <v>1361</v>
      </c>
      <c r="E1149" s="19" t="s">
        <v>1685</v>
      </c>
      <c r="F1149" s="21"/>
      <c r="G1149" s="19" t="s">
        <v>739</v>
      </c>
      <c r="H1149" s="25" t="str">
        <f t="shared" si="98"/>
        <v>PK214</v>
      </c>
      <c r="I1149" s="25" t="str">
        <f t="shared" si="99"/>
        <v>Non-M</v>
      </c>
      <c r="J1149" s="34"/>
      <c r="K1149" s="26"/>
      <c r="L1149" s="78">
        <f>IF(COUNTIFS($E$3:E1778,E1149)=1, K1149, 0)</f>
        <v>0</v>
      </c>
    </row>
    <row r="1150" spans="1:12" ht="41.25" customHeight="1">
      <c r="A1150" s="18" t="s">
        <v>1691</v>
      </c>
      <c r="B1150" s="19" t="s">
        <v>1244</v>
      </c>
      <c r="C1150" s="19" t="s">
        <v>1512</v>
      </c>
      <c r="D1150" s="61" t="s">
        <v>1361</v>
      </c>
      <c r="E1150" s="19" t="s">
        <v>1685</v>
      </c>
      <c r="F1150" s="21"/>
      <c r="G1150" s="62" t="s">
        <v>1692</v>
      </c>
      <c r="H1150" s="25" t="str">
        <f t="shared" si="98"/>
        <v>PB202&amp;PB204</v>
      </c>
      <c r="I1150" s="25" t="str">
        <f t="shared" si="99"/>
        <v>Non-M</v>
      </c>
      <c r="J1150" s="34"/>
      <c r="K1150" s="26"/>
      <c r="L1150" s="78">
        <f>IF(COUNTIFS($E$3:E1778,E1150)=1, K1150, 0)</f>
        <v>0</v>
      </c>
    </row>
    <row r="1151" spans="1:12" ht="41.25" customHeight="1">
      <c r="A1151" s="18" t="s">
        <v>1693</v>
      </c>
      <c r="B1151" s="19" t="s">
        <v>1244</v>
      </c>
      <c r="C1151" s="19" t="s">
        <v>1512</v>
      </c>
      <c r="D1151" s="61" t="s">
        <v>1361</v>
      </c>
      <c r="E1151" s="19" t="s">
        <v>1685</v>
      </c>
      <c r="F1151" s="21"/>
      <c r="G1151" s="19" t="s">
        <v>224</v>
      </c>
      <c r="H1151" s="25" t="str">
        <f t="shared" ref="H1151:H1177" si="100">IF(RIGHT(G1151,1)="M", LEFT(G1151,LEN(G1151)-1), G1151)</f>
        <v>PB201</v>
      </c>
      <c r="I1151" s="25" t="str">
        <f t="shared" ref="I1151:I1177" si="101">IF(RIGHT(G1151,1)="M","M","Non-M")</f>
        <v>Non-M</v>
      </c>
      <c r="J1151" s="34"/>
      <c r="K1151" s="26"/>
      <c r="L1151" s="78">
        <f>IF(COUNTIFS($E$3:E1778,E1151)=1, K1151, 0)</f>
        <v>0</v>
      </c>
    </row>
    <row r="1152" spans="1:12" ht="41.25" customHeight="1">
      <c r="A1152" s="18" t="s">
        <v>1694</v>
      </c>
      <c r="B1152" s="19" t="s">
        <v>1244</v>
      </c>
      <c r="C1152" s="19" t="s">
        <v>1512</v>
      </c>
      <c r="D1152" s="61" t="s">
        <v>1361</v>
      </c>
      <c r="E1152" s="19" t="s">
        <v>1685</v>
      </c>
      <c r="F1152" s="21"/>
      <c r="G1152" s="62" t="s">
        <v>1695</v>
      </c>
      <c r="H1152" s="25" t="str">
        <f t="shared" si="100"/>
        <v>HM502</v>
      </c>
      <c r="I1152" s="25" t="str">
        <f t="shared" si="101"/>
        <v>M</v>
      </c>
      <c r="J1152" s="34"/>
      <c r="K1152" s="26"/>
      <c r="L1152" s="78">
        <f>IF(COUNTIFS($E$3:E1778,E1152)=1, K1152, 0)</f>
        <v>0</v>
      </c>
    </row>
    <row r="1153" spans="1:12" ht="41.25" customHeight="1">
      <c r="A1153" s="18" t="s">
        <v>1696</v>
      </c>
      <c r="B1153" s="19" t="s">
        <v>1244</v>
      </c>
      <c r="C1153" s="19" t="s">
        <v>1512</v>
      </c>
      <c r="D1153" s="61" t="s">
        <v>1361</v>
      </c>
      <c r="E1153" s="19" t="s">
        <v>1685</v>
      </c>
      <c r="F1153" s="21"/>
      <c r="G1153" s="62" t="s">
        <v>1697</v>
      </c>
      <c r="H1153" s="25" t="str">
        <f t="shared" si="100"/>
        <v>HM806&amp;HM805</v>
      </c>
      <c r="I1153" s="25" t="str">
        <f t="shared" si="101"/>
        <v>Non-M</v>
      </c>
      <c r="J1153" s="34"/>
      <c r="K1153" s="26"/>
      <c r="L1153" s="78">
        <f>IF(COUNTIFS($E$3:E1778,E1153)=1, K1153, 0)</f>
        <v>0</v>
      </c>
    </row>
    <row r="1154" spans="1:12" ht="41.25" customHeight="1">
      <c r="A1154" s="18" t="s">
        <v>1698</v>
      </c>
      <c r="B1154" s="19" t="s">
        <v>1244</v>
      </c>
      <c r="C1154" s="19" t="s">
        <v>1512</v>
      </c>
      <c r="D1154" s="61" t="s">
        <v>1361</v>
      </c>
      <c r="E1154" s="19" t="s">
        <v>1685</v>
      </c>
      <c r="F1154" s="21"/>
      <c r="G1154" s="19" t="s">
        <v>1190</v>
      </c>
      <c r="H1154" s="25" t="str">
        <f t="shared" si="100"/>
        <v>JS105</v>
      </c>
      <c r="I1154" s="25" t="str">
        <f t="shared" si="101"/>
        <v>M</v>
      </c>
      <c r="J1154" s="34" t="s">
        <v>1290</v>
      </c>
      <c r="K1154" s="26"/>
      <c r="L1154" s="78">
        <f>IF(COUNTIFS($E$3:E1778,E1154)=1, K1154, 0)</f>
        <v>0</v>
      </c>
    </row>
    <row r="1155" spans="1:12" ht="41.25" customHeight="1">
      <c r="A1155" s="18" t="s">
        <v>1699</v>
      </c>
      <c r="B1155" s="19" t="s">
        <v>1244</v>
      </c>
      <c r="C1155" s="19" t="s">
        <v>1512</v>
      </c>
      <c r="D1155" s="61" t="s">
        <v>1361</v>
      </c>
      <c r="E1155" s="19" t="s">
        <v>1685</v>
      </c>
      <c r="F1155" s="21"/>
      <c r="G1155" s="62" t="s">
        <v>22</v>
      </c>
      <c r="H1155" s="25" t="str">
        <f t="shared" si="100"/>
        <v>HM309</v>
      </c>
      <c r="I1155" s="25" t="str">
        <f t="shared" si="101"/>
        <v>Non-M</v>
      </c>
      <c r="J1155" s="34"/>
      <c r="K1155" s="26"/>
      <c r="L1155" s="78">
        <f>IF(COUNTIFS($E$3:E1778,E1155)=1, K1155, 0)</f>
        <v>0</v>
      </c>
    </row>
    <row r="1156" spans="1:12" ht="41.25" customHeight="1">
      <c r="A1156" s="18" t="s">
        <v>1700</v>
      </c>
      <c r="B1156" s="19" t="s">
        <v>1244</v>
      </c>
      <c r="C1156" s="19" t="s">
        <v>1512</v>
      </c>
      <c r="D1156" s="61" t="s">
        <v>1361</v>
      </c>
      <c r="E1156" s="19" t="s">
        <v>1685</v>
      </c>
      <c r="F1156" s="21"/>
      <c r="G1156" s="19" t="s">
        <v>1701</v>
      </c>
      <c r="H1156" s="25" t="str">
        <f t="shared" si="100"/>
        <v>JS117</v>
      </c>
      <c r="I1156" s="25" t="str">
        <f t="shared" si="101"/>
        <v>Non-M</v>
      </c>
      <c r="J1156" s="34"/>
      <c r="K1156" s="26"/>
      <c r="L1156" s="78">
        <f>IF(COUNTIFS($E$3:E1778,E1156)=1, K1156, 0)</f>
        <v>0</v>
      </c>
    </row>
    <row r="1157" spans="1:12" ht="41.25" customHeight="1">
      <c r="A1157" s="18" t="s">
        <v>1702</v>
      </c>
      <c r="B1157" s="19" t="s">
        <v>1244</v>
      </c>
      <c r="C1157" s="19" t="s">
        <v>1512</v>
      </c>
      <c r="D1157" s="61" t="s">
        <v>1361</v>
      </c>
      <c r="E1157" s="19" t="s">
        <v>1685</v>
      </c>
      <c r="F1157" s="21"/>
      <c r="G1157" s="19" t="s">
        <v>1637</v>
      </c>
      <c r="H1157" s="25" t="str">
        <f t="shared" si="100"/>
        <v>JS120</v>
      </c>
      <c r="I1157" s="25" t="str">
        <f t="shared" si="101"/>
        <v>Non-M</v>
      </c>
      <c r="J1157" s="34"/>
      <c r="K1157" s="26"/>
      <c r="L1157" s="78">
        <f>IF(COUNTIFS($E$3:E1778,E1157)=1, K1157, 0)</f>
        <v>0</v>
      </c>
    </row>
    <row r="1158" spans="1:12" ht="41.25" customHeight="1">
      <c r="A1158" s="18" t="s">
        <v>1703</v>
      </c>
      <c r="B1158" s="19" t="s">
        <v>13</v>
      </c>
      <c r="C1158" s="19" t="s">
        <v>870</v>
      </c>
      <c r="D1158" s="61" t="s">
        <v>1047</v>
      </c>
      <c r="E1158" s="19" t="s">
        <v>1704</v>
      </c>
      <c r="F1158" s="21"/>
      <c r="G1158" s="62" t="s">
        <v>304</v>
      </c>
      <c r="H1158" s="25" t="str">
        <f t="shared" si="100"/>
        <v>WB205</v>
      </c>
      <c r="I1158" s="25" t="str">
        <f t="shared" si="101"/>
        <v>M</v>
      </c>
      <c r="J1158" s="34"/>
      <c r="K1158" s="26">
        <v>14695</v>
      </c>
      <c r="L1158" s="78">
        <f>IF(COUNTIFS($E$3:E1778,E1158)=1, K1158, 0)</f>
        <v>0</v>
      </c>
    </row>
    <row r="1159" spans="1:12" ht="41.25" customHeight="1">
      <c r="A1159" s="18" t="s">
        <v>1705</v>
      </c>
      <c r="B1159" s="19" t="s">
        <v>13</v>
      </c>
      <c r="C1159" s="19" t="s">
        <v>870</v>
      </c>
      <c r="D1159" s="61" t="s">
        <v>1047</v>
      </c>
      <c r="E1159" s="19" t="s">
        <v>1704</v>
      </c>
      <c r="F1159" s="21"/>
      <c r="G1159" s="19" t="s">
        <v>61</v>
      </c>
      <c r="H1159" s="25" t="str">
        <f t="shared" si="100"/>
        <v>DC101</v>
      </c>
      <c r="I1159" s="25" t="str">
        <f t="shared" si="101"/>
        <v>Non-M</v>
      </c>
      <c r="J1159" s="34"/>
      <c r="K1159" s="26">
        <v>14695</v>
      </c>
      <c r="L1159" s="78">
        <f>IF(COUNTIFS($E$3:E1778,E1159)=1, K1159, 0)</f>
        <v>0</v>
      </c>
    </row>
    <row r="1160" spans="1:12" ht="41.25" customHeight="1">
      <c r="A1160" s="18" t="s">
        <v>1706</v>
      </c>
      <c r="B1160" s="19" t="s">
        <v>13</v>
      </c>
      <c r="C1160" s="19" t="s">
        <v>870</v>
      </c>
      <c r="D1160" s="61" t="s">
        <v>1047</v>
      </c>
      <c r="E1160" s="19" t="s">
        <v>1704</v>
      </c>
      <c r="F1160" s="21"/>
      <c r="G1160" s="19" t="s">
        <v>94</v>
      </c>
      <c r="H1160" s="25" t="str">
        <f t="shared" si="100"/>
        <v>DC202</v>
      </c>
      <c r="I1160" s="25" t="str">
        <f t="shared" si="101"/>
        <v>Non-M</v>
      </c>
      <c r="J1160" s="34"/>
      <c r="K1160" s="26">
        <v>14695</v>
      </c>
      <c r="L1160" s="78">
        <f>IF(COUNTIFS($E$3:E1778,E1160)=1, K1160, 0)</f>
        <v>0</v>
      </c>
    </row>
    <row r="1161" spans="1:12" ht="41.25" customHeight="1">
      <c r="A1161" s="18" t="s">
        <v>1707</v>
      </c>
      <c r="B1161" s="19" t="s">
        <v>13</v>
      </c>
      <c r="C1161" s="19" t="s">
        <v>870</v>
      </c>
      <c r="D1161" s="61" t="s">
        <v>1047</v>
      </c>
      <c r="E1161" s="19" t="s">
        <v>1704</v>
      </c>
      <c r="F1161" s="21"/>
      <c r="G1161" s="19" t="s">
        <v>96</v>
      </c>
      <c r="H1161" s="25" t="str">
        <f t="shared" si="100"/>
        <v>DC300</v>
      </c>
      <c r="I1161" s="25" t="str">
        <f t="shared" si="101"/>
        <v>Non-M</v>
      </c>
      <c r="J1161" s="34"/>
      <c r="K1161" s="26">
        <v>14695</v>
      </c>
      <c r="L1161" s="78">
        <f>IF(COUNTIFS($E$3:E1778,E1161)=1, K1161, 0)</f>
        <v>0</v>
      </c>
    </row>
    <row r="1162" spans="1:12" ht="41.25" customHeight="1">
      <c r="A1162" s="18" t="s">
        <v>1708</v>
      </c>
      <c r="B1162" s="19" t="s">
        <v>13</v>
      </c>
      <c r="C1162" s="19" t="s">
        <v>870</v>
      </c>
      <c r="D1162" s="61" t="s">
        <v>1047</v>
      </c>
      <c r="E1162" s="19" t="s">
        <v>1704</v>
      </c>
      <c r="F1162" s="21"/>
      <c r="G1162" s="19" t="s">
        <v>152</v>
      </c>
      <c r="H1162" s="25" t="str">
        <f t="shared" si="100"/>
        <v>DC400</v>
      </c>
      <c r="I1162" s="25" t="str">
        <f t="shared" si="101"/>
        <v>Non-M</v>
      </c>
      <c r="J1162" s="34"/>
      <c r="K1162" s="26">
        <v>14695</v>
      </c>
      <c r="L1162" s="78">
        <f>IF(COUNTIFS($E$3:E1778,E1162)=1, K1162, 0)</f>
        <v>0</v>
      </c>
    </row>
    <row r="1163" spans="1:12" ht="41.25" customHeight="1">
      <c r="A1163" s="18" t="s">
        <v>1709</v>
      </c>
      <c r="B1163" s="19" t="s">
        <v>13</v>
      </c>
      <c r="C1163" s="19" t="s">
        <v>870</v>
      </c>
      <c r="D1163" s="61" t="s">
        <v>1047</v>
      </c>
      <c r="E1163" s="19" t="s">
        <v>1704</v>
      </c>
      <c r="F1163" s="21"/>
      <c r="G1163" s="19" t="s">
        <v>99</v>
      </c>
      <c r="H1163" s="25" t="str">
        <f t="shared" si="100"/>
        <v>PK201</v>
      </c>
      <c r="I1163" s="25" t="str">
        <f t="shared" si="101"/>
        <v>Non-M</v>
      </c>
      <c r="J1163" s="34"/>
      <c r="K1163" s="26">
        <v>14695</v>
      </c>
      <c r="L1163" s="78">
        <f>IF(COUNTIFS($E$3:E1778,E1163)=1, K1163, 0)</f>
        <v>0</v>
      </c>
    </row>
    <row r="1164" spans="1:12" ht="41.25" customHeight="1">
      <c r="A1164" s="18" t="s">
        <v>1710</v>
      </c>
      <c r="B1164" s="19" t="s">
        <v>13</v>
      </c>
      <c r="C1164" s="19" t="s">
        <v>870</v>
      </c>
      <c r="D1164" s="61" t="s">
        <v>1047</v>
      </c>
      <c r="E1164" s="19" t="s">
        <v>1704</v>
      </c>
      <c r="F1164" s="21"/>
      <c r="G1164" s="19" t="s">
        <v>155</v>
      </c>
      <c r="H1164" s="25" t="str">
        <f t="shared" si="100"/>
        <v>PB204</v>
      </c>
      <c r="I1164" s="25" t="str">
        <f t="shared" si="101"/>
        <v>Non-M</v>
      </c>
      <c r="J1164" s="34"/>
      <c r="K1164" s="26">
        <v>14695</v>
      </c>
      <c r="L1164" s="78">
        <f>IF(COUNTIFS($E$3:E1778,E1164)=1, K1164, 0)</f>
        <v>0</v>
      </c>
    </row>
    <row r="1165" spans="1:12" ht="41.25" customHeight="1">
      <c r="A1165" s="18" t="s">
        <v>1711</v>
      </c>
      <c r="B1165" s="19" t="s">
        <v>13</v>
      </c>
      <c r="C1165" s="19" t="s">
        <v>870</v>
      </c>
      <c r="D1165" s="61" t="s">
        <v>1047</v>
      </c>
      <c r="E1165" s="19" t="s">
        <v>1704</v>
      </c>
      <c r="F1165" s="21"/>
      <c r="G1165" s="19" t="s">
        <v>1344</v>
      </c>
      <c r="H1165" s="25" t="str">
        <f t="shared" si="100"/>
        <v>JS105</v>
      </c>
      <c r="I1165" s="25" t="str">
        <f t="shared" si="101"/>
        <v>Non-M</v>
      </c>
      <c r="J1165" s="34"/>
      <c r="K1165" s="26">
        <v>14695</v>
      </c>
      <c r="L1165" s="78">
        <f>IF(COUNTIFS($E$3:E1778,E1165)=1, K1165, 0)</f>
        <v>0</v>
      </c>
    </row>
    <row r="1166" spans="1:12" ht="41.25" customHeight="1">
      <c r="A1166" s="18" t="s">
        <v>1712</v>
      </c>
      <c r="B1166" s="19" t="s">
        <v>13</v>
      </c>
      <c r="C1166" s="19" t="s">
        <v>870</v>
      </c>
      <c r="D1166" s="61" t="s">
        <v>1047</v>
      </c>
      <c r="E1166" s="19" t="s">
        <v>1704</v>
      </c>
      <c r="F1166" s="21"/>
      <c r="G1166" s="19" t="s">
        <v>1637</v>
      </c>
      <c r="H1166" s="25" t="str">
        <f t="shared" si="100"/>
        <v>JS120</v>
      </c>
      <c r="I1166" s="25" t="str">
        <f t="shared" si="101"/>
        <v>Non-M</v>
      </c>
      <c r="J1166" s="34"/>
      <c r="K1166" s="26">
        <v>14695</v>
      </c>
      <c r="L1166" s="78">
        <f>IF(COUNTIFS($E$3:E1778,E1166)=1, K1166, 0)</f>
        <v>0</v>
      </c>
    </row>
    <row r="1167" spans="1:12" ht="41.25" customHeight="1">
      <c r="A1167" s="18" t="s">
        <v>1713</v>
      </c>
      <c r="B1167" s="19" t="s">
        <v>13</v>
      </c>
      <c r="C1167" s="19" t="s">
        <v>870</v>
      </c>
      <c r="D1167" s="61" t="s">
        <v>1047</v>
      </c>
      <c r="E1167" s="19" t="s">
        <v>1704</v>
      </c>
      <c r="F1167" s="21"/>
      <c r="G1167" s="19" t="s">
        <v>1714</v>
      </c>
      <c r="H1167" s="25" t="str">
        <f t="shared" si="100"/>
        <v>HM103</v>
      </c>
      <c r="I1167" s="25" t="str">
        <f t="shared" si="101"/>
        <v>M</v>
      </c>
      <c r="J1167" s="34" t="s">
        <v>1715</v>
      </c>
      <c r="K1167" s="26">
        <v>14695</v>
      </c>
      <c r="L1167" s="78">
        <f>IF(COUNTIFS($E$3:E1778,E1167)=1, K1167, 0)</f>
        <v>0</v>
      </c>
    </row>
    <row r="1168" spans="1:12" ht="41.25" customHeight="1">
      <c r="A1168" s="18" t="s">
        <v>1716</v>
      </c>
      <c r="B1168" s="19" t="s">
        <v>1244</v>
      </c>
      <c r="C1168" s="19" t="s">
        <v>870</v>
      </c>
      <c r="D1168" s="61" t="s">
        <v>1717</v>
      </c>
      <c r="E1168" s="19" t="s">
        <v>1718</v>
      </c>
      <c r="F1168" s="21"/>
      <c r="G1168" s="19" t="s">
        <v>700</v>
      </c>
      <c r="H1168" s="25" t="str">
        <f t="shared" si="100"/>
        <v>WB202</v>
      </c>
      <c r="I1168" s="25" t="str">
        <f t="shared" si="101"/>
        <v>M</v>
      </c>
      <c r="J1168" s="34"/>
      <c r="K1168" s="26"/>
      <c r="L1168" s="78">
        <f>IF(COUNTIFS($E$3:E1778,E1168)=1, K1168, 0)</f>
        <v>0</v>
      </c>
    </row>
    <row r="1169" spans="1:12" ht="41.25" customHeight="1">
      <c r="A1169" s="18" t="s">
        <v>1719</v>
      </c>
      <c r="B1169" s="19" t="s">
        <v>1244</v>
      </c>
      <c r="C1169" s="19" t="s">
        <v>870</v>
      </c>
      <c r="D1169" s="61" t="s">
        <v>1717</v>
      </c>
      <c r="E1169" s="19" t="s">
        <v>1718</v>
      </c>
      <c r="F1169" s="21"/>
      <c r="G1169" s="19" t="s">
        <v>152</v>
      </c>
      <c r="H1169" s="25" t="str">
        <f t="shared" si="100"/>
        <v>DC400</v>
      </c>
      <c r="I1169" s="25" t="str">
        <f t="shared" si="101"/>
        <v>Non-M</v>
      </c>
      <c r="J1169" s="34"/>
      <c r="K1169" s="26"/>
      <c r="L1169" s="78">
        <f>IF(COUNTIFS($E$3:E1778,E1169)=1, K1169, 0)</f>
        <v>0</v>
      </c>
    </row>
    <row r="1170" spans="1:12" ht="41.25" customHeight="1">
      <c r="A1170" s="18" t="s">
        <v>1720</v>
      </c>
      <c r="B1170" s="19" t="s">
        <v>1244</v>
      </c>
      <c r="C1170" s="19" t="s">
        <v>870</v>
      </c>
      <c r="D1170" s="61" t="s">
        <v>1717</v>
      </c>
      <c r="E1170" s="19" t="s">
        <v>1718</v>
      </c>
      <c r="F1170" s="21"/>
      <c r="G1170" s="19" t="s">
        <v>1721</v>
      </c>
      <c r="H1170" s="25" t="str">
        <f t="shared" si="100"/>
        <v>LP203</v>
      </c>
      <c r="I1170" s="25" t="str">
        <f t="shared" si="101"/>
        <v>Non-M</v>
      </c>
      <c r="J1170" s="34"/>
      <c r="K1170" s="26"/>
      <c r="L1170" s="78">
        <f>IF(COUNTIFS($E$3:E1778,E1170)=1, K1170, 0)</f>
        <v>0</v>
      </c>
    </row>
    <row r="1171" spans="1:12" ht="41.25" customHeight="1">
      <c r="A1171" s="18" t="s">
        <v>1722</v>
      </c>
      <c r="B1171" s="19" t="s">
        <v>1244</v>
      </c>
      <c r="C1171" s="19" t="s">
        <v>870</v>
      </c>
      <c r="D1171" s="61" t="s">
        <v>1717</v>
      </c>
      <c r="E1171" s="19" t="s">
        <v>1718</v>
      </c>
      <c r="F1171" s="21"/>
      <c r="G1171" s="62" t="s">
        <v>1723</v>
      </c>
      <c r="H1171" s="25" t="str">
        <f t="shared" si="100"/>
        <v>ST300</v>
      </c>
      <c r="I1171" s="25" t="str">
        <f t="shared" si="101"/>
        <v>Non-M</v>
      </c>
      <c r="J1171" s="34"/>
      <c r="K1171" s="26"/>
      <c r="L1171" s="78">
        <f>IF(COUNTIFS($E$3:E1778,E1171)=1, K1171, 0)</f>
        <v>0</v>
      </c>
    </row>
    <row r="1172" spans="1:12" ht="41.25" customHeight="1">
      <c r="A1172" s="18" t="s">
        <v>1724</v>
      </c>
      <c r="B1172" s="19" t="s">
        <v>1244</v>
      </c>
      <c r="C1172" s="19" t="s">
        <v>870</v>
      </c>
      <c r="D1172" s="61" t="s">
        <v>1717</v>
      </c>
      <c r="E1172" s="19" t="s">
        <v>1718</v>
      </c>
      <c r="F1172" s="21"/>
      <c r="G1172" s="19" t="s">
        <v>1606</v>
      </c>
      <c r="H1172" s="25" t="str">
        <f t="shared" si="100"/>
        <v>LP104</v>
      </c>
      <c r="I1172" s="25" t="str">
        <f t="shared" si="101"/>
        <v>Non-M</v>
      </c>
      <c r="J1172" s="34"/>
      <c r="K1172" s="26"/>
      <c r="L1172" s="78">
        <f>IF(COUNTIFS($E$3:E1778,E1172)=1, K1172, 0)</f>
        <v>0</v>
      </c>
    </row>
    <row r="1173" spans="1:12" ht="41.25" customHeight="1">
      <c r="A1173" s="18" t="s">
        <v>1725</v>
      </c>
      <c r="B1173" s="19" t="s">
        <v>1244</v>
      </c>
      <c r="C1173" s="19" t="s">
        <v>870</v>
      </c>
      <c r="D1173" s="61" t="s">
        <v>1717</v>
      </c>
      <c r="E1173" s="19" t="s">
        <v>1718</v>
      </c>
      <c r="F1173" s="21"/>
      <c r="G1173" s="19" t="s">
        <v>965</v>
      </c>
      <c r="H1173" s="25" t="str">
        <f t="shared" si="100"/>
        <v>PK304</v>
      </c>
      <c r="I1173" s="25" t="str">
        <f t="shared" si="101"/>
        <v>Non-M</v>
      </c>
      <c r="J1173" s="34"/>
      <c r="K1173" s="26"/>
      <c r="L1173" s="78">
        <f>IF(COUNTIFS($E$3:E1778,E1173)=1, K1173, 0)</f>
        <v>0</v>
      </c>
    </row>
    <row r="1174" spans="1:12" ht="41.25" customHeight="1">
      <c r="A1174" s="18" t="s">
        <v>1726</v>
      </c>
      <c r="B1174" s="19" t="s">
        <v>1244</v>
      </c>
      <c r="C1174" s="19" t="s">
        <v>870</v>
      </c>
      <c r="D1174" s="61" t="s">
        <v>1717</v>
      </c>
      <c r="E1174" s="19" t="s">
        <v>1718</v>
      </c>
      <c r="F1174" s="21"/>
      <c r="G1174" s="19" t="s">
        <v>1727</v>
      </c>
      <c r="H1174" s="25" t="str">
        <f t="shared" si="100"/>
        <v>PB304</v>
      </c>
      <c r="I1174" s="25" t="str">
        <f t="shared" si="101"/>
        <v>Non-M</v>
      </c>
      <c r="J1174" s="34"/>
      <c r="K1174" s="26"/>
      <c r="L1174" s="78">
        <f>IF(COUNTIFS($E$3:E1778,E1174)=1, K1174, 0)</f>
        <v>0</v>
      </c>
    </row>
    <row r="1175" spans="1:12" ht="41.25" customHeight="1">
      <c r="A1175" s="18" t="s">
        <v>1728</v>
      </c>
      <c r="B1175" s="19" t="s">
        <v>1244</v>
      </c>
      <c r="C1175" s="19" t="s">
        <v>870</v>
      </c>
      <c r="D1175" s="61" t="s">
        <v>1717</v>
      </c>
      <c r="E1175" s="19" t="s">
        <v>1718</v>
      </c>
      <c r="F1175" s="21"/>
      <c r="G1175" s="19" t="s">
        <v>71</v>
      </c>
      <c r="H1175" s="25" t="str">
        <f t="shared" si="100"/>
        <v>HM500</v>
      </c>
      <c r="I1175" s="25" t="str">
        <f t="shared" si="101"/>
        <v>Non-M</v>
      </c>
      <c r="J1175" s="34"/>
      <c r="K1175" s="26"/>
      <c r="L1175" s="78">
        <f>IF(COUNTIFS($E$3:E1778,E1175)=1, K1175, 0)</f>
        <v>0</v>
      </c>
    </row>
    <row r="1176" spans="1:12" ht="41.25" customHeight="1">
      <c r="A1176" s="18" t="s">
        <v>1729</v>
      </c>
      <c r="B1176" s="19" t="s">
        <v>1244</v>
      </c>
      <c r="C1176" s="19" t="s">
        <v>870</v>
      </c>
      <c r="D1176" s="61" t="s">
        <v>1717</v>
      </c>
      <c r="E1176" s="19" t="s">
        <v>1718</v>
      </c>
      <c r="F1176" s="21"/>
      <c r="G1176" s="19" t="s">
        <v>120</v>
      </c>
      <c r="H1176" s="25" t="str">
        <f t="shared" si="100"/>
        <v>JS124</v>
      </c>
      <c r="I1176" s="25" t="str">
        <f t="shared" si="101"/>
        <v>Non-M</v>
      </c>
      <c r="J1176" s="34"/>
      <c r="K1176" s="26"/>
      <c r="L1176" s="78">
        <f>IF(COUNTIFS($E$3:E1778,E1176)=1, K1176, 0)</f>
        <v>0</v>
      </c>
    </row>
    <row r="1177" spans="1:12" ht="41.25" customHeight="1">
      <c r="A1177" s="18" t="s">
        <v>1730</v>
      </c>
      <c r="B1177" s="19" t="s">
        <v>1244</v>
      </c>
      <c r="C1177" s="19" t="s">
        <v>870</v>
      </c>
      <c r="D1177" s="61" t="s">
        <v>1717</v>
      </c>
      <c r="E1177" s="19" t="s">
        <v>1718</v>
      </c>
      <c r="F1177" s="21"/>
      <c r="G1177" s="19" t="s">
        <v>1344</v>
      </c>
      <c r="H1177" s="25" t="str">
        <f t="shared" si="100"/>
        <v>JS105</v>
      </c>
      <c r="I1177" s="25" t="str">
        <f t="shared" si="101"/>
        <v>Non-M</v>
      </c>
      <c r="J1177" s="34"/>
      <c r="K1177" s="26"/>
      <c r="L1177" s="78">
        <f>IF(COUNTIFS($E$3:E1778,E1177)=1, K1177, 0)</f>
        <v>0</v>
      </c>
    </row>
    <row r="1178" spans="1:12" ht="41.25" customHeight="1">
      <c r="A1178" s="18" t="s">
        <v>1731</v>
      </c>
      <c r="B1178" s="19" t="s">
        <v>1244</v>
      </c>
      <c r="C1178" s="19" t="s">
        <v>202</v>
      </c>
      <c r="D1178" s="61" t="s">
        <v>1447</v>
      </c>
      <c r="E1178" s="19" t="s">
        <v>1732</v>
      </c>
      <c r="F1178" s="21"/>
      <c r="G1178" s="62" t="s">
        <v>1733</v>
      </c>
      <c r="H1178" s="25" t="str">
        <f t="shared" ref="H1178:H1209" si="102">IF(RIGHT(G1178,1)="M", LEFT(G1178,LEN(G1178)-1), G1178)</f>
        <v>WB210</v>
      </c>
      <c r="I1178" s="25" t="str">
        <f t="shared" ref="I1178:I1209" si="103">IF(RIGHT(G1178,1)="M","M","Non-M")</f>
        <v>Non-M</v>
      </c>
      <c r="J1178" s="34"/>
      <c r="K1178" s="26"/>
      <c r="L1178" s="78">
        <f>IF(COUNTIFS($E$3:E1778,E1178)=1, K1178, 0)</f>
        <v>0</v>
      </c>
    </row>
    <row r="1179" spans="1:12" ht="41.25" customHeight="1">
      <c r="A1179" s="18" t="s">
        <v>1734</v>
      </c>
      <c r="B1179" s="19" t="s">
        <v>1244</v>
      </c>
      <c r="C1179" s="19" t="s">
        <v>202</v>
      </c>
      <c r="D1179" s="61" t="s">
        <v>1447</v>
      </c>
      <c r="E1179" s="19" t="s">
        <v>1732</v>
      </c>
      <c r="F1179" s="21"/>
      <c r="G1179" s="19" t="s">
        <v>61</v>
      </c>
      <c r="H1179" s="25" t="str">
        <f t="shared" si="102"/>
        <v>DC101</v>
      </c>
      <c r="I1179" s="25" t="str">
        <f t="shared" si="103"/>
        <v>Non-M</v>
      </c>
      <c r="J1179" s="34"/>
      <c r="K1179" s="26"/>
      <c r="L1179" s="78">
        <f>IF(COUNTIFS($E$3:E1778,E1179)=1, K1179, 0)</f>
        <v>0</v>
      </c>
    </row>
    <row r="1180" spans="1:12" ht="41.25" customHeight="1">
      <c r="A1180" s="18" t="s">
        <v>1735</v>
      </c>
      <c r="B1180" s="19" t="s">
        <v>1244</v>
      </c>
      <c r="C1180" s="19" t="s">
        <v>202</v>
      </c>
      <c r="D1180" s="61" t="s">
        <v>1447</v>
      </c>
      <c r="E1180" s="19" t="s">
        <v>1732</v>
      </c>
      <c r="F1180" s="21"/>
      <c r="G1180" s="19" t="s">
        <v>96</v>
      </c>
      <c r="H1180" s="25" t="str">
        <f t="shared" si="102"/>
        <v>DC300</v>
      </c>
      <c r="I1180" s="25" t="str">
        <f t="shared" si="103"/>
        <v>Non-M</v>
      </c>
      <c r="J1180" s="34"/>
      <c r="K1180" s="26"/>
      <c r="L1180" s="78">
        <f>IF(COUNTIFS($E$3:E1778,E1180)=1, K1180, 0)</f>
        <v>0</v>
      </c>
    </row>
    <row r="1181" spans="1:12" ht="41.25" customHeight="1">
      <c r="A1181" s="18" t="s">
        <v>1736</v>
      </c>
      <c r="B1181" s="19" t="s">
        <v>1244</v>
      </c>
      <c r="C1181" s="19" t="s">
        <v>202</v>
      </c>
      <c r="D1181" s="61" t="s">
        <v>1447</v>
      </c>
      <c r="E1181" s="19" t="s">
        <v>1732</v>
      </c>
      <c r="F1181" s="21"/>
      <c r="G1181" s="19" t="s">
        <v>94</v>
      </c>
      <c r="H1181" s="25" t="str">
        <f t="shared" si="102"/>
        <v>DC202</v>
      </c>
      <c r="I1181" s="25" t="str">
        <f t="shared" si="103"/>
        <v>Non-M</v>
      </c>
      <c r="J1181" s="34"/>
      <c r="K1181" s="26"/>
      <c r="L1181" s="78">
        <f>IF(COUNTIFS($E$3:E1778,E1181)=1, K1181, 0)</f>
        <v>0</v>
      </c>
    </row>
    <row r="1182" spans="1:12" ht="41.25" customHeight="1">
      <c r="A1182" s="18" t="s">
        <v>1737</v>
      </c>
      <c r="B1182" s="19" t="s">
        <v>1244</v>
      </c>
      <c r="C1182" s="19" t="s">
        <v>202</v>
      </c>
      <c r="D1182" s="61" t="s">
        <v>1447</v>
      </c>
      <c r="E1182" s="19" t="s">
        <v>1732</v>
      </c>
      <c r="F1182" s="21"/>
      <c r="G1182" s="19" t="s">
        <v>152</v>
      </c>
      <c r="H1182" s="25" t="str">
        <f t="shared" si="102"/>
        <v>DC400</v>
      </c>
      <c r="I1182" s="25" t="str">
        <f t="shared" si="103"/>
        <v>Non-M</v>
      </c>
      <c r="J1182" s="34"/>
      <c r="K1182" s="26"/>
      <c r="L1182" s="78">
        <f>IF(COUNTIFS($E$3:E1778,E1182)=1, K1182, 0)</f>
        <v>0</v>
      </c>
    </row>
    <row r="1183" spans="1:12" ht="41.25" customHeight="1">
      <c r="A1183" s="18" t="s">
        <v>1738</v>
      </c>
      <c r="B1183" s="19" t="s">
        <v>1244</v>
      </c>
      <c r="C1183" s="19" t="s">
        <v>202</v>
      </c>
      <c r="D1183" s="61" t="s">
        <v>1447</v>
      </c>
      <c r="E1183" s="19" t="s">
        <v>1732</v>
      </c>
      <c r="F1183" s="21"/>
      <c r="G1183" s="19" t="s">
        <v>568</v>
      </c>
      <c r="H1183" s="25" t="str">
        <f t="shared" si="102"/>
        <v>PK200</v>
      </c>
      <c r="I1183" s="25" t="str">
        <f t="shared" si="103"/>
        <v>Non-M</v>
      </c>
      <c r="J1183" s="34"/>
      <c r="K1183" s="26"/>
      <c r="L1183" s="78">
        <f>IF(COUNTIFS($E$3:E1778,E1183)=1, K1183, 0)</f>
        <v>0</v>
      </c>
    </row>
    <row r="1184" spans="1:12" ht="41.25" customHeight="1">
      <c r="A1184" s="18" t="s">
        <v>1739</v>
      </c>
      <c r="B1184" s="19" t="s">
        <v>1244</v>
      </c>
      <c r="C1184" s="19" t="s">
        <v>202</v>
      </c>
      <c r="D1184" s="61" t="s">
        <v>1447</v>
      </c>
      <c r="E1184" s="19" t="s">
        <v>1732</v>
      </c>
      <c r="F1184" s="21"/>
      <c r="G1184" s="19" t="s">
        <v>155</v>
      </c>
      <c r="H1184" s="25" t="str">
        <f t="shared" si="102"/>
        <v>PB204</v>
      </c>
      <c r="I1184" s="25" t="str">
        <f t="shared" si="103"/>
        <v>Non-M</v>
      </c>
      <c r="J1184" s="34"/>
      <c r="K1184" s="26"/>
      <c r="L1184" s="78">
        <f>IF(COUNTIFS($E$3:E1778,E1184)=1, K1184, 0)</f>
        <v>0</v>
      </c>
    </row>
    <row r="1185" spans="1:12" ht="41.25" customHeight="1">
      <c r="A1185" s="18" t="s">
        <v>1740</v>
      </c>
      <c r="B1185" s="19" t="s">
        <v>1244</v>
      </c>
      <c r="C1185" s="19" t="s">
        <v>202</v>
      </c>
      <c r="D1185" s="61" t="s">
        <v>1447</v>
      </c>
      <c r="E1185" s="19" t="s">
        <v>1732</v>
      </c>
      <c r="F1185" s="21"/>
      <c r="G1185" s="19" t="s">
        <v>1741</v>
      </c>
      <c r="H1185" s="25" t="str">
        <f t="shared" si="102"/>
        <v>GT208&amp;GT401</v>
      </c>
      <c r="I1185" s="25" t="str">
        <f t="shared" si="103"/>
        <v>Non-M</v>
      </c>
      <c r="J1185" s="34"/>
      <c r="K1185" s="26"/>
      <c r="L1185" s="78">
        <f>IF(COUNTIFS($E$3:E1778,E1185)=1, K1185, 0)</f>
        <v>0</v>
      </c>
    </row>
    <row r="1186" spans="1:12" ht="41.25" customHeight="1">
      <c r="A1186" s="18" t="s">
        <v>1742</v>
      </c>
      <c r="B1186" s="19" t="s">
        <v>1244</v>
      </c>
      <c r="C1186" s="19" t="s">
        <v>202</v>
      </c>
      <c r="D1186" s="61" t="s">
        <v>1447</v>
      </c>
      <c r="E1186" s="19" t="s">
        <v>1732</v>
      </c>
      <c r="F1186" s="21"/>
      <c r="G1186" s="62" t="s">
        <v>1743</v>
      </c>
      <c r="H1186" s="25" t="str">
        <f t="shared" si="102"/>
        <v>HM306</v>
      </c>
      <c r="I1186" s="25" t="str">
        <f t="shared" si="103"/>
        <v>Non-M</v>
      </c>
      <c r="J1186" s="34"/>
      <c r="K1186" s="26"/>
      <c r="L1186" s="78">
        <f>IF(COUNTIFS($E$3:E1778,E1186)=1, K1186, 0)</f>
        <v>0</v>
      </c>
    </row>
    <row r="1187" spans="1:12" ht="41.25" customHeight="1">
      <c r="A1187" s="18" t="s">
        <v>1744</v>
      </c>
      <c r="B1187" s="19" t="s">
        <v>1244</v>
      </c>
      <c r="C1187" s="19" t="s">
        <v>202</v>
      </c>
      <c r="D1187" s="61" t="s">
        <v>1447</v>
      </c>
      <c r="E1187" s="19" t="s">
        <v>1732</v>
      </c>
      <c r="F1187" s="21"/>
      <c r="G1187" s="19" t="s">
        <v>1344</v>
      </c>
      <c r="H1187" s="25" t="str">
        <f t="shared" si="102"/>
        <v>JS105</v>
      </c>
      <c r="I1187" s="25" t="str">
        <f t="shared" si="103"/>
        <v>Non-M</v>
      </c>
      <c r="J1187" s="34"/>
      <c r="K1187" s="26"/>
      <c r="L1187" s="78">
        <f>IF(COUNTIFS($E$3:E1778,E1187)=1, K1187, 0)</f>
        <v>0</v>
      </c>
    </row>
    <row r="1188" spans="1:12" ht="41.25" customHeight="1">
      <c r="A1188" s="18" t="s">
        <v>1745</v>
      </c>
      <c r="B1188" s="19" t="s">
        <v>1045</v>
      </c>
      <c r="C1188" s="19" t="s">
        <v>1199</v>
      </c>
      <c r="D1188" s="61" t="s">
        <v>1309</v>
      </c>
      <c r="E1188" s="19" t="s">
        <v>1746</v>
      </c>
      <c r="F1188" s="21"/>
      <c r="G1188" s="19" t="s">
        <v>924</v>
      </c>
      <c r="H1188" s="25" t="str">
        <f t="shared" si="102"/>
        <v>WB503</v>
      </c>
      <c r="I1188" s="25" t="str">
        <f t="shared" si="103"/>
        <v>Non-M</v>
      </c>
      <c r="J1188" s="34"/>
      <c r="K1188" s="26"/>
      <c r="L1188" s="78">
        <f>IF(COUNTIFS($E$3:E1778,E1188)=1, K1188, 0)</f>
        <v>0</v>
      </c>
    </row>
    <row r="1189" spans="1:12" ht="41.25" customHeight="1">
      <c r="A1189" s="18" t="s">
        <v>1747</v>
      </c>
      <c r="B1189" s="19" t="s">
        <v>1045</v>
      </c>
      <c r="C1189" s="19" t="s">
        <v>1199</v>
      </c>
      <c r="D1189" s="61" t="s">
        <v>1309</v>
      </c>
      <c r="E1189" s="19" t="s">
        <v>1746</v>
      </c>
      <c r="F1189" s="21"/>
      <c r="G1189" s="19" t="s">
        <v>61</v>
      </c>
      <c r="H1189" s="25" t="str">
        <f t="shared" si="102"/>
        <v>DC101</v>
      </c>
      <c r="I1189" s="25" t="str">
        <f t="shared" si="103"/>
        <v>Non-M</v>
      </c>
      <c r="J1189" s="34"/>
      <c r="K1189" s="26"/>
      <c r="L1189" s="78">
        <f>IF(COUNTIFS($E$3:E1778,E1189)=1, K1189, 0)</f>
        <v>0</v>
      </c>
    </row>
    <row r="1190" spans="1:12" ht="41.25" customHeight="1">
      <c r="A1190" s="18" t="s">
        <v>1748</v>
      </c>
      <c r="B1190" s="19" t="s">
        <v>1045</v>
      </c>
      <c r="C1190" s="19" t="s">
        <v>1199</v>
      </c>
      <c r="D1190" s="61" t="s">
        <v>1309</v>
      </c>
      <c r="E1190" s="19" t="s">
        <v>1746</v>
      </c>
      <c r="F1190" s="21"/>
      <c r="G1190" s="19" t="s">
        <v>94</v>
      </c>
      <c r="H1190" s="25" t="str">
        <f t="shared" si="102"/>
        <v>DC202</v>
      </c>
      <c r="I1190" s="25" t="str">
        <f t="shared" si="103"/>
        <v>Non-M</v>
      </c>
      <c r="J1190" s="34"/>
      <c r="K1190" s="26"/>
      <c r="L1190" s="78">
        <f>IF(COUNTIFS($E$3:E1778,E1190)=1, K1190, 0)</f>
        <v>0</v>
      </c>
    </row>
    <row r="1191" spans="1:12" ht="41.25" customHeight="1">
      <c r="A1191" s="18" t="s">
        <v>1749</v>
      </c>
      <c r="B1191" s="19" t="s">
        <v>1045</v>
      </c>
      <c r="C1191" s="19" t="s">
        <v>1199</v>
      </c>
      <c r="D1191" s="61" t="s">
        <v>1309</v>
      </c>
      <c r="E1191" s="19" t="s">
        <v>1746</v>
      </c>
      <c r="F1191" s="21"/>
      <c r="G1191" s="19" t="s">
        <v>96</v>
      </c>
      <c r="H1191" s="25" t="str">
        <f t="shared" si="102"/>
        <v>DC300</v>
      </c>
      <c r="I1191" s="25" t="str">
        <f t="shared" si="103"/>
        <v>Non-M</v>
      </c>
      <c r="J1191" s="34"/>
      <c r="K1191" s="26"/>
      <c r="L1191" s="78">
        <f>IF(COUNTIFS($E$3:E1778,E1191)=1, K1191, 0)</f>
        <v>0</v>
      </c>
    </row>
    <row r="1192" spans="1:12" ht="41.25" customHeight="1">
      <c r="A1192" s="18" t="s">
        <v>1750</v>
      </c>
      <c r="B1192" s="19" t="s">
        <v>1045</v>
      </c>
      <c r="C1192" s="19" t="s">
        <v>1199</v>
      </c>
      <c r="D1192" s="61" t="s">
        <v>1309</v>
      </c>
      <c r="E1192" s="19" t="s">
        <v>1746</v>
      </c>
      <c r="F1192" s="21"/>
      <c r="G1192" s="19" t="s">
        <v>152</v>
      </c>
      <c r="H1192" s="25" t="str">
        <f t="shared" si="102"/>
        <v>DC400</v>
      </c>
      <c r="I1192" s="25" t="str">
        <f t="shared" si="103"/>
        <v>Non-M</v>
      </c>
      <c r="J1192" s="34"/>
      <c r="K1192" s="26"/>
      <c r="L1192" s="78">
        <f>IF(COUNTIFS($E$3:E1778,E1192)=1, K1192, 0)</f>
        <v>0</v>
      </c>
    </row>
    <row r="1193" spans="1:12" ht="41.25" customHeight="1">
      <c r="A1193" s="18" t="s">
        <v>1751</v>
      </c>
      <c r="B1193" s="19" t="s">
        <v>1045</v>
      </c>
      <c r="C1193" s="19" t="s">
        <v>1199</v>
      </c>
      <c r="D1193" s="61" t="s">
        <v>1309</v>
      </c>
      <c r="E1193" s="19" t="s">
        <v>1746</v>
      </c>
      <c r="F1193" s="21"/>
      <c r="G1193" s="19" t="s">
        <v>99</v>
      </c>
      <c r="H1193" s="25" t="str">
        <f t="shared" si="102"/>
        <v>PK201</v>
      </c>
      <c r="I1193" s="25" t="str">
        <f t="shared" si="103"/>
        <v>Non-M</v>
      </c>
      <c r="J1193" s="34"/>
      <c r="K1193" s="26"/>
      <c r="L1193" s="78">
        <f>IF(COUNTIFS($E$3:E1778,E1193)=1, K1193, 0)</f>
        <v>0</v>
      </c>
    </row>
    <row r="1194" spans="1:12" ht="41.25" customHeight="1">
      <c r="A1194" s="18" t="s">
        <v>1752</v>
      </c>
      <c r="B1194" s="19" t="s">
        <v>1045</v>
      </c>
      <c r="C1194" s="19" t="s">
        <v>1199</v>
      </c>
      <c r="D1194" s="61" t="s">
        <v>1309</v>
      </c>
      <c r="E1194" s="19" t="s">
        <v>1746</v>
      </c>
      <c r="F1194" s="21"/>
      <c r="G1194" s="19" t="s">
        <v>155</v>
      </c>
      <c r="H1194" s="25" t="str">
        <f t="shared" si="102"/>
        <v>PB204</v>
      </c>
      <c r="I1194" s="25" t="str">
        <f t="shared" si="103"/>
        <v>Non-M</v>
      </c>
      <c r="J1194" s="34"/>
      <c r="K1194" s="26"/>
      <c r="L1194" s="78">
        <f>IF(COUNTIFS($E$3:E1778,E1194)=1, K1194, 0)</f>
        <v>0</v>
      </c>
    </row>
    <row r="1195" spans="1:12" ht="41.25" customHeight="1">
      <c r="A1195" s="18" t="s">
        <v>1753</v>
      </c>
      <c r="B1195" s="19" t="s">
        <v>1045</v>
      </c>
      <c r="C1195" s="19" t="s">
        <v>1199</v>
      </c>
      <c r="D1195" s="61" t="s">
        <v>1309</v>
      </c>
      <c r="E1195" s="19" t="s">
        <v>1746</v>
      </c>
      <c r="F1195" s="21"/>
      <c r="G1195" s="62" t="s">
        <v>1754</v>
      </c>
      <c r="H1195" s="25" t="str">
        <f t="shared" si="102"/>
        <v>GT203</v>
      </c>
      <c r="I1195" s="25" t="str">
        <f t="shared" si="103"/>
        <v>Non-M</v>
      </c>
      <c r="J1195" s="34"/>
      <c r="K1195" s="26"/>
      <c r="L1195" s="78">
        <f>IF(COUNTIFS($E$3:E1778,E1195)=1, K1195, 0)</f>
        <v>0</v>
      </c>
    </row>
    <row r="1196" spans="1:12" ht="41.25" customHeight="1">
      <c r="A1196" s="18" t="s">
        <v>1755</v>
      </c>
      <c r="B1196" s="19" t="s">
        <v>1045</v>
      </c>
      <c r="C1196" s="19" t="s">
        <v>1199</v>
      </c>
      <c r="D1196" s="61" t="s">
        <v>1309</v>
      </c>
      <c r="E1196" s="19" t="s">
        <v>1746</v>
      </c>
      <c r="F1196" s="21"/>
      <c r="G1196" s="19" t="s">
        <v>827</v>
      </c>
      <c r="H1196" s="25" t="str">
        <f t="shared" si="102"/>
        <v>HM422</v>
      </c>
      <c r="I1196" s="25" t="str">
        <f t="shared" si="103"/>
        <v>Non-M</v>
      </c>
      <c r="J1196" s="34"/>
      <c r="K1196" s="26"/>
      <c r="L1196" s="78">
        <f>IF(COUNTIFS($E$3:E1778,E1196)=1, K1196, 0)</f>
        <v>0</v>
      </c>
    </row>
    <row r="1197" spans="1:12" ht="41.25" customHeight="1">
      <c r="A1197" s="18" t="s">
        <v>1756</v>
      </c>
      <c r="B1197" s="19" t="s">
        <v>1045</v>
      </c>
      <c r="C1197" s="19" t="s">
        <v>1199</v>
      </c>
      <c r="D1197" s="61" t="s">
        <v>1309</v>
      </c>
      <c r="E1197" s="19" t="s">
        <v>1746</v>
      </c>
      <c r="F1197" s="21"/>
      <c r="G1197" s="19" t="s">
        <v>401</v>
      </c>
      <c r="H1197" s="25" t="str">
        <f t="shared" si="102"/>
        <v>VT805</v>
      </c>
      <c r="I1197" s="25" t="str">
        <f t="shared" si="103"/>
        <v>Non-M</v>
      </c>
      <c r="J1197" s="34"/>
      <c r="K1197" s="26"/>
      <c r="L1197" s="78">
        <f>IF(COUNTIFS($E$3:E1778,E1197)=1, K1197, 0)</f>
        <v>0</v>
      </c>
    </row>
    <row r="1198" spans="1:12" ht="41.25" customHeight="1">
      <c r="A1198" s="18" t="s">
        <v>1757</v>
      </c>
      <c r="B1198" s="19" t="s">
        <v>1045</v>
      </c>
      <c r="C1198" s="19" t="s">
        <v>1199</v>
      </c>
      <c r="D1198" s="61" t="s">
        <v>1309</v>
      </c>
      <c r="E1198" s="19" t="s">
        <v>1746</v>
      </c>
      <c r="F1198" s="21"/>
      <c r="G1198" s="19" t="s">
        <v>1344</v>
      </c>
      <c r="H1198" s="25" t="str">
        <f t="shared" si="102"/>
        <v>JS105</v>
      </c>
      <c r="I1198" s="25" t="str">
        <f t="shared" si="103"/>
        <v>Non-M</v>
      </c>
      <c r="J1198" s="34"/>
      <c r="K1198" s="26"/>
      <c r="L1198" s="78">
        <f>IF(COUNTIFS($E$3:E1778,E1198)=1, K1198, 0)</f>
        <v>0</v>
      </c>
    </row>
    <row r="1199" spans="1:12" ht="41.25" customHeight="1">
      <c r="A1199" s="18" t="s">
        <v>1758</v>
      </c>
      <c r="B1199" s="19" t="s">
        <v>1045</v>
      </c>
      <c r="C1199" s="19" t="s">
        <v>1199</v>
      </c>
      <c r="D1199" s="61" t="s">
        <v>1309</v>
      </c>
      <c r="E1199" s="19" t="s">
        <v>1746</v>
      </c>
      <c r="F1199" s="21"/>
      <c r="G1199" s="19" t="s">
        <v>120</v>
      </c>
      <c r="H1199" s="25" t="str">
        <f t="shared" si="102"/>
        <v>JS124</v>
      </c>
      <c r="I1199" s="25" t="str">
        <f t="shared" si="103"/>
        <v>Non-M</v>
      </c>
      <c r="J1199" s="34"/>
      <c r="K1199" s="26"/>
      <c r="L1199" s="78">
        <f>IF(COUNTIFS($E$3:E1778,E1199)=1, K1199, 0)</f>
        <v>0</v>
      </c>
    </row>
    <row r="1200" spans="1:12" ht="41.25" customHeight="1">
      <c r="A1200" s="18" t="s">
        <v>1759</v>
      </c>
      <c r="B1200" s="19" t="s">
        <v>1244</v>
      </c>
      <c r="C1200" s="19" t="s">
        <v>1512</v>
      </c>
      <c r="D1200" s="61" t="s">
        <v>1447</v>
      </c>
      <c r="E1200" s="19" t="s">
        <v>1760</v>
      </c>
      <c r="F1200" s="21"/>
      <c r="G1200" s="19" t="s">
        <v>1761</v>
      </c>
      <c r="H1200" s="25" t="str">
        <f t="shared" si="102"/>
        <v>ZP105</v>
      </c>
      <c r="I1200" s="25" t="str">
        <f t="shared" si="103"/>
        <v>Non-M</v>
      </c>
      <c r="J1200" s="34"/>
      <c r="K1200" s="26"/>
      <c r="L1200" s="78">
        <f>IF(COUNTIFS($E$3:E1778,E1200)=1, K1200, 0)</f>
        <v>0</v>
      </c>
    </row>
    <row r="1201" spans="1:12" ht="41.25" customHeight="1">
      <c r="A1201" s="18" t="s">
        <v>1762</v>
      </c>
      <c r="B1201" s="19" t="s">
        <v>1244</v>
      </c>
      <c r="C1201" s="19" t="s">
        <v>1512</v>
      </c>
      <c r="D1201" s="61" t="s">
        <v>1447</v>
      </c>
      <c r="E1201" s="19" t="s">
        <v>1760</v>
      </c>
      <c r="F1201" s="21"/>
      <c r="G1201" s="62" t="s">
        <v>1763</v>
      </c>
      <c r="H1201" s="25" t="str">
        <f t="shared" si="102"/>
        <v>HM419&amp;HM420</v>
      </c>
      <c r="I1201" s="25" t="str">
        <f t="shared" si="103"/>
        <v>Non-M</v>
      </c>
      <c r="J1201" s="34"/>
      <c r="K1201" s="26"/>
      <c r="L1201" s="78">
        <f>IF(COUNTIFS($E$3:E1778,E1201)=1, K1201, 0)</f>
        <v>0</v>
      </c>
    </row>
    <row r="1202" spans="1:12" ht="41.25" customHeight="1">
      <c r="A1202" s="18" t="s">
        <v>1764</v>
      </c>
      <c r="B1202" s="19" t="s">
        <v>1244</v>
      </c>
      <c r="C1202" s="19" t="s">
        <v>1512</v>
      </c>
      <c r="D1202" s="61" t="s">
        <v>1447</v>
      </c>
      <c r="E1202" s="19" t="s">
        <v>1760</v>
      </c>
      <c r="F1202" s="21"/>
      <c r="G1202" s="19" t="s">
        <v>1178</v>
      </c>
      <c r="H1202" s="25" t="str">
        <f t="shared" si="102"/>
        <v>PK105</v>
      </c>
      <c r="I1202" s="25" t="str">
        <f t="shared" si="103"/>
        <v>M</v>
      </c>
      <c r="J1202" s="34" t="s">
        <v>1765</v>
      </c>
      <c r="K1202" s="26"/>
      <c r="L1202" s="78">
        <f>IF(COUNTIFS($E$3:E1778,E1202)=1, K1202, 0)</f>
        <v>0</v>
      </c>
    </row>
    <row r="1203" spans="1:12" ht="41.25" customHeight="1">
      <c r="A1203" s="18" t="s">
        <v>1766</v>
      </c>
      <c r="B1203" s="19" t="s">
        <v>1244</v>
      </c>
      <c r="C1203" s="19" t="s">
        <v>1512</v>
      </c>
      <c r="D1203" s="61" t="s">
        <v>1447</v>
      </c>
      <c r="E1203" s="19" t="s">
        <v>1760</v>
      </c>
      <c r="F1203" s="21"/>
      <c r="G1203" s="19" t="s">
        <v>224</v>
      </c>
      <c r="H1203" s="25" t="str">
        <f t="shared" si="102"/>
        <v>PB201</v>
      </c>
      <c r="I1203" s="25" t="str">
        <f t="shared" si="103"/>
        <v>Non-M</v>
      </c>
      <c r="J1203" s="34"/>
      <c r="K1203" s="26"/>
      <c r="L1203" s="78">
        <f>IF(COUNTIFS($E$3:E1778,E1203)=1, K1203, 0)</f>
        <v>0</v>
      </c>
    </row>
    <row r="1204" spans="1:12" ht="41.25" customHeight="1">
      <c r="A1204" s="18" t="s">
        <v>1767</v>
      </c>
      <c r="B1204" s="19" t="s">
        <v>1244</v>
      </c>
      <c r="C1204" s="19" t="s">
        <v>1512</v>
      </c>
      <c r="D1204" s="61" t="s">
        <v>1447</v>
      </c>
      <c r="E1204" s="19" t="s">
        <v>1760</v>
      </c>
      <c r="F1204" s="21"/>
      <c r="G1204" s="19" t="s">
        <v>1768</v>
      </c>
      <c r="H1204" s="25" t="str">
        <f t="shared" si="102"/>
        <v>HM213</v>
      </c>
      <c r="I1204" s="25" t="str">
        <f t="shared" si="103"/>
        <v>M</v>
      </c>
      <c r="J1204" s="34" t="s">
        <v>1769</v>
      </c>
      <c r="K1204" s="26"/>
      <c r="L1204" s="78">
        <f>IF(COUNTIFS($E$3:E1778,E1204)=1, K1204, 0)</f>
        <v>0</v>
      </c>
    </row>
    <row r="1205" spans="1:12" ht="41.25" customHeight="1">
      <c r="A1205" s="18" t="s">
        <v>1770</v>
      </c>
      <c r="B1205" s="19" t="s">
        <v>1244</v>
      </c>
      <c r="C1205" s="19" t="s">
        <v>1512</v>
      </c>
      <c r="D1205" s="61" t="s">
        <v>1447</v>
      </c>
      <c r="E1205" s="19" t="s">
        <v>1760</v>
      </c>
      <c r="F1205" s="21"/>
      <c r="G1205" s="19" t="s">
        <v>1461</v>
      </c>
      <c r="H1205" s="25" t="str">
        <f t="shared" si="102"/>
        <v>JS401</v>
      </c>
      <c r="I1205" s="25" t="str">
        <f t="shared" si="103"/>
        <v>Non-M</v>
      </c>
      <c r="J1205" s="34"/>
      <c r="K1205" s="26"/>
      <c r="L1205" s="78">
        <f>IF(COUNTIFS($E$3:E1778,E1205)=1, K1205, 0)</f>
        <v>0</v>
      </c>
    </row>
    <row r="1206" spans="1:12" ht="41.25" customHeight="1">
      <c r="A1206" s="18" t="s">
        <v>1771</v>
      </c>
      <c r="B1206" s="19" t="s">
        <v>1244</v>
      </c>
      <c r="C1206" s="19" t="s">
        <v>1512</v>
      </c>
      <c r="D1206" s="61" t="s">
        <v>1447</v>
      </c>
      <c r="E1206" s="19" t="s">
        <v>1760</v>
      </c>
      <c r="F1206" s="21"/>
      <c r="G1206" s="19" t="s">
        <v>1344</v>
      </c>
      <c r="H1206" s="25" t="str">
        <f t="shared" si="102"/>
        <v>JS105</v>
      </c>
      <c r="I1206" s="25" t="str">
        <f t="shared" si="103"/>
        <v>Non-M</v>
      </c>
      <c r="J1206" s="34"/>
      <c r="K1206" s="26"/>
      <c r="L1206" s="78">
        <f>IF(COUNTIFS($E$3:E1778,E1206)=1, K1206, 0)</f>
        <v>0</v>
      </c>
    </row>
    <row r="1207" spans="1:12" ht="41.25" customHeight="1">
      <c r="A1207" s="18" t="s">
        <v>1772</v>
      </c>
      <c r="B1207" s="19" t="s">
        <v>1244</v>
      </c>
      <c r="C1207" s="19" t="s">
        <v>1512</v>
      </c>
      <c r="D1207" s="61" t="s">
        <v>1447</v>
      </c>
      <c r="E1207" s="19" t="s">
        <v>1760</v>
      </c>
      <c r="F1207" s="21"/>
      <c r="G1207" s="19" t="s">
        <v>120</v>
      </c>
      <c r="H1207" s="25" t="str">
        <f t="shared" si="102"/>
        <v>JS124</v>
      </c>
      <c r="I1207" s="25" t="str">
        <f t="shared" si="103"/>
        <v>Non-M</v>
      </c>
      <c r="J1207" s="34"/>
      <c r="K1207" s="26"/>
      <c r="L1207" s="78">
        <f>IF(COUNTIFS($E$3:E1778,E1207)=1, K1207, 0)</f>
        <v>0</v>
      </c>
    </row>
    <row r="1208" spans="1:12" ht="41.25" customHeight="1">
      <c r="A1208" s="18" t="s">
        <v>1773</v>
      </c>
      <c r="B1208" s="19" t="s">
        <v>1244</v>
      </c>
      <c r="C1208" s="19" t="s">
        <v>1512</v>
      </c>
      <c r="D1208" s="61" t="s">
        <v>1447</v>
      </c>
      <c r="E1208" s="19" t="s">
        <v>1774</v>
      </c>
      <c r="F1208" s="21"/>
      <c r="G1208" s="63" t="s">
        <v>1775</v>
      </c>
      <c r="H1208" s="25" t="str">
        <f t="shared" si="102"/>
        <v>WB505&amp;WB309</v>
      </c>
      <c r="I1208" s="25" t="str">
        <f t="shared" si="103"/>
        <v>Non-M</v>
      </c>
      <c r="J1208" s="64" t="s">
        <v>1776</v>
      </c>
      <c r="K1208" s="26"/>
      <c r="L1208" s="78">
        <f>IF(COUNTIFS($E$3:E1778,E1208)=1, K1208, 0)</f>
        <v>0</v>
      </c>
    </row>
    <row r="1209" spans="1:12" ht="41.25" customHeight="1">
      <c r="A1209" s="18" t="s">
        <v>1777</v>
      </c>
      <c r="B1209" s="19" t="s">
        <v>1244</v>
      </c>
      <c r="C1209" s="19" t="s">
        <v>1512</v>
      </c>
      <c r="D1209" s="61" t="s">
        <v>1447</v>
      </c>
      <c r="E1209" s="19" t="s">
        <v>1774</v>
      </c>
      <c r="F1209" s="21"/>
      <c r="G1209" s="65" t="s">
        <v>1778</v>
      </c>
      <c r="H1209" s="25" t="str">
        <f t="shared" si="102"/>
        <v>WU401</v>
      </c>
      <c r="I1209" s="25" t="str">
        <f t="shared" si="103"/>
        <v>M</v>
      </c>
      <c r="J1209" s="64" t="s">
        <v>1779</v>
      </c>
      <c r="K1209" s="26"/>
      <c r="L1209" s="78">
        <f>IF(COUNTIFS($E$3:E1778,E1209)=1, K1209, 0)</f>
        <v>0</v>
      </c>
    </row>
    <row r="1210" spans="1:12" ht="41.25" customHeight="1">
      <c r="A1210" s="18" t="s">
        <v>1780</v>
      </c>
      <c r="B1210" s="19" t="s">
        <v>1244</v>
      </c>
      <c r="C1210" s="19" t="s">
        <v>1512</v>
      </c>
      <c r="D1210" s="61" t="s">
        <v>1447</v>
      </c>
      <c r="E1210" s="19" t="s">
        <v>1774</v>
      </c>
      <c r="F1210" s="21"/>
      <c r="G1210" s="19" t="s">
        <v>568</v>
      </c>
      <c r="H1210" s="25" t="str">
        <f t="shared" ref="H1210:H1241" si="104">IF(RIGHT(G1210,1)="M", LEFT(G1210,LEN(G1210)-1), G1210)</f>
        <v>PK200</v>
      </c>
      <c r="I1210" s="25" t="str">
        <f t="shared" ref="I1210:I1241" si="105">IF(RIGHT(G1210,1)="M","M","Non-M")</f>
        <v>Non-M</v>
      </c>
      <c r="J1210" s="34"/>
      <c r="K1210" s="26"/>
      <c r="L1210" s="78">
        <f>IF(COUNTIFS($E$3:E1778,E1210)=1, K1210, 0)</f>
        <v>0</v>
      </c>
    </row>
    <row r="1211" spans="1:12" ht="41.25" customHeight="1">
      <c r="A1211" s="18" t="s">
        <v>1781</v>
      </c>
      <c r="B1211" s="19" t="s">
        <v>1244</v>
      </c>
      <c r="C1211" s="19" t="s">
        <v>1512</v>
      </c>
      <c r="D1211" s="61" t="s">
        <v>1447</v>
      </c>
      <c r="E1211" s="19" t="s">
        <v>1774</v>
      </c>
      <c r="F1211" s="21"/>
      <c r="G1211" s="19" t="s">
        <v>155</v>
      </c>
      <c r="H1211" s="25" t="str">
        <f t="shared" si="104"/>
        <v>PB204</v>
      </c>
      <c r="I1211" s="25" t="str">
        <f t="shared" si="105"/>
        <v>Non-M</v>
      </c>
      <c r="J1211" s="34"/>
      <c r="K1211" s="26"/>
      <c r="L1211" s="78">
        <f>IF(COUNTIFS($E$3:E1778,E1211)=1, K1211, 0)</f>
        <v>0</v>
      </c>
    </row>
    <row r="1212" spans="1:12" ht="41.25" customHeight="1">
      <c r="A1212" s="18" t="s">
        <v>1782</v>
      </c>
      <c r="B1212" s="19" t="s">
        <v>1244</v>
      </c>
      <c r="C1212" s="19" t="s">
        <v>1512</v>
      </c>
      <c r="D1212" s="61" t="s">
        <v>1447</v>
      </c>
      <c r="E1212" s="19" t="s">
        <v>1774</v>
      </c>
      <c r="F1212" s="21"/>
      <c r="G1212" s="19" t="s">
        <v>678</v>
      </c>
      <c r="H1212" s="25" t="str">
        <f t="shared" si="104"/>
        <v>JS107</v>
      </c>
      <c r="I1212" s="25" t="str">
        <f t="shared" si="105"/>
        <v>Non-M</v>
      </c>
      <c r="J1212" s="34"/>
      <c r="K1212" s="26"/>
      <c r="L1212" s="78">
        <f>IF(COUNTIFS($E$3:E1778,E1212)=1, K1212, 0)</f>
        <v>0</v>
      </c>
    </row>
    <row r="1213" spans="1:12" ht="41.25" customHeight="1">
      <c r="A1213" s="18" t="s">
        <v>1783</v>
      </c>
      <c r="B1213" s="19" t="s">
        <v>1244</v>
      </c>
      <c r="C1213" s="19" t="s">
        <v>1512</v>
      </c>
      <c r="D1213" s="61" t="s">
        <v>1447</v>
      </c>
      <c r="E1213" s="19" t="s">
        <v>1774</v>
      </c>
      <c r="F1213" s="21"/>
      <c r="G1213" s="19" t="s">
        <v>1784</v>
      </c>
      <c r="H1213" s="25" t="str">
        <f t="shared" si="104"/>
        <v>PT200</v>
      </c>
      <c r="I1213" s="25" t="str">
        <f t="shared" si="105"/>
        <v>M</v>
      </c>
      <c r="J1213" s="34"/>
      <c r="K1213" s="26"/>
      <c r="L1213" s="78">
        <f>IF(COUNTIFS($E$3:E1778,E1213)=1, K1213, 0)</f>
        <v>0</v>
      </c>
    </row>
    <row r="1214" spans="1:12" ht="41.25" customHeight="1">
      <c r="A1214" s="18" t="s">
        <v>1785</v>
      </c>
      <c r="B1214" s="19" t="s">
        <v>1244</v>
      </c>
      <c r="C1214" s="19" t="s">
        <v>1512</v>
      </c>
      <c r="D1214" s="61" t="s">
        <v>1447</v>
      </c>
      <c r="E1214" s="19" t="s">
        <v>1774</v>
      </c>
      <c r="F1214" s="21"/>
      <c r="G1214" s="62" t="s">
        <v>103</v>
      </c>
      <c r="H1214" s="25" t="str">
        <f t="shared" si="104"/>
        <v>HM801</v>
      </c>
      <c r="I1214" s="25" t="str">
        <f t="shared" si="105"/>
        <v>M</v>
      </c>
      <c r="J1214" s="34"/>
      <c r="K1214" s="26"/>
      <c r="L1214" s="78">
        <f>IF(COUNTIFS($E$3:E1778,E1214)=1, K1214, 0)</f>
        <v>0</v>
      </c>
    </row>
    <row r="1215" spans="1:12" ht="41.25" customHeight="1">
      <c r="A1215" s="18" t="s">
        <v>1786</v>
      </c>
      <c r="B1215" s="19" t="s">
        <v>1244</v>
      </c>
      <c r="C1215" s="19" t="s">
        <v>1512</v>
      </c>
      <c r="D1215" s="61" t="s">
        <v>1447</v>
      </c>
      <c r="E1215" s="19" t="s">
        <v>1774</v>
      </c>
      <c r="F1215" s="21"/>
      <c r="G1215" s="19" t="s">
        <v>577</v>
      </c>
      <c r="H1215" s="25" t="str">
        <f t="shared" si="104"/>
        <v>HM502</v>
      </c>
      <c r="I1215" s="25" t="str">
        <f t="shared" si="105"/>
        <v>Non-M</v>
      </c>
      <c r="J1215" s="34"/>
      <c r="K1215" s="26"/>
      <c r="L1215" s="78">
        <f>IF(COUNTIFS($E$3:E1778,E1215)=1, K1215, 0)</f>
        <v>0</v>
      </c>
    </row>
    <row r="1216" spans="1:12" ht="41.25" customHeight="1">
      <c r="A1216" s="18" t="s">
        <v>1787</v>
      </c>
      <c r="B1216" s="19" t="s">
        <v>1244</v>
      </c>
      <c r="C1216" s="19" t="s">
        <v>870</v>
      </c>
      <c r="D1216" s="61" t="s">
        <v>1361</v>
      </c>
      <c r="E1216" s="19" t="s">
        <v>1788</v>
      </c>
      <c r="F1216" s="21"/>
      <c r="G1216" s="19" t="s">
        <v>700</v>
      </c>
      <c r="H1216" s="25" t="str">
        <f t="shared" si="104"/>
        <v>WB202</v>
      </c>
      <c r="I1216" s="25" t="str">
        <f t="shared" si="105"/>
        <v>M</v>
      </c>
      <c r="J1216" s="34"/>
      <c r="K1216" s="26"/>
      <c r="L1216" s="78">
        <f>IF(COUNTIFS($E$3:E1778,E1216)=1, K1216, 0)</f>
        <v>0</v>
      </c>
    </row>
    <row r="1217" spans="1:12" ht="41.25" customHeight="1">
      <c r="A1217" s="18" t="s">
        <v>1789</v>
      </c>
      <c r="B1217" s="19" t="s">
        <v>1244</v>
      </c>
      <c r="C1217" s="19" t="s">
        <v>870</v>
      </c>
      <c r="D1217" s="61" t="s">
        <v>1361</v>
      </c>
      <c r="E1217" s="19" t="s">
        <v>1788</v>
      </c>
      <c r="F1217" s="21"/>
      <c r="G1217" s="19" t="s">
        <v>152</v>
      </c>
      <c r="H1217" s="25" t="str">
        <f t="shared" si="104"/>
        <v>DC400</v>
      </c>
      <c r="I1217" s="25" t="str">
        <f t="shared" si="105"/>
        <v>Non-M</v>
      </c>
      <c r="J1217" s="34"/>
      <c r="K1217" s="26"/>
      <c r="L1217" s="78">
        <f>IF(COUNTIFS($E$3:E1778,E1217)=1, K1217, 0)</f>
        <v>0</v>
      </c>
    </row>
    <row r="1218" spans="1:12" ht="41.25" customHeight="1">
      <c r="A1218" s="18" t="s">
        <v>1790</v>
      </c>
      <c r="B1218" s="19" t="s">
        <v>1244</v>
      </c>
      <c r="C1218" s="19" t="s">
        <v>870</v>
      </c>
      <c r="D1218" s="61" t="s">
        <v>1361</v>
      </c>
      <c r="E1218" s="19" t="s">
        <v>1788</v>
      </c>
      <c r="F1218" s="21"/>
      <c r="G1218" s="19" t="s">
        <v>1497</v>
      </c>
      <c r="H1218" s="25" t="str">
        <f t="shared" si="104"/>
        <v>LP104</v>
      </c>
      <c r="I1218" s="25" t="str">
        <f t="shared" si="105"/>
        <v>M</v>
      </c>
      <c r="J1218" s="34"/>
      <c r="K1218" s="26"/>
      <c r="L1218" s="78">
        <f>IF(COUNTIFS($E$3:E1778,E1218)=1, K1218, 0)</f>
        <v>0</v>
      </c>
    </row>
    <row r="1219" spans="1:12" ht="41.25" customHeight="1">
      <c r="A1219" s="18" t="s">
        <v>1791</v>
      </c>
      <c r="B1219" s="19" t="s">
        <v>1244</v>
      </c>
      <c r="C1219" s="19" t="s">
        <v>870</v>
      </c>
      <c r="D1219" s="61" t="s">
        <v>1361</v>
      </c>
      <c r="E1219" s="19" t="s">
        <v>1788</v>
      </c>
      <c r="F1219" s="21"/>
      <c r="G1219" s="19" t="s">
        <v>739</v>
      </c>
      <c r="H1219" s="25" t="str">
        <f t="shared" si="104"/>
        <v>PK214</v>
      </c>
      <c r="I1219" s="25" t="str">
        <f t="shared" si="105"/>
        <v>Non-M</v>
      </c>
      <c r="J1219" s="34"/>
      <c r="K1219" s="26"/>
      <c r="L1219" s="78">
        <f>IF(COUNTIFS($E$3:E1778,E1219)=1, K1219, 0)</f>
        <v>0</v>
      </c>
    </row>
    <row r="1220" spans="1:12" ht="41.25" customHeight="1">
      <c r="A1220" s="18" t="s">
        <v>1792</v>
      </c>
      <c r="B1220" s="19" t="s">
        <v>1244</v>
      </c>
      <c r="C1220" s="19" t="s">
        <v>870</v>
      </c>
      <c r="D1220" s="61" t="s">
        <v>1361</v>
      </c>
      <c r="E1220" s="19" t="s">
        <v>1788</v>
      </c>
      <c r="F1220" s="21"/>
      <c r="G1220" s="19" t="s">
        <v>155</v>
      </c>
      <c r="H1220" s="25" t="str">
        <f t="shared" si="104"/>
        <v>PB204</v>
      </c>
      <c r="I1220" s="25" t="str">
        <f t="shared" si="105"/>
        <v>Non-M</v>
      </c>
      <c r="J1220" s="34"/>
      <c r="K1220" s="26"/>
      <c r="L1220" s="78">
        <f>IF(COUNTIFS($E$3:E1778,E1220)=1, K1220, 0)</f>
        <v>0</v>
      </c>
    </row>
    <row r="1221" spans="1:12" ht="41.25" customHeight="1">
      <c r="A1221" s="18" t="s">
        <v>1793</v>
      </c>
      <c r="B1221" s="19" t="s">
        <v>1244</v>
      </c>
      <c r="C1221" s="19" t="s">
        <v>870</v>
      </c>
      <c r="D1221" s="61" t="s">
        <v>1361</v>
      </c>
      <c r="E1221" s="19" t="s">
        <v>1788</v>
      </c>
      <c r="F1221" s="21"/>
      <c r="G1221" s="19" t="s">
        <v>204</v>
      </c>
      <c r="H1221" s="25" t="str">
        <f t="shared" si="104"/>
        <v>HM503</v>
      </c>
      <c r="I1221" s="25" t="str">
        <f t="shared" si="105"/>
        <v>Non-M</v>
      </c>
      <c r="J1221" s="34"/>
      <c r="K1221" s="26"/>
      <c r="L1221" s="78">
        <f>IF(COUNTIFS($E$3:E1778,E1221)=1, K1221, 0)</f>
        <v>0</v>
      </c>
    </row>
    <row r="1222" spans="1:12" ht="41.25" customHeight="1">
      <c r="A1222" s="18" t="s">
        <v>1794</v>
      </c>
      <c r="B1222" s="19" t="s">
        <v>1244</v>
      </c>
      <c r="C1222" s="19" t="s">
        <v>870</v>
      </c>
      <c r="D1222" s="61" t="s">
        <v>1361</v>
      </c>
      <c r="E1222" s="19" t="s">
        <v>1788</v>
      </c>
      <c r="F1222" s="21"/>
      <c r="G1222" s="19" t="s">
        <v>1344</v>
      </c>
      <c r="H1222" s="25" t="str">
        <f t="shared" si="104"/>
        <v>JS105</v>
      </c>
      <c r="I1222" s="25" t="str">
        <f t="shared" si="105"/>
        <v>Non-M</v>
      </c>
      <c r="J1222" s="34"/>
      <c r="K1222" s="26"/>
      <c r="L1222" s="78">
        <f>IF(COUNTIFS($E$3:E1778,E1222)=1, K1222, 0)</f>
        <v>0</v>
      </c>
    </row>
    <row r="1223" spans="1:12" ht="41.25" customHeight="1">
      <c r="A1223" s="18" t="s">
        <v>1795</v>
      </c>
      <c r="B1223" s="19" t="s">
        <v>1244</v>
      </c>
      <c r="C1223" s="19" t="s">
        <v>870</v>
      </c>
      <c r="D1223" s="61" t="s">
        <v>1361</v>
      </c>
      <c r="E1223" s="19" t="s">
        <v>1788</v>
      </c>
      <c r="F1223" s="21"/>
      <c r="G1223" s="19" t="s">
        <v>212</v>
      </c>
      <c r="H1223" s="25" t="str">
        <f t="shared" si="104"/>
        <v>LP211</v>
      </c>
      <c r="I1223" s="25" t="str">
        <f t="shared" si="105"/>
        <v>Non-M</v>
      </c>
      <c r="J1223" s="34"/>
      <c r="K1223" s="26"/>
      <c r="L1223" s="78">
        <f>IF(COUNTIFS($E$3:E1778,E1223)=1, K1223, 0)</f>
        <v>0</v>
      </c>
    </row>
    <row r="1224" spans="1:12" ht="41.25" customHeight="1">
      <c r="A1224" s="18" t="s">
        <v>1796</v>
      </c>
      <c r="B1224" s="19" t="s">
        <v>1244</v>
      </c>
      <c r="C1224" s="19" t="s">
        <v>1512</v>
      </c>
      <c r="D1224" s="61" t="s">
        <v>1651</v>
      </c>
      <c r="E1224" s="19" t="s">
        <v>1797</v>
      </c>
      <c r="F1224" s="21"/>
      <c r="G1224" s="19" t="s">
        <v>412</v>
      </c>
      <c r="H1224" s="25" t="str">
        <f t="shared" si="104"/>
        <v>WB306</v>
      </c>
      <c r="I1224" s="25" t="str">
        <f t="shared" si="105"/>
        <v>Non-M</v>
      </c>
      <c r="J1224" s="34"/>
      <c r="K1224" s="26"/>
      <c r="L1224" s="78">
        <f>IF(COUNTIFS($E$3:E1778,E1224)=1, K1224, 0)</f>
        <v>0</v>
      </c>
    </row>
    <row r="1225" spans="1:12" ht="41.25" customHeight="1">
      <c r="A1225" s="18" t="s">
        <v>1798</v>
      </c>
      <c r="B1225" s="19" t="s">
        <v>1244</v>
      </c>
      <c r="C1225" s="19" t="s">
        <v>1512</v>
      </c>
      <c r="D1225" s="61" t="s">
        <v>1651</v>
      </c>
      <c r="E1225" s="19" t="s">
        <v>1797</v>
      </c>
      <c r="F1225" s="21"/>
      <c r="G1225" s="19" t="s">
        <v>414</v>
      </c>
      <c r="H1225" s="25" t="str">
        <f t="shared" si="104"/>
        <v>LP202</v>
      </c>
      <c r="I1225" s="25" t="str">
        <f t="shared" si="105"/>
        <v>Non-M</v>
      </c>
      <c r="J1225" s="34"/>
      <c r="K1225" s="26"/>
      <c r="L1225" s="78">
        <f>IF(COUNTIFS($E$3:E1778,E1225)=1, K1225, 0)</f>
        <v>0</v>
      </c>
    </row>
    <row r="1226" spans="1:12" ht="41.25" customHeight="1">
      <c r="A1226" s="18" t="s">
        <v>1799</v>
      </c>
      <c r="B1226" s="19" t="s">
        <v>1244</v>
      </c>
      <c r="C1226" s="19" t="s">
        <v>1512</v>
      </c>
      <c r="D1226" s="61" t="s">
        <v>1651</v>
      </c>
      <c r="E1226" s="19" t="s">
        <v>1797</v>
      </c>
      <c r="F1226" s="21"/>
      <c r="G1226" s="19" t="s">
        <v>1800</v>
      </c>
      <c r="H1226" s="25" t="str">
        <f t="shared" si="104"/>
        <v>WU202</v>
      </c>
      <c r="I1226" s="25" t="str">
        <f t="shared" si="105"/>
        <v>M</v>
      </c>
      <c r="J1226" s="34" t="s">
        <v>1801</v>
      </c>
      <c r="K1226" s="26"/>
      <c r="L1226" s="78">
        <f>IF(COUNTIFS($E$3:E1778,E1226)=1, K1226, 0)</f>
        <v>0</v>
      </c>
    </row>
    <row r="1227" spans="1:12" ht="41.25" customHeight="1">
      <c r="A1227" s="18" t="s">
        <v>1802</v>
      </c>
      <c r="B1227" s="19" t="s">
        <v>1244</v>
      </c>
      <c r="C1227" s="19" t="s">
        <v>1512</v>
      </c>
      <c r="D1227" s="61" t="s">
        <v>1651</v>
      </c>
      <c r="E1227" s="19" t="s">
        <v>1797</v>
      </c>
      <c r="F1227" s="21"/>
      <c r="G1227" s="19" t="s">
        <v>71</v>
      </c>
      <c r="H1227" s="25" t="str">
        <f t="shared" si="104"/>
        <v>HM500</v>
      </c>
      <c r="I1227" s="25" t="str">
        <f t="shared" si="105"/>
        <v>Non-M</v>
      </c>
      <c r="J1227" s="34"/>
      <c r="K1227" s="26"/>
      <c r="L1227" s="78">
        <f>IF(COUNTIFS($E$3:E1778,E1227)=1, K1227, 0)</f>
        <v>0</v>
      </c>
    </row>
    <row r="1228" spans="1:12" ht="41.25" customHeight="1">
      <c r="A1228" s="18" t="s">
        <v>1803</v>
      </c>
      <c r="B1228" s="19" t="s">
        <v>1244</v>
      </c>
      <c r="C1228" s="19" t="s">
        <v>1512</v>
      </c>
      <c r="D1228" s="61" t="s">
        <v>1651</v>
      </c>
      <c r="E1228" s="19" t="s">
        <v>1797</v>
      </c>
      <c r="F1228" s="21"/>
      <c r="G1228" s="19" t="s">
        <v>322</v>
      </c>
      <c r="H1228" s="25" t="str">
        <f t="shared" si="104"/>
        <v>GT207</v>
      </c>
      <c r="I1228" s="25" t="str">
        <f t="shared" si="105"/>
        <v>Non-M</v>
      </c>
      <c r="J1228" s="34"/>
      <c r="K1228" s="26"/>
      <c r="L1228" s="78">
        <f>IF(COUNTIFS($E$3:E1778,E1228)=1, K1228, 0)</f>
        <v>0</v>
      </c>
    </row>
    <row r="1229" spans="1:12" ht="41.25" customHeight="1">
      <c r="A1229" s="18" t="s">
        <v>1804</v>
      </c>
      <c r="B1229" s="19" t="s">
        <v>1244</v>
      </c>
      <c r="C1229" s="19" t="s">
        <v>1512</v>
      </c>
      <c r="D1229" s="61" t="s">
        <v>1651</v>
      </c>
      <c r="E1229" s="19" t="s">
        <v>1797</v>
      </c>
      <c r="F1229" s="21"/>
      <c r="G1229" s="19" t="s">
        <v>120</v>
      </c>
      <c r="H1229" s="25" t="str">
        <f t="shared" si="104"/>
        <v>JS124</v>
      </c>
      <c r="I1229" s="25" t="str">
        <f t="shared" si="105"/>
        <v>Non-M</v>
      </c>
      <c r="J1229" s="34" t="s">
        <v>1290</v>
      </c>
      <c r="K1229" s="26"/>
      <c r="L1229" s="78">
        <f>IF(COUNTIFS($E$3:E1778,E1229)=1, K1229, 0)</f>
        <v>0</v>
      </c>
    </row>
    <row r="1230" spans="1:12" ht="41.25" customHeight="1">
      <c r="A1230" s="18" t="s">
        <v>1805</v>
      </c>
      <c r="B1230" s="19" t="s">
        <v>1244</v>
      </c>
      <c r="C1230" s="19" t="s">
        <v>1512</v>
      </c>
      <c r="D1230" s="61" t="s">
        <v>1651</v>
      </c>
      <c r="E1230" s="19" t="s">
        <v>1797</v>
      </c>
      <c r="F1230" s="21"/>
      <c r="G1230" s="19" t="s">
        <v>1806</v>
      </c>
      <c r="H1230" s="25" t="str">
        <f t="shared" si="104"/>
        <v>HM807</v>
      </c>
      <c r="I1230" s="25" t="str">
        <f t="shared" si="105"/>
        <v>Non-M</v>
      </c>
      <c r="J1230" s="64" t="s">
        <v>1807</v>
      </c>
      <c r="K1230" s="26"/>
      <c r="L1230" s="78">
        <f>IF(COUNTIFS($E$3:E1778,E1230)=1, K1230, 0)</f>
        <v>0</v>
      </c>
    </row>
    <row r="1231" spans="1:12" ht="41.25" customHeight="1">
      <c r="A1231" s="18" t="s">
        <v>1808</v>
      </c>
      <c r="B1231" s="19" t="s">
        <v>1244</v>
      </c>
      <c r="C1231" s="19" t="s">
        <v>1512</v>
      </c>
      <c r="D1231" s="61" t="s">
        <v>1651</v>
      </c>
      <c r="E1231" s="19" t="s">
        <v>1797</v>
      </c>
      <c r="F1231" s="21"/>
      <c r="G1231" s="62" t="s">
        <v>965</v>
      </c>
      <c r="H1231" s="25" t="str">
        <f t="shared" si="104"/>
        <v>PK304</v>
      </c>
      <c r="I1231" s="25" t="str">
        <f t="shared" si="105"/>
        <v>Non-M</v>
      </c>
      <c r="J1231" s="34"/>
      <c r="K1231" s="26"/>
      <c r="L1231" s="78">
        <f>IF(COUNTIFS($E$3:E1778,E1231)=1, K1231, 0)</f>
        <v>0</v>
      </c>
    </row>
    <row r="1232" spans="1:12" ht="41.25" customHeight="1">
      <c r="A1232" s="18" t="s">
        <v>1809</v>
      </c>
      <c r="B1232" s="19" t="s">
        <v>13</v>
      </c>
      <c r="C1232" s="19" t="s">
        <v>1199</v>
      </c>
      <c r="D1232" s="61" t="s">
        <v>1810</v>
      </c>
      <c r="E1232" s="19" t="s">
        <v>1811</v>
      </c>
      <c r="F1232" s="21"/>
      <c r="G1232" s="19" t="s">
        <v>1375</v>
      </c>
      <c r="H1232" s="25" t="str">
        <f t="shared" si="104"/>
        <v>WB405</v>
      </c>
      <c r="I1232" s="25" t="str">
        <f t="shared" si="105"/>
        <v>M</v>
      </c>
      <c r="J1232" s="34"/>
      <c r="K1232" s="26">
        <v>12212</v>
      </c>
      <c r="L1232" s="78">
        <f>IF(COUNTIFS($E$3:E1778,E1232)=1, K1232, 0)</f>
        <v>0</v>
      </c>
    </row>
    <row r="1233" spans="1:12" ht="41.25" customHeight="1">
      <c r="A1233" s="18" t="s">
        <v>1812</v>
      </c>
      <c r="B1233" s="19" t="s">
        <v>13</v>
      </c>
      <c r="C1233" s="19" t="s">
        <v>1199</v>
      </c>
      <c r="D1233" s="61" t="s">
        <v>1810</v>
      </c>
      <c r="E1233" s="19" t="s">
        <v>1811</v>
      </c>
      <c r="F1233" s="21"/>
      <c r="G1233" s="19" t="s">
        <v>61</v>
      </c>
      <c r="H1233" s="25" t="str">
        <f t="shared" si="104"/>
        <v>DC101</v>
      </c>
      <c r="I1233" s="25" t="str">
        <f t="shared" si="105"/>
        <v>Non-M</v>
      </c>
      <c r="J1233" s="34"/>
      <c r="K1233" s="26">
        <v>12212</v>
      </c>
      <c r="L1233" s="78">
        <f>IF(COUNTIFS($E$3:E1778,E1233)=1, K1233, 0)</f>
        <v>0</v>
      </c>
    </row>
    <row r="1234" spans="1:12" ht="41.25" customHeight="1">
      <c r="A1234" s="18" t="s">
        <v>1813</v>
      </c>
      <c r="B1234" s="19" t="s">
        <v>13</v>
      </c>
      <c r="C1234" s="19" t="s">
        <v>1199</v>
      </c>
      <c r="D1234" s="61" t="s">
        <v>1810</v>
      </c>
      <c r="E1234" s="19" t="s">
        <v>1811</v>
      </c>
      <c r="F1234" s="21"/>
      <c r="G1234" s="19" t="s">
        <v>94</v>
      </c>
      <c r="H1234" s="25" t="str">
        <f t="shared" si="104"/>
        <v>DC202</v>
      </c>
      <c r="I1234" s="25" t="str">
        <f t="shared" si="105"/>
        <v>Non-M</v>
      </c>
      <c r="J1234" s="34"/>
      <c r="K1234" s="26">
        <v>12212</v>
      </c>
      <c r="L1234" s="78">
        <f>IF(COUNTIFS($E$3:E1778,E1234)=1, K1234, 0)</f>
        <v>0</v>
      </c>
    </row>
    <row r="1235" spans="1:12" ht="41.25" customHeight="1">
      <c r="A1235" s="18" t="s">
        <v>1814</v>
      </c>
      <c r="B1235" s="19" t="s">
        <v>13</v>
      </c>
      <c r="C1235" s="19" t="s">
        <v>1199</v>
      </c>
      <c r="D1235" s="61" t="s">
        <v>1810</v>
      </c>
      <c r="E1235" s="19" t="s">
        <v>1811</v>
      </c>
      <c r="F1235" s="21"/>
      <c r="G1235" s="19" t="s">
        <v>96</v>
      </c>
      <c r="H1235" s="25" t="str">
        <f t="shared" si="104"/>
        <v>DC300</v>
      </c>
      <c r="I1235" s="25" t="str">
        <f t="shared" si="105"/>
        <v>Non-M</v>
      </c>
      <c r="J1235" s="34"/>
      <c r="K1235" s="26">
        <v>12212</v>
      </c>
      <c r="L1235" s="78">
        <f>IF(COUNTIFS($E$3:E1778,E1235)=1, K1235, 0)</f>
        <v>0</v>
      </c>
    </row>
    <row r="1236" spans="1:12" ht="41.25" customHeight="1">
      <c r="A1236" s="18" t="s">
        <v>1815</v>
      </c>
      <c r="B1236" s="19" t="s">
        <v>13</v>
      </c>
      <c r="C1236" s="19" t="s">
        <v>1199</v>
      </c>
      <c r="D1236" s="61" t="s">
        <v>1810</v>
      </c>
      <c r="E1236" s="19" t="s">
        <v>1811</v>
      </c>
      <c r="F1236" s="21"/>
      <c r="G1236" s="19" t="s">
        <v>152</v>
      </c>
      <c r="H1236" s="25" t="str">
        <f t="shared" si="104"/>
        <v>DC400</v>
      </c>
      <c r="I1236" s="25" t="str">
        <f t="shared" si="105"/>
        <v>Non-M</v>
      </c>
      <c r="J1236" s="34"/>
      <c r="K1236" s="26">
        <v>12212</v>
      </c>
      <c r="L1236" s="78">
        <f>IF(COUNTIFS($E$3:E1778,E1236)=1, K1236, 0)</f>
        <v>0</v>
      </c>
    </row>
    <row r="1237" spans="1:12" ht="41.25" customHeight="1">
      <c r="A1237" s="18" t="s">
        <v>1816</v>
      </c>
      <c r="B1237" s="19" t="s">
        <v>13</v>
      </c>
      <c r="C1237" s="19" t="s">
        <v>1199</v>
      </c>
      <c r="D1237" s="61" t="s">
        <v>1810</v>
      </c>
      <c r="E1237" s="19" t="s">
        <v>1811</v>
      </c>
      <c r="F1237" s="21"/>
      <c r="G1237" s="19" t="s">
        <v>568</v>
      </c>
      <c r="H1237" s="25" t="str">
        <f t="shared" si="104"/>
        <v>PK200</v>
      </c>
      <c r="I1237" s="25" t="str">
        <f t="shared" si="105"/>
        <v>Non-M</v>
      </c>
      <c r="J1237" s="34"/>
      <c r="K1237" s="26">
        <v>12212</v>
      </c>
      <c r="L1237" s="78">
        <f>IF(COUNTIFS($E$3:E1778,E1237)=1, K1237, 0)</f>
        <v>0</v>
      </c>
    </row>
    <row r="1238" spans="1:12" ht="41.25" customHeight="1">
      <c r="A1238" s="18" t="s">
        <v>1817</v>
      </c>
      <c r="B1238" s="19" t="s">
        <v>13</v>
      </c>
      <c r="C1238" s="19" t="s">
        <v>1199</v>
      </c>
      <c r="D1238" s="61" t="s">
        <v>1810</v>
      </c>
      <c r="E1238" s="19" t="s">
        <v>1811</v>
      </c>
      <c r="F1238" s="21"/>
      <c r="G1238" s="19" t="s">
        <v>1382</v>
      </c>
      <c r="H1238" s="25" t="str">
        <f t="shared" si="104"/>
        <v>PB214</v>
      </c>
      <c r="I1238" s="25" t="str">
        <f t="shared" si="105"/>
        <v>Non-M</v>
      </c>
      <c r="J1238" s="34"/>
      <c r="K1238" s="26">
        <v>12212</v>
      </c>
      <c r="L1238" s="78">
        <f>IF(COUNTIFS($E$3:E1778,E1238)=1, K1238, 0)</f>
        <v>0</v>
      </c>
    </row>
    <row r="1239" spans="1:12" ht="41.25" customHeight="1">
      <c r="A1239" s="18" t="s">
        <v>1818</v>
      </c>
      <c r="B1239" s="19" t="s">
        <v>13</v>
      </c>
      <c r="C1239" s="19" t="s">
        <v>1199</v>
      </c>
      <c r="D1239" s="61" t="s">
        <v>1810</v>
      </c>
      <c r="E1239" s="19" t="s">
        <v>1811</v>
      </c>
      <c r="F1239" s="21"/>
      <c r="G1239" s="19" t="s">
        <v>190</v>
      </c>
      <c r="H1239" s="25" t="str">
        <f t="shared" si="104"/>
        <v>HM402</v>
      </c>
      <c r="I1239" s="25" t="str">
        <f t="shared" si="105"/>
        <v>Non-M</v>
      </c>
      <c r="J1239" s="34"/>
      <c r="K1239" s="26">
        <v>12212</v>
      </c>
      <c r="L1239" s="78">
        <f>IF(COUNTIFS($E$3:E1778,E1239)=1, K1239, 0)</f>
        <v>0</v>
      </c>
    </row>
    <row r="1240" spans="1:12" ht="41.25" customHeight="1">
      <c r="A1240" s="18" t="s">
        <v>1819</v>
      </c>
      <c r="B1240" s="19" t="s">
        <v>13</v>
      </c>
      <c r="C1240" s="19" t="s">
        <v>1199</v>
      </c>
      <c r="D1240" s="61" t="s">
        <v>1810</v>
      </c>
      <c r="E1240" s="19" t="s">
        <v>1811</v>
      </c>
      <c r="F1240" s="21"/>
      <c r="G1240" s="19" t="s">
        <v>1344</v>
      </c>
      <c r="H1240" s="25" t="str">
        <f t="shared" si="104"/>
        <v>JS105</v>
      </c>
      <c r="I1240" s="25" t="str">
        <f t="shared" si="105"/>
        <v>Non-M</v>
      </c>
      <c r="J1240" s="34"/>
      <c r="K1240" s="26">
        <v>12212</v>
      </c>
      <c r="L1240" s="78">
        <f>IF(COUNTIFS($E$3:E1778,E1240)=1, K1240, 0)</f>
        <v>0</v>
      </c>
    </row>
    <row r="1241" spans="1:12" ht="41.25" customHeight="1">
      <c r="A1241" s="18" t="s">
        <v>1820</v>
      </c>
      <c r="B1241" s="19" t="s">
        <v>1244</v>
      </c>
      <c r="C1241" s="19" t="s">
        <v>1257</v>
      </c>
      <c r="D1241" s="61" t="s">
        <v>1047</v>
      </c>
      <c r="E1241" s="19" t="s">
        <v>1821</v>
      </c>
      <c r="F1241" s="21"/>
      <c r="G1241" s="19" t="s">
        <v>123</v>
      </c>
      <c r="H1241" s="25" t="str">
        <f t="shared" si="104"/>
        <v>HD104</v>
      </c>
      <c r="I1241" s="25" t="str">
        <f t="shared" si="105"/>
        <v>M</v>
      </c>
      <c r="J1241" s="66" t="s">
        <v>1822</v>
      </c>
      <c r="K1241" s="26"/>
      <c r="L1241" s="78">
        <f>IF(COUNTIFS($E$3:E1778,E1241)=1, K1241, 0)</f>
        <v>0</v>
      </c>
    </row>
    <row r="1242" spans="1:12" ht="41.25" customHeight="1">
      <c r="A1242" s="18" t="s">
        <v>1823</v>
      </c>
      <c r="B1242" s="19" t="s">
        <v>1244</v>
      </c>
      <c r="C1242" s="19" t="s">
        <v>1257</v>
      </c>
      <c r="D1242" s="61" t="s">
        <v>1047</v>
      </c>
      <c r="E1242" s="19" t="s">
        <v>1821</v>
      </c>
      <c r="F1242" s="21"/>
      <c r="G1242" s="19" t="s">
        <v>1824</v>
      </c>
      <c r="H1242" s="25" t="str">
        <f t="shared" ref="H1242:H1248" si="106">IF(RIGHT(G1242,1)="M", LEFT(G1242,LEN(G1242)-1), G1242)</f>
        <v>ZP109</v>
      </c>
      <c r="I1242" s="25" t="str">
        <f t="shared" ref="I1242:I1248" si="107">IF(RIGHT(G1242,1)="M","M","Non-M")</f>
        <v>Non-M</v>
      </c>
      <c r="J1242" s="34"/>
      <c r="K1242" s="26"/>
      <c r="L1242" s="78">
        <f>IF(COUNTIFS($E$3:E1778,E1242)=1, K1242, 0)</f>
        <v>0</v>
      </c>
    </row>
    <row r="1243" spans="1:12" ht="41.25" customHeight="1">
      <c r="A1243" s="18" t="s">
        <v>1825</v>
      </c>
      <c r="B1243" s="19" t="s">
        <v>1244</v>
      </c>
      <c r="C1243" s="19" t="s">
        <v>1257</v>
      </c>
      <c r="D1243" s="61" t="s">
        <v>1047</v>
      </c>
      <c r="E1243" s="19" t="s">
        <v>1821</v>
      </c>
      <c r="F1243" s="21"/>
      <c r="G1243" s="19" t="s">
        <v>1826</v>
      </c>
      <c r="H1243" s="25" t="str">
        <f t="shared" si="106"/>
        <v>CL503</v>
      </c>
      <c r="I1243" s="25" t="str">
        <f t="shared" si="107"/>
        <v>M</v>
      </c>
      <c r="J1243" s="64" t="s">
        <v>1453</v>
      </c>
      <c r="K1243" s="26"/>
      <c r="L1243" s="78">
        <f>IF(COUNTIFS($E$3:E1778,E1243)=1, K1243, 0)</f>
        <v>0</v>
      </c>
    </row>
    <row r="1244" spans="1:12" ht="41.25" customHeight="1">
      <c r="A1244" s="18" t="s">
        <v>1827</v>
      </c>
      <c r="B1244" s="19" t="s">
        <v>1244</v>
      </c>
      <c r="C1244" s="19" t="s">
        <v>1257</v>
      </c>
      <c r="D1244" s="61" t="s">
        <v>1047</v>
      </c>
      <c r="E1244" s="19" t="s">
        <v>1821</v>
      </c>
      <c r="F1244" s="21"/>
      <c r="G1244" s="19" t="s">
        <v>1491</v>
      </c>
      <c r="H1244" s="25" t="str">
        <f t="shared" si="106"/>
        <v>PK601</v>
      </c>
      <c r="I1244" s="25" t="str">
        <f t="shared" si="107"/>
        <v>M</v>
      </c>
      <c r="J1244" s="34"/>
      <c r="K1244" s="26"/>
      <c r="L1244" s="78">
        <f>IF(COUNTIFS($E$3:E1778,E1244)=1, K1244, 0)</f>
        <v>0</v>
      </c>
    </row>
    <row r="1245" spans="1:12" ht="41.25" customHeight="1">
      <c r="A1245" s="18" t="s">
        <v>1828</v>
      </c>
      <c r="B1245" s="19" t="s">
        <v>1244</v>
      </c>
      <c r="C1245" s="19" t="s">
        <v>1257</v>
      </c>
      <c r="D1245" s="61" t="s">
        <v>1047</v>
      </c>
      <c r="E1245" s="19" t="s">
        <v>1821</v>
      </c>
      <c r="F1245" s="21"/>
      <c r="G1245" s="19" t="s">
        <v>719</v>
      </c>
      <c r="H1245" s="25" t="str">
        <f t="shared" si="106"/>
        <v>PK204</v>
      </c>
      <c r="I1245" s="25" t="str">
        <f t="shared" si="107"/>
        <v>Non-M</v>
      </c>
      <c r="J1245" s="34"/>
      <c r="K1245" s="26"/>
      <c r="L1245" s="78">
        <f>IF(COUNTIFS($E$3:E1778,E1245)=1, K1245, 0)</f>
        <v>0</v>
      </c>
    </row>
    <row r="1246" spans="1:12" ht="41.25" customHeight="1">
      <c r="A1246" s="18" t="s">
        <v>1829</v>
      </c>
      <c r="B1246" s="19" t="s">
        <v>1244</v>
      </c>
      <c r="C1246" s="19" t="s">
        <v>1257</v>
      </c>
      <c r="D1246" s="61" t="s">
        <v>1047</v>
      </c>
      <c r="E1246" s="19" t="s">
        <v>1821</v>
      </c>
      <c r="F1246" s="21"/>
      <c r="G1246" s="19" t="s">
        <v>1190</v>
      </c>
      <c r="H1246" s="25" t="str">
        <f t="shared" si="106"/>
        <v>JS105</v>
      </c>
      <c r="I1246" s="25" t="str">
        <f t="shared" si="107"/>
        <v>M</v>
      </c>
      <c r="J1246" s="66" t="s">
        <v>1830</v>
      </c>
      <c r="K1246" s="26"/>
      <c r="L1246" s="78">
        <f>IF(COUNTIFS($E$3:E1778,E1246)=1, K1246, 0)</f>
        <v>0</v>
      </c>
    </row>
    <row r="1247" spans="1:12" ht="41.25" customHeight="1">
      <c r="A1247" s="18" t="s">
        <v>1831</v>
      </c>
      <c r="B1247" s="19" t="s">
        <v>1244</v>
      </c>
      <c r="C1247" s="19" t="s">
        <v>1257</v>
      </c>
      <c r="D1247" s="61" t="s">
        <v>1047</v>
      </c>
      <c r="E1247" s="19" t="s">
        <v>1821</v>
      </c>
      <c r="F1247" s="21"/>
      <c r="G1247" s="19" t="s">
        <v>1229</v>
      </c>
      <c r="H1247" s="25" t="str">
        <f t="shared" si="106"/>
        <v>HM309</v>
      </c>
      <c r="I1247" s="25" t="str">
        <f t="shared" si="107"/>
        <v>M</v>
      </c>
      <c r="J1247" s="64" t="s">
        <v>1306</v>
      </c>
      <c r="K1247" s="26"/>
      <c r="L1247" s="78">
        <f>IF(COUNTIFS($E$3:E1778,E1247)=1, K1247, 0)</f>
        <v>0</v>
      </c>
    </row>
    <row r="1248" spans="1:12" ht="41.25" customHeight="1">
      <c r="A1248" s="18" t="s">
        <v>1832</v>
      </c>
      <c r="B1248" s="19" t="s">
        <v>1244</v>
      </c>
      <c r="C1248" s="19" t="s">
        <v>202</v>
      </c>
      <c r="D1248" s="61" t="s">
        <v>1447</v>
      </c>
      <c r="E1248" s="19" t="s">
        <v>1833</v>
      </c>
      <c r="F1248" s="21"/>
      <c r="G1248" s="19" t="s">
        <v>645</v>
      </c>
      <c r="H1248" s="25" t="str">
        <f t="shared" si="106"/>
        <v>HD104</v>
      </c>
      <c r="I1248" s="25" t="str">
        <f t="shared" si="107"/>
        <v>Non-M</v>
      </c>
      <c r="J1248" s="34"/>
      <c r="K1248" s="26"/>
      <c r="L1248" s="78">
        <f>IF(COUNTIFS($E$3:E1778,E1248)=1, K1248, 0)</f>
        <v>0</v>
      </c>
    </row>
    <row r="1249" spans="1:12" ht="41.25" customHeight="1">
      <c r="A1249" s="18" t="s">
        <v>1834</v>
      </c>
      <c r="B1249" s="19" t="s">
        <v>1244</v>
      </c>
      <c r="C1249" s="19" t="s">
        <v>202</v>
      </c>
      <c r="D1249" s="61" t="s">
        <v>1447</v>
      </c>
      <c r="E1249" s="19" t="s">
        <v>1833</v>
      </c>
      <c r="F1249" s="21"/>
      <c r="G1249" s="66" t="s">
        <v>1835</v>
      </c>
      <c r="H1249" s="25" t="str">
        <f t="shared" ref="H1249:H1286" si="108">IF(RIGHT(G1249,1)="M", LEFT(G1249,LEN(G1249)-1), G1249)</f>
        <v>ZP109&amp;ZP101&amp;ZP301</v>
      </c>
      <c r="I1249" s="25" t="str">
        <f t="shared" ref="I1249:I1286" si="109">IF(RIGHT(G1249,1)="M","M","Non-M")</f>
        <v>Non-M</v>
      </c>
      <c r="J1249" s="34"/>
      <c r="K1249" s="26"/>
      <c r="L1249" s="78">
        <f>IF(COUNTIFS($E$3:E1778,E1249)=1, K1249, 0)</f>
        <v>0</v>
      </c>
    </row>
    <row r="1250" spans="1:12" ht="41.25" customHeight="1">
      <c r="A1250" s="18" t="s">
        <v>1836</v>
      </c>
      <c r="B1250" s="19" t="s">
        <v>1244</v>
      </c>
      <c r="C1250" s="19" t="s">
        <v>202</v>
      </c>
      <c r="D1250" s="61" t="s">
        <v>1447</v>
      </c>
      <c r="E1250" s="19" t="s">
        <v>1833</v>
      </c>
      <c r="F1250" s="21"/>
      <c r="G1250" s="19" t="s">
        <v>157</v>
      </c>
      <c r="H1250" s="25" t="str">
        <f t="shared" si="108"/>
        <v>HM504</v>
      </c>
      <c r="I1250" s="25" t="str">
        <f t="shared" si="109"/>
        <v>Non-M</v>
      </c>
      <c r="J1250" s="34"/>
      <c r="K1250" s="26"/>
      <c r="L1250" s="78">
        <f>IF(COUNTIFS($E$3:E1778,E1250)=1, K1250, 0)</f>
        <v>0</v>
      </c>
    </row>
    <row r="1251" spans="1:12" ht="41.25" customHeight="1">
      <c r="A1251" s="18" t="s">
        <v>1837</v>
      </c>
      <c r="B1251" s="19" t="s">
        <v>1244</v>
      </c>
      <c r="C1251" s="19" t="s">
        <v>202</v>
      </c>
      <c r="D1251" s="61" t="s">
        <v>1447</v>
      </c>
      <c r="E1251" s="19" t="s">
        <v>1833</v>
      </c>
      <c r="F1251" s="21"/>
      <c r="G1251" s="19" t="s">
        <v>568</v>
      </c>
      <c r="H1251" s="25" t="str">
        <f t="shared" si="108"/>
        <v>PK200</v>
      </c>
      <c r="I1251" s="25" t="str">
        <f t="shared" si="109"/>
        <v>Non-M</v>
      </c>
      <c r="J1251" s="34"/>
      <c r="K1251" s="26"/>
      <c r="L1251" s="78">
        <f>IF(COUNTIFS($E$3:E1778,E1251)=1, K1251, 0)</f>
        <v>0</v>
      </c>
    </row>
    <row r="1252" spans="1:12" ht="41.25" customHeight="1">
      <c r="A1252" s="18" t="s">
        <v>1838</v>
      </c>
      <c r="B1252" s="19" t="s">
        <v>1244</v>
      </c>
      <c r="C1252" s="19" t="s">
        <v>202</v>
      </c>
      <c r="D1252" s="61" t="s">
        <v>1447</v>
      </c>
      <c r="E1252" s="19" t="s">
        <v>1833</v>
      </c>
      <c r="F1252" s="21"/>
      <c r="G1252" s="19" t="s">
        <v>1344</v>
      </c>
      <c r="H1252" s="25" t="str">
        <f t="shared" si="108"/>
        <v>JS105</v>
      </c>
      <c r="I1252" s="25" t="str">
        <f t="shared" si="109"/>
        <v>Non-M</v>
      </c>
      <c r="J1252" s="34" t="s">
        <v>1290</v>
      </c>
      <c r="K1252" s="26"/>
      <c r="L1252" s="78">
        <f>IF(COUNTIFS($E$3:E1778,E1252)=1, K1252, 0)</f>
        <v>0</v>
      </c>
    </row>
    <row r="1253" spans="1:12" ht="41.25" customHeight="1">
      <c r="A1253" s="18" t="s">
        <v>1839</v>
      </c>
      <c r="B1253" s="19" t="s">
        <v>1244</v>
      </c>
      <c r="C1253" s="19" t="s">
        <v>870</v>
      </c>
      <c r="D1253" s="61" t="s">
        <v>1309</v>
      </c>
      <c r="E1253" s="19" t="s">
        <v>1840</v>
      </c>
      <c r="F1253" s="21"/>
      <c r="G1253" s="19" t="s">
        <v>938</v>
      </c>
      <c r="H1253" s="25" t="str">
        <f t="shared" si="108"/>
        <v>WB301</v>
      </c>
      <c r="I1253" s="25" t="str">
        <f t="shared" si="109"/>
        <v>Non-M</v>
      </c>
      <c r="J1253" s="34"/>
      <c r="K1253" s="26"/>
      <c r="L1253" s="78">
        <f>IF(COUNTIFS($E$3:E1778,E1253)=1, K1253, 0)</f>
        <v>0</v>
      </c>
    </row>
    <row r="1254" spans="1:12" ht="41.25" customHeight="1">
      <c r="A1254" s="18" t="s">
        <v>1841</v>
      </c>
      <c r="B1254" s="19" t="s">
        <v>1244</v>
      </c>
      <c r="C1254" s="19" t="s">
        <v>870</v>
      </c>
      <c r="D1254" s="61" t="s">
        <v>1309</v>
      </c>
      <c r="E1254" s="19" t="s">
        <v>1840</v>
      </c>
      <c r="F1254" s="21"/>
      <c r="G1254" s="19" t="s">
        <v>61</v>
      </c>
      <c r="H1254" s="25" t="str">
        <f t="shared" si="108"/>
        <v>DC101</v>
      </c>
      <c r="I1254" s="25" t="str">
        <f t="shared" si="109"/>
        <v>Non-M</v>
      </c>
      <c r="J1254" s="34"/>
      <c r="K1254" s="26"/>
      <c r="L1254" s="78">
        <f>IF(COUNTIFS($E$3:E1778,E1254)=1, K1254, 0)</f>
        <v>0</v>
      </c>
    </row>
    <row r="1255" spans="1:12" ht="41.25" customHeight="1">
      <c r="A1255" s="18" t="s">
        <v>1842</v>
      </c>
      <c r="B1255" s="19" t="s">
        <v>1244</v>
      </c>
      <c r="C1255" s="19" t="s">
        <v>870</v>
      </c>
      <c r="D1255" s="61" t="s">
        <v>1309</v>
      </c>
      <c r="E1255" s="19" t="s">
        <v>1840</v>
      </c>
      <c r="F1255" s="21"/>
      <c r="G1255" s="19" t="s">
        <v>96</v>
      </c>
      <c r="H1255" s="25" t="str">
        <f t="shared" si="108"/>
        <v>DC300</v>
      </c>
      <c r="I1255" s="25" t="str">
        <f t="shared" si="109"/>
        <v>Non-M</v>
      </c>
      <c r="J1255" s="34"/>
      <c r="K1255" s="26"/>
      <c r="L1255" s="78">
        <f>IF(COUNTIFS($E$3:E1778,E1255)=1, K1255, 0)</f>
        <v>0</v>
      </c>
    </row>
    <row r="1256" spans="1:12" ht="41.25" customHeight="1">
      <c r="A1256" s="18" t="s">
        <v>1843</v>
      </c>
      <c r="B1256" s="19" t="s">
        <v>1244</v>
      </c>
      <c r="C1256" s="19" t="s">
        <v>870</v>
      </c>
      <c r="D1256" s="61" t="s">
        <v>1309</v>
      </c>
      <c r="E1256" s="19" t="s">
        <v>1840</v>
      </c>
      <c r="F1256" s="21"/>
      <c r="G1256" s="19" t="s">
        <v>135</v>
      </c>
      <c r="H1256" s="25" t="str">
        <f t="shared" si="108"/>
        <v>DC200</v>
      </c>
      <c r="I1256" s="25" t="str">
        <f t="shared" si="109"/>
        <v>Non-M</v>
      </c>
      <c r="J1256" s="34"/>
      <c r="K1256" s="26"/>
      <c r="L1256" s="78">
        <f>IF(COUNTIFS($E$3:E1778,E1256)=1, K1256, 0)</f>
        <v>0</v>
      </c>
    </row>
    <row r="1257" spans="1:12" ht="41.25" customHeight="1">
      <c r="A1257" s="18" t="s">
        <v>1844</v>
      </c>
      <c r="B1257" s="19" t="s">
        <v>1244</v>
      </c>
      <c r="C1257" s="19" t="s">
        <v>870</v>
      </c>
      <c r="D1257" s="61" t="s">
        <v>1309</v>
      </c>
      <c r="E1257" s="19" t="s">
        <v>1840</v>
      </c>
      <c r="F1257" s="21"/>
      <c r="G1257" s="19" t="s">
        <v>152</v>
      </c>
      <c r="H1257" s="25" t="str">
        <f t="shared" si="108"/>
        <v>DC400</v>
      </c>
      <c r="I1257" s="25" t="str">
        <f t="shared" si="109"/>
        <v>Non-M</v>
      </c>
      <c r="J1257" s="34"/>
      <c r="K1257" s="26"/>
      <c r="L1257" s="78">
        <f>IF(COUNTIFS($E$3:E1778,E1257)=1, K1257, 0)</f>
        <v>0</v>
      </c>
    </row>
    <row r="1258" spans="1:12" ht="41.25" customHeight="1">
      <c r="A1258" s="18" t="s">
        <v>1845</v>
      </c>
      <c r="B1258" s="19" t="s">
        <v>1244</v>
      </c>
      <c r="C1258" s="19" t="s">
        <v>870</v>
      </c>
      <c r="D1258" s="61" t="s">
        <v>1309</v>
      </c>
      <c r="E1258" s="19" t="s">
        <v>1840</v>
      </c>
      <c r="F1258" s="21"/>
      <c r="G1258" s="66" t="s">
        <v>1846</v>
      </c>
      <c r="H1258" s="25" t="str">
        <f t="shared" si="108"/>
        <v>GT204</v>
      </c>
      <c r="I1258" s="25" t="str">
        <f t="shared" si="109"/>
        <v>Non-M</v>
      </c>
      <c r="J1258" s="34"/>
      <c r="K1258" s="26"/>
      <c r="L1258" s="78">
        <f>IF(COUNTIFS($E$3:E1778,E1258)=1, K1258, 0)</f>
        <v>0</v>
      </c>
    </row>
    <row r="1259" spans="1:12" ht="41.25" customHeight="1">
      <c r="A1259" s="18" t="s">
        <v>1847</v>
      </c>
      <c r="B1259" s="19" t="s">
        <v>1244</v>
      </c>
      <c r="C1259" s="19" t="s">
        <v>870</v>
      </c>
      <c r="D1259" s="61" t="s">
        <v>1309</v>
      </c>
      <c r="E1259" s="19" t="s">
        <v>1840</v>
      </c>
      <c r="F1259" s="21"/>
      <c r="G1259" s="19" t="s">
        <v>188</v>
      </c>
      <c r="H1259" s="25" t="str">
        <f t="shared" si="108"/>
        <v>PK301</v>
      </c>
      <c r="I1259" s="25" t="str">
        <f t="shared" si="109"/>
        <v>M</v>
      </c>
      <c r="J1259" s="34" t="s">
        <v>1848</v>
      </c>
      <c r="K1259" s="26"/>
      <c r="L1259" s="78">
        <f>IF(COUNTIFS($E$3:E1778,E1259)=1, K1259, 0)</f>
        <v>0</v>
      </c>
    </row>
    <row r="1260" spans="1:12" ht="41.25" customHeight="1">
      <c r="A1260" s="18" t="s">
        <v>1849</v>
      </c>
      <c r="B1260" s="19" t="s">
        <v>1244</v>
      </c>
      <c r="C1260" s="19" t="s">
        <v>870</v>
      </c>
      <c r="D1260" s="61" t="s">
        <v>1309</v>
      </c>
      <c r="E1260" s="19" t="s">
        <v>1840</v>
      </c>
      <c r="F1260" s="21"/>
      <c r="G1260" s="19" t="s">
        <v>272</v>
      </c>
      <c r="H1260" s="25" t="str">
        <f t="shared" si="108"/>
        <v>PB301</v>
      </c>
      <c r="I1260" s="25" t="str">
        <f t="shared" si="109"/>
        <v>Non-M</v>
      </c>
      <c r="J1260" s="34"/>
      <c r="K1260" s="26"/>
      <c r="L1260" s="78">
        <f>IF(COUNTIFS($E$3:E1778,E1260)=1, K1260, 0)</f>
        <v>0</v>
      </c>
    </row>
    <row r="1261" spans="1:12" ht="41.25" customHeight="1">
      <c r="A1261" s="18" t="s">
        <v>1850</v>
      </c>
      <c r="B1261" s="19" t="s">
        <v>1244</v>
      </c>
      <c r="C1261" s="19" t="s">
        <v>870</v>
      </c>
      <c r="D1261" s="61" t="s">
        <v>1309</v>
      </c>
      <c r="E1261" s="19" t="s">
        <v>1840</v>
      </c>
      <c r="F1261" s="21"/>
      <c r="G1261" s="19" t="s">
        <v>739</v>
      </c>
      <c r="H1261" s="25" t="str">
        <f t="shared" si="108"/>
        <v>PK214</v>
      </c>
      <c r="I1261" s="25" t="str">
        <f t="shared" si="109"/>
        <v>Non-M</v>
      </c>
      <c r="J1261" s="34"/>
      <c r="K1261" s="26"/>
      <c r="L1261" s="78">
        <f>IF(COUNTIFS($E$3:E1778,E1261)=1, K1261, 0)</f>
        <v>0</v>
      </c>
    </row>
    <row r="1262" spans="1:12" ht="41.25" customHeight="1">
      <c r="A1262" s="18" t="s">
        <v>1851</v>
      </c>
      <c r="B1262" s="19" t="s">
        <v>1244</v>
      </c>
      <c r="C1262" s="19" t="s">
        <v>870</v>
      </c>
      <c r="D1262" s="61" t="s">
        <v>1309</v>
      </c>
      <c r="E1262" s="19" t="s">
        <v>1840</v>
      </c>
      <c r="F1262" s="21"/>
      <c r="G1262" s="19" t="s">
        <v>1852</v>
      </c>
      <c r="H1262" s="25" t="str">
        <f t="shared" si="108"/>
        <v>PB106</v>
      </c>
      <c r="I1262" s="25" t="str">
        <f t="shared" si="109"/>
        <v>M</v>
      </c>
      <c r="J1262" s="34" t="s">
        <v>1353</v>
      </c>
      <c r="K1262" s="26"/>
      <c r="L1262" s="78">
        <f>IF(COUNTIFS($E$3:E1778,E1262)=1, K1262, 0)</f>
        <v>0</v>
      </c>
    </row>
    <row r="1263" spans="1:12" ht="41.25" customHeight="1">
      <c r="A1263" s="18" t="s">
        <v>1853</v>
      </c>
      <c r="B1263" s="19" t="s">
        <v>1244</v>
      </c>
      <c r="C1263" s="19" t="s">
        <v>870</v>
      </c>
      <c r="D1263" s="61" t="s">
        <v>1309</v>
      </c>
      <c r="E1263" s="19" t="s">
        <v>1840</v>
      </c>
      <c r="F1263" s="21"/>
      <c r="G1263" s="19" t="s">
        <v>1344</v>
      </c>
      <c r="H1263" s="25" t="str">
        <f t="shared" si="108"/>
        <v>JS105</v>
      </c>
      <c r="I1263" s="25" t="str">
        <f t="shared" si="109"/>
        <v>Non-M</v>
      </c>
      <c r="J1263" s="34"/>
      <c r="K1263" s="26"/>
      <c r="L1263" s="78">
        <f>IF(COUNTIFS($E$3:E1778,E1263)=1, K1263, 0)</f>
        <v>0</v>
      </c>
    </row>
    <row r="1264" spans="1:12" ht="41.25" customHeight="1">
      <c r="A1264" s="18" t="s">
        <v>1854</v>
      </c>
      <c r="B1264" s="19" t="s">
        <v>1244</v>
      </c>
      <c r="C1264" s="19" t="s">
        <v>870</v>
      </c>
      <c r="D1264" s="61" t="s">
        <v>1309</v>
      </c>
      <c r="E1264" s="19" t="s">
        <v>1840</v>
      </c>
      <c r="F1264" s="21"/>
      <c r="G1264" s="19" t="s">
        <v>1398</v>
      </c>
      <c r="H1264" s="25" t="str">
        <f t="shared" si="108"/>
        <v>JS121</v>
      </c>
      <c r="I1264" s="25" t="str">
        <f t="shared" si="109"/>
        <v>Non-M</v>
      </c>
      <c r="J1264" s="34"/>
      <c r="K1264" s="26"/>
      <c r="L1264" s="78">
        <f>IF(COUNTIFS($E$3:E1778,E1264)=1, K1264, 0)</f>
        <v>0</v>
      </c>
    </row>
    <row r="1265" spans="1:12" ht="41.25" customHeight="1">
      <c r="A1265" s="18" t="s">
        <v>1855</v>
      </c>
      <c r="B1265" s="19" t="s">
        <v>1244</v>
      </c>
      <c r="C1265" s="19" t="s">
        <v>870</v>
      </c>
      <c r="D1265" s="61" t="s">
        <v>1309</v>
      </c>
      <c r="E1265" s="19" t="s">
        <v>1840</v>
      </c>
      <c r="F1265" s="21"/>
      <c r="G1265" s="19" t="s">
        <v>1856</v>
      </c>
      <c r="H1265" s="25" t="str">
        <f t="shared" si="108"/>
        <v>VT100</v>
      </c>
      <c r="I1265" s="25" t="str">
        <f t="shared" si="109"/>
        <v>Non-M</v>
      </c>
      <c r="J1265" s="34"/>
      <c r="K1265" s="26"/>
      <c r="L1265" s="78">
        <f>IF(COUNTIFS($E$3:E1778,E1265)=1, K1265, 0)</f>
        <v>0</v>
      </c>
    </row>
    <row r="1266" spans="1:12" ht="41.25" customHeight="1">
      <c r="A1266" s="18" t="s">
        <v>1857</v>
      </c>
      <c r="B1266" s="19" t="s">
        <v>1045</v>
      </c>
      <c r="C1266" s="19" t="s">
        <v>1245</v>
      </c>
      <c r="D1266" s="61" t="s">
        <v>1858</v>
      </c>
      <c r="E1266" s="19" t="s">
        <v>1859</v>
      </c>
      <c r="F1266" s="21"/>
      <c r="G1266" s="19" t="s">
        <v>1860</v>
      </c>
      <c r="H1266" s="25" t="str">
        <f t="shared" si="108"/>
        <v>WB204</v>
      </c>
      <c r="I1266" s="25" t="str">
        <f t="shared" si="109"/>
        <v>Non-M</v>
      </c>
      <c r="J1266" s="34"/>
      <c r="K1266" s="26">
        <v>53916</v>
      </c>
      <c r="L1266" s="78">
        <f>IF(COUNTIFS($E$3:E1778,E1266)=1, K1266, 0)</f>
        <v>0</v>
      </c>
    </row>
    <row r="1267" spans="1:12" ht="41.25" customHeight="1">
      <c r="A1267" s="18" t="s">
        <v>1861</v>
      </c>
      <c r="B1267" s="19" t="s">
        <v>1045</v>
      </c>
      <c r="C1267" s="19" t="s">
        <v>1245</v>
      </c>
      <c r="D1267" s="61" t="s">
        <v>1858</v>
      </c>
      <c r="E1267" s="19" t="s">
        <v>1859</v>
      </c>
      <c r="F1267" s="21"/>
      <c r="G1267" s="19" t="s">
        <v>61</v>
      </c>
      <c r="H1267" s="25" t="str">
        <f t="shared" si="108"/>
        <v>DC101</v>
      </c>
      <c r="I1267" s="25" t="str">
        <f t="shared" si="109"/>
        <v>Non-M</v>
      </c>
      <c r="J1267" s="34"/>
      <c r="K1267" s="26">
        <v>53916</v>
      </c>
      <c r="L1267" s="78">
        <f>IF(COUNTIFS($E$3:E1778,E1267)=1, K1267, 0)</f>
        <v>0</v>
      </c>
    </row>
    <row r="1268" spans="1:12" ht="41.25" customHeight="1">
      <c r="A1268" s="18" t="s">
        <v>1862</v>
      </c>
      <c r="B1268" s="19" t="s">
        <v>1045</v>
      </c>
      <c r="C1268" s="19" t="s">
        <v>1245</v>
      </c>
      <c r="D1268" s="61" t="s">
        <v>1858</v>
      </c>
      <c r="E1268" s="19" t="s">
        <v>1859</v>
      </c>
      <c r="F1268" s="21"/>
      <c r="G1268" s="19" t="s">
        <v>135</v>
      </c>
      <c r="H1268" s="25" t="str">
        <f t="shared" si="108"/>
        <v>DC200</v>
      </c>
      <c r="I1268" s="25" t="str">
        <f t="shared" si="109"/>
        <v>Non-M</v>
      </c>
      <c r="J1268" s="34"/>
      <c r="K1268" s="26">
        <v>53916</v>
      </c>
      <c r="L1268" s="78">
        <f>IF(COUNTIFS($E$3:E1778,E1268)=1, K1268, 0)</f>
        <v>0</v>
      </c>
    </row>
    <row r="1269" spans="1:12" ht="41.25" customHeight="1">
      <c r="A1269" s="18" t="s">
        <v>1863</v>
      </c>
      <c r="B1269" s="19" t="s">
        <v>1045</v>
      </c>
      <c r="C1269" s="19" t="s">
        <v>1245</v>
      </c>
      <c r="D1269" s="61" t="s">
        <v>1858</v>
      </c>
      <c r="E1269" s="19" t="s">
        <v>1859</v>
      </c>
      <c r="F1269" s="21"/>
      <c r="G1269" s="19" t="s">
        <v>96</v>
      </c>
      <c r="H1269" s="25" t="str">
        <f t="shared" si="108"/>
        <v>DC300</v>
      </c>
      <c r="I1269" s="25" t="str">
        <f t="shared" si="109"/>
        <v>Non-M</v>
      </c>
      <c r="J1269" s="34"/>
      <c r="K1269" s="26">
        <v>53916</v>
      </c>
      <c r="L1269" s="78">
        <f>IF(COUNTIFS($E$3:E1778,E1269)=1, K1269, 0)</f>
        <v>0</v>
      </c>
    </row>
    <row r="1270" spans="1:12" ht="41.25" customHeight="1">
      <c r="A1270" s="18" t="s">
        <v>1864</v>
      </c>
      <c r="B1270" s="19" t="s">
        <v>1045</v>
      </c>
      <c r="C1270" s="19" t="s">
        <v>1245</v>
      </c>
      <c r="D1270" s="61" t="s">
        <v>1858</v>
      </c>
      <c r="E1270" s="19" t="s">
        <v>1859</v>
      </c>
      <c r="F1270" s="21"/>
      <c r="G1270" s="19" t="s">
        <v>152</v>
      </c>
      <c r="H1270" s="25" t="str">
        <f t="shared" si="108"/>
        <v>DC400</v>
      </c>
      <c r="I1270" s="25" t="str">
        <f t="shared" si="109"/>
        <v>Non-M</v>
      </c>
      <c r="J1270" s="34"/>
      <c r="K1270" s="26">
        <v>53916</v>
      </c>
      <c r="L1270" s="78">
        <f>IF(COUNTIFS($E$3:E1778,E1270)=1, K1270, 0)</f>
        <v>0</v>
      </c>
    </row>
    <row r="1271" spans="1:12" ht="41.25" customHeight="1">
      <c r="A1271" s="18" t="s">
        <v>1865</v>
      </c>
      <c r="B1271" s="19" t="s">
        <v>1045</v>
      </c>
      <c r="C1271" s="19" t="s">
        <v>1245</v>
      </c>
      <c r="D1271" s="61" t="s">
        <v>1858</v>
      </c>
      <c r="E1271" s="19" t="s">
        <v>1859</v>
      </c>
      <c r="F1271" s="21"/>
      <c r="G1271" s="19" t="s">
        <v>1091</v>
      </c>
      <c r="H1271" s="25" t="str">
        <f t="shared" si="108"/>
        <v>PK111</v>
      </c>
      <c r="I1271" s="25" t="str">
        <f t="shared" si="109"/>
        <v>Non-M</v>
      </c>
      <c r="J1271" s="34" t="s">
        <v>1765</v>
      </c>
      <c r="K1271" s="26">
        <v>53916</v>
      </c>
      <c r="L1271" s="78">
        <f>IF(COUNTIFS($E$3:E1778,E1271)=1, K1271, 0)</f>
        <v>0</v>
      </c>
    </row>
    <row r="1272" spans="1:12" ht="41.25" customHeight="1">
      <c r="A1272" s="18" t="s">
        <v>1866</v>
      </c>
      <c r="B1272" s="19" t="s">
        <v>1045</v>
      </c>
      <c r="C1272" s="19" t="s">
        <v>1245</v>
      </c>
      <c r="D1272" s="61" t="s">
        <v>1858</v>
      </c>
      <c r="E1272" s="19" t="s">
        <v>1859</v>
      </c>
      <c r="F1272" s="21"/>
      <c r="G1272" s="62" t="s">
        <v>1509</v>
      </c>
      <c r="H1272" s="25" t="str">
        <f t="shared" si="108"/>
        <v>PB202</v>
      </c>
      <c r="I1272" s="25" t="str">
        <f t="shared" si="109"/>
        <v>Non-M</v>
      </c>
      <c r="J1272" s="34"/>
      <c r="K1272" s="26">
        <v>53916</v>
      </c>
      <c r="L1272" s="78">
        <f>IF(COUNTIFS($E$3:E1778,E1272)=1, K1272, 0)</f>
        <v>0</v>
      </c>
    </row>
    <row r="1273" spans="1:12" ht="41.25" customHeight="1">
      <c r="A1273" s="18" t="s">
        <v>1867</v>
      </c>
      <c r="B1273" s="19" t="s">
        <v>1045</v>
      </c>
      <c r="C1273" s="19" t="s">
        <v>1245</v>
      </c>
      <c r="D1273" s="61" t="s">
        <v>1858</v>
      </c>
      <c r="E1273" s="19" t="s">
        <v>1859</v>
      </c>
      <c r="F1273" s="21"/>
      <c r="G1273" s="19" t="s">
        <v>739</v>
      </c>
      <c r="H1273" s="25" t="str">
        <f t="shared" si="108"/>
        <v>PK214</v>
      </c>
      <c r="I1273" s="25" t="str">
        <f t="shared" si="109"/>
        <v>Non-M</v>
      </c>
      <c r="J1273" s="34"/>
      <c r="K1273" s="26">
        <v>53916</v>
      </c>
      <c r="L1273" s="78">
        <f>IF(COUNTIFS($E$3:E1778,E1273)=1, K1273, 0)</f>
        <v>0</v>
      </c>
    </row>
    <row r="1274" spans="1:12" ht="41.25" customHeight="1">
      <c r="A1274" s="18" t="s">
        <v>1868</v>
      </c>
      <c r="B1274" s="19" t="s">
        <v>1045</v>
      </c>
      <c r="C1274" s="19" t="s">
        <v>1245</v>
      </c>
      <c r="D1274" s="61" t="s">
        <v>1858</v>
      </c>
      <c r="E1274" s="19" t="s">
        <v>1859</v>
      </c>
      <c r="F1274" s="21"/>
      <c r="G1274" s="19" t="s">
        <v>729</v>
      </c>
      <c r="H1274" s="25" t="str">
        <f t="shared" si="108"/>
        <v>HM512</v>
      </c>
      <c r="I1274" s="25" t="str">
        <f t="shared" si="109"/>
        <v>Non-M</v>
      </c>
      <c r="J1274" s="34"/>
      <c r="K1274" s="26">
        <v>53916</v>
      </c>
      <c r="L1274" s="78">
        <f>IF(COUNTIFS($E$3:E1778,E1274)=1, K1274, 0)</f>
        <v>0</v>
      </c>
    </row>
    <row r="1275" spans="1:12" ht="41.25" customHeight="1">
      <c r="A1275" s="18" t="s">
        <v>1869</v>
      </c>
      <c r="B1275" s="19" t="s">
        <v>1045</v>
      </c>
      <c r="C1275" s="19" t="s">
        <v>1245</v>
      </c>
      <c r="D1275" s="61" t="s">
        <v>1858</v>
      </c>
      <c r="E1275" s="19" t="s">
        <v>1859</v>
      </c>
      <c r="F1275" s="21"/>
      <c r="G1275" s="19" t="s">
        <v>1344</v>
      </c>
      <c r="H1275" s="25" t="str">
        <f t="shared" si="108"/>
        <v>JS105</v>
      </c>
      <c r="I1275" s="25" t="str">
        <f t="shared" si="109"/>
        <v>Non-M</v>
      </c>
      <c r="J1275" s="34"/>
      <c r="K1275" s="26">
        <v>53916</v>
      </c>
      <c r="L1275" s="78">
        <f>IF(COUNTIFS($E$3:E1778,E1275)=1, K1275, 0)</f>
        <v>0</v>
      </c>
    </row>
    <row r="1276" spans="1:12" ht="41.25" customHeight="1">
      <c r="A1276" s="18" t="s">
        <v>1870</v>
      </c>
      <c r="B1276" s="19" t="s">
        <v>1045</v>
      </c>
      <c r="C1276" s="19" t="s">
        <v>1245</v>
      </c>
      <c r="D1276" s="61" t="s">
        <v>1858</v>
      </c>
      <c r="E1276" s="19" t="s">
        <v>1859</v>
      </c>
      <c r="F1276" s="21"/>
      <c r="G1276" s="19" t="s">
        <v>1398</v>
      </c>
      <c r="H1276" s="25" t="str">
        <f t="shared" si="108"/>
        <v>JS121</v>
      </c>
      <c r="I1276" s="25" t="str">
        <f t="shared" si="109"/>
        <v>Non-M</v>
      </c>
      <c r="J1276" s="34"/>
      <c r="K1276" s="26">
        <v>53916</v>
      </c>
      <c r="L1276" s="78">
        <f>IF(COUNTIFS($E$3:E1778,E1276)=1, K1276, 0)</f>
        <v>0</v>
      </c>
    </row>
    <row r="1277" spans="1:12" ht="41.25" customHeight="1">
      <c r="A1277" s="18" t="s">
        <v>1871</v>
      </c>
      <c r="B1277" s="35" t="s">
        <v>1308</v>
      </c>
      <c r="C1277" s="19" t="s">
        <v>1199</v>
      </c>
      <c r="D1277" s="61" t="s">
        <v>1361</v>
      </c>
      <c r="E1277" s="19" t="s">
        <v>1872</v>
      </c>
      <c r="F1277" s="21"/>
      <c r="G1277" s="19" t="s">
        <v>700</v>
      </c>
      <c r="H1277" s="25" t="str">
        <f t="shared" si="108"/>
        <v>WB202</v>
      </c>
      <c r="I1277" s="25" t="str">
        <f t="shared" si="109"/>
        <v>M</v>
      </c>
      <c r="J1277" s="34"/>
      <c r="K1277" s="26"/>
      <c r="L1277" s="78">
        <f>IF(COUNTIFS($E$3:E1778,E1277)=1, K1277, 0)</f>
        <v>0</v>
      </c>
    </row>
    <row r="1278" spans="1:12" ht="41.25" customHeight="1">
      <c r="A1278" s="18" t="s">
        <v>1873</v>
      </c>
      <c r="B1278" s="35" t="s">
        <v>1308</v>
      </c>
      <c r="C1278" s="19" t="s">
        <v>1199</v>
      </c>
      <c r="D1278" s="61" t="s">
        <v>1361</v>
      </c>
      <c r="E1278" s="19" t="s">
        <v>1872</v>
      </c>
      <c r="F1278" s="21"/>
      <c r="G1278" s="19" t="s">
        <v>61</v>
      </c>
      <c r="H1278" s="25" t="str">
        <f t="shared" si="108"/>
        <v>DC101</v>
      </c>
      <c r="I1278" s="25" t="str">
        <f t="shared" si="109"/>
        <v>Non-M</v>
      </c>
      <c r="J1278" s="34"/>
      <c r="K1278" s="26"/>
      <c r="L1278" s="78">
        <f>IF(COUNTIFS($E$3:E1778,E1278)=1, K1278, 0)</f>
        <v>0</v>
      </c>
    </row>
    <row r="1279" spans="1:12" ht="41.25" customHeight="1">
      <c r="A1279" s="18" t="s">
        <v>1874</v>
      </c>
      <c r="B1279" s="35" t="s">
        <v>1308</v>
      </c>
      <c r="C1279" s="19" t="s">
        <v>1199</v>
      </c>
      <c r="D1279" s="61" t="s">
        <v>1361</v>
      </c>
      <c r="E1279" s="19" t="s">
        <v>1872</v>
      </c>
      <c r="F1279" s="21"/>
      <c r="G1279" s="19" t="s">
        <v>96</v>
      </c>
      <c r="H1279" s="25" t="str">
        <f t="shared" si="108"/>
        <v>DC300</v>
      </c>
      <c r="I1279" s="25" t="str">
        <f t="shared" si="109"/>
        <v>Non-M</v>
      </c>
      <c r="J1279" s="34"/>
      <c r="K1279" s="26"/>
      <c r="L1279" s="78">
        <f>IF(COUNTIFS($E$3:E1778,E1279)=1, K1279, 0)</f>
        <v>0</v>
      </c>
    </row>
    <row r="1280" spans="1:12" ht="41.25" customHeight="1">
      <c r="A1280" s="18" t="s">
        <v>1875</v>
      </c>
      <c r="B1280" s="35" t="s">
        <v>1308</v>
      </c>
      <c r="C1280" s="19" t="s">
        <v>1199</v>
      </c>
      <c r="D1280" s="61" t="s">
        <v>1361</v>
      </c>
      <c r="E1280" s="19" t="s">
        <v>1872</v>
      </c>
      <c r="F1280" s="21"/>
      <c r="G1280" s="19" t="s">
        <v>94</v>
      </c>
      <c r="H1280" s="25" t="str">
        <f t="shared" si="108"/>
        <v>DC202</v>
      </c>
      <c r="I1280" s="25" t="str">
        <f t="shared" si="109"/>
        <v>Non-M</v>
      </c>
      <c r="J1280" s="34"/>
      <c r="K1280" s="26"/>
      <c r="L1280" s="78">
        <f>IF(COUNTIFS($E$3:E1778,E1280)=1, K1280, 0)</f>
        <v>0</v>
      </c>
    </row>
    <row r="1281" spans="1:12" ht="41.25" customHeight="1">
      <c r="A1281" s="18" t="s">
        <v>1876</v>
      </c>
      <c r="B1281" s="35" t="s">
        <v>1308</v>
      </c>
      <c r="C1281" s="19" t="s">
        <v>1199</v>
      </c>
      <c r="D1281" s="61" t="s">
        <v>1361</v>
      </c>
      <c r="E1281" s="19" t="s">
        <v>1872</v>
      </c>
      <c r="F1281" s="21"/>
      <c r="G1281" s="19" t="s">
        <v>152</v>
      </c>
      <c r="H1281" s="25" t="str">
        <f t="shared" si="108"/>
        <v>DC400</v>
      </c>
      <c r="I1281" s="25" t="str">
        <f t="shared" si="109"/>
        <v>Non-M</v>
      </c>
      <c r="J1281" s="34"/>
      <c r="K1281" s="26"/>
      <c r="L1281" s="78">
        <f>IF(COUNTIFS($E$3:E1778,E1281)=1, K1281, 0)</f>
        <v>0</v>
      </c>
    </row>
    <row r="1282" spans="1:12" ht="41.25" customHeight="1">
      <c r="A1282" s="18" t="s">
        <v>1877</v>
      </c>
      <c r="B1282" s="35" t="s">
        <v>1308</v>
      </c>
      <c r="C1282" s="19" t="s">
        <v>1199</v>
      </c>
      <c r="D1282" s="61" t="s">
        <v>1361</v>
      </c>
      <c r="E1282" s="19" t="s">
        <v>1872</v>
      </c>
      <c r="F1282" s="21"/>
      <c r="G1282" s="19" t="s">
        <v>239</v>
      </c>
      <c r="H1282" s="25" t="str">
        <f t="shared" si="108"/>
        <v>PK201</v>
      </c>
      <c r="I1282" s="25" t="str">
        <f t="shared" si="109"/>
        <v>M</v>
      </c>
      <c r="J1282" s="34"/>
      <c r="K1282" s="26"/>
      <c r="L1282" s="78">
        <f>IF(COUNTIFS($E$3:E1778,E1282)=1, K1282, 0)</f>
        <v>0</v>
      </c>
    </row>
    <row r="1283" spans="1:12" ht="41.25" customHeight="1">
      <c r="A1283" s="18" t="s">
        <v>1878</v>
      </c>
      <c r="B1283" s="35" t="s">
        <v>1308</v>
      </c>
      <c r="C1283" s="19" t="s">
        <v>1199</v>
      </c>
      <c r="D1283" s="61" t="s">
        <v>1361</v>
      </c>
      <c r="E1283" s="19" t="s">
        <v>1872</v>
      </c>
      <c r="F1283" s="21"/>
      <c r="G1283" s="19" t="s">
        <v>241</v>
      </c>
      <c r="H1283" s="25" t="str">
        <f t="shared" si="108"/>
        <v>PB204</v>
      </c>
      <c r="I1283" s="25" t="str">
        <f t="shared" si="109"/>
        <v>M</v>
      </c>
      <c r="J1283" s="34"/>
      <c r="K1283" s="26"/>
      <c r="L1283" s="78">
        <f>IF(COUNTIFS($E$3:E1778,E1283)=1, K1283, 0)</f>
        <v>0</v>
      </c>
    </row>
    <row r="1284" spans="1:12" ht="41.25" customHeight="1">
      <c r="A1284" s="18" t="s">
        <v>1879</v>
      </c>
      <c r="B1284" s="35" t="s">
        <v>1308</v>
      </c>
      <c r="C1284" s="19" t="s">
        <v>1199</v>
      </c>
      <c r="D1284" s="61" t="s">
        <v>1361</v>
      </c>
      <c r="E1284" s="19" t="s">
        <v>1872</v>
      </c>
      <c r="F1284" s="21"/>
      <c r="G1284" s="19" t="s">
        <v>204</v>
      </c>
      <c r="H1284" s="25" t="str">
        <f t="shared" si="108"/>
        <v>HM503</v>
      </c>
      <c r="I1284" s="25" t="str">
        <f t="shared" si="109"/>
        <v>Non-M</v>
      </c>
      <c r="J1284" s="34"/>
      <c r="K1284" s="26"/>
      <c r="L1284" s="78">
        <f>IF(COUNTIFS($E$3:E1778,E1284)=1, K1284, 0)</f>
        <v>0</v>
      </c>
    </row>
    <row r="1285" spans="1:12" ht="41.25" customHeight="1">
      <c r="A1285" s="18" t="s">
        <v>1880</v>
      </c>
      <c r="B1285" s="35" t="s">
        <v>1308</v>
      </c>
      <c r="C1285" s="19" t="s">
        <v>1199</v>
      </c>
      <c r="D1285" s="61" t="s">
        <v>1361</v>
      </c>
      <c r="E1285" s="19" t="s">
        <v>1872</v>
      </c>
      <c r="F1285" s="21"/>
      <c r="G1285" s="19" t="s">
        <v>1344</v>
      </c>
      <c r="H1285" s="25" t="str">
        <f t="shared" si="108"/>
        <v>JS105</v>
      </c>
      <c r="I1285" s="25" t="str">
        <f t="shared" si="109"/>
        <v>Non-M</v>
      </c>
      <c r="J1285" s="34"/>
      <c r="K1285" s="26"/>
      <c r="L1285" s="78">
        <f>IF(COUNTIFS($E$3:E1778,E1285)=1, K1285, 0)</f>
        <v>0</v>
      </c>
    </row>
    <row r="1286" spans="1:12" ht="41.25" customHeight="1">
      <c r="A1286" s="18" t="s">
        <v>1881</v>
      </c>
      <c r="B1286" s="35" t="s">
        <v>1308</v>
      </c>
      <c r="C1286" s="19" t="s">
        <v>1199</v>
      </c>
      <c r="D1286" s="61" t="s">
        <v>1361</v>
      </c>
      <c r="E1286" s="19" t="s">
        <v>1872</v>
      </c>
      <c r="F1286" s="21"/>
      <c r="G1286" s="19" t="s">
        <v>120</v>
      </c>
      <c r="H1286" s="25" t="str">
        <f t="shared" si="108"/>
        <v>JS124</v>
      </c>
      <c r="I1286" s="25" t="str">
        <f t="shared" si="109"/>
        <v>Non-M</v>
      </c>
      <c r="J1286" s="34"/>
      <c r="K1286" s="26"/>
      <c r="L1286" s="78">
        <f>IF(COUNTIFS($E$3:E1778,E1286)=1, K1286, 0)</f>
        <v>0</v>
      </c>
    </row>
    <row r="1287" spans="1:12" ht="41.25" customHeight="1">
      <c r="A1287" s="18" t="s">
        <v>1882</v>
      </c>
      <c r="B1287" s="19" t="s">
        <v>1244</v>
      </c>
      <c r="C1287" s="19" t="s">
        <v>1512</v>
      </c>
      <c r="D1287" s="61" t="s">
        <v>1447</v>
      </c>
      <c r="E1287" s="19" t="s">
        <v>1883</v>
      </c>
      <c r="F1287" s="21"/>
      <c r="G1287" s="19" t="s">
        <v>61</v>
      </c>
      <c r="H1287" s="25" t="str">
        <f t="shared" ref="H1287:H1294" si="110">IF(RIGHT(G1287,1)="M", LEFT(G1287,LEN(G1287)-1), G1287)</f>
        <v>DC101</v>
      </c>
      <c r="I1287" s="25" t="str">
        <f t="shared" ref="I1287:I1294" si="111">IF(RIGHT(G1287,1)="M","M","Non-M")</f>
        <v>Non-M</v>
      </c>
      <c r="J1287" s="34"/>
      <c r="K1287" s="26"/>
      <c r="L1287" s="78">
        <f>IF(COUNTIFS($E$3:E1778,E1287)=1, K1287, 0)</f>
        <v>0</v>
      </c>
    </row>
    <row r="1288" spans="1:12" ht="41.25" customHeight="1">
      <c r="A1288" s="18" t="s">
        <v>1884</v>
      </c>
      <c r="B1288" s="19" t="s">
        <v>1244</v>
      </c>
      <c r="C1288" s="19" t="s">
        <v>1512</v>
      </c>
      <c r="D1288" s="61" t="s">
        <v>1447</v>
      </c>
      <c r="E1288" s="19" t="s">
        <v>1883</v>
      </c>
      <c r="F1288" s="21"/>
      <c r="G1288" s="19" t="s">
        <v>135</v>
      </c>
      <c r="H1288" s="25" t="str">
        <f t="shared" si="110"/>
        <v>DC200</v>
      </c>
      <c r="I1288" s="25" t="str">
        <f t="shared" si="111"/>
        <v>Non-M</v>
      </c>
      <c r="J1288" s="34"/>
      <c r="K1288" s="26"/>
      <c r="L1288" s="78">
        <f>IF(COUNTIFS($E$3:E1778,E1288)=1, K1288, 0)</f>
        <v>0</v>
      </c>
    </row>
    <row r="1289" spans="1:12" ht="41.25" customHeight="1">
      <c r="A1289" s="18" t="s">
        <v>1885</v>
      </c>
      <c r="B1289" s="19" t="s">
        <v>1244</v>
      </c>
      <c r="C1289" s="19" t="s">
        <v>1512</v>
      </c>
      <c r="D1289" s="61" t="s">
        <v>1447</v>
      </c>
      <c r="E1289" s="19" t="s">
        <v>1883</v>
      </c>
      <c r="F1289" s="21"/>
      <c r="G1289" s="19" t="s">
        <v>96</v>
      </c>
      <c r="H1289" s="25" t="str">
        <f t="shared" si="110"/>
        <v>DC300</v>
      </c>
      <c r="I1289" s="25" t="str">
        <f t="shared" si="111"/>
        <v>Non-M</v>
      </c>
      <c r="J1289" s="34"/>
      <c r="K1289" s="26"/>
      <c r="L1289" s="78">
        <f>IF(COUNTIFS($E$3:E1778,E1289)=1, K1289, 0)</f>
        <v>0</v>
      </c>
    </row>
    <row r="1290" spans="1:12" ht="41.25" customHeight="1">
      <c r="A1290" s="18" t="s">
        <v>1886</v>
      </c>
      <c r="B1290" s="19" t="s">
        <v>1244</v>
      </c>
      <c r="C1290" s="19" t="s">
        <v>1512</v>
      </c>
      <c r="D1290" s="61" t="s">
        <v>1447</v>
      </c>
      <c r="E1290" s="19" t="s">
        <v>1883</v>
      </c>
      <c r="F1290" s="21"/>
      <c r="G1290" s="19" t="s">
        <v>152</v>
      </c>
      <c r="H1290" s="25" t="str">
        <f t="shared" si="110"/>
        <v>DC400</v>
      </c>
      <c r="I1290" s="25" t="str">
        <f t="shared" si="111"/>
        <v>Non-M</v>
      </c>
      <c r="J1290" s="34"/>
      <c r="K1290" s="26"/>
      <c r="L1290" s="78">
        <f>IF(COUNTIFS($E$3:E1778,E1290)=1, K1290, 0)</f>
        <v>0</v>
      </c>
    </row>
    <row r="1291" spans="1:12" ht="41.25" customHeight="1">
      <c r="A1291" s="18" t="s">
        <v>1887</v>
      </c>
      <c r="B1291" s="19" t="s">
        <v>1244</v>
      </c>
      <c r="C1291" s="19" t="s">
        <v>1512</v>
      </c>
      <c r="D1291" s="61" t="s">
        <v>1447</v>
      </c>
      <c r="E1291" s="19" t="s">
        <v>1883</v>
      </c>
      <c r="F1291" s="21"/>
      <c r="G1291" s="19" t="s">
        <v>1888</v>
      </c>
      <c r="H1291" s="25" t="str">
        <f t="shared" si="110"/>
        <v>WB202&amp;WB204</v>
      </c>
      <c r="I1291" s="25" t="str">
        <f t="shared" si="111"/>
        <v>Non-M</v>
      </c>
      <c r="J1291" s="34"/>
      <c r="K1291" s="26"/>
      <c r="L1291" s="78">
        <f>IF(COUNTIFS($E$3:E1778,E1291)=1, K1291, 0)</f>
        <v>0</v>
      </c>
    </row>
    <row r="1292" spans="1:12" ht="41.25" customHeight="1">
      <c r="A1292" s="18" t="s">
        <v>1889</v>
      </c>
      <c r="B1292" s="19" t="s">
        <v>1244</v>
      </c>
      <c r="C1292" s="19" t="s">
        <v>1512</v>
      </c>
      <c r="D1292" s="61" t="s">
        <v>1447</v>
      </c>
      <c r="E1292" s="19" t="s">
        <v>1883</v>
      </c>
      <c r="F1292" s="21"/>
      <c r="G1292" s="19" t="s">
        <v>1890</v>
      </c>
      <c r="H1292" s="25" t="str">
        <f t="shared" si="110"/>
        <v>PK200 &amp; PK207</v>
      </c>
      <c r="I1292" s="25" t="str">
        <f t="shared" si="111"/>
        <v>Non-M</v>
      </c>
      <c r="J1292" s="34"/>
      <c r="K1292" s="26"/>
      <c r="L1292" s="78">
        <f>IF(COUNTIFS($E$3:E1778,E1292)=1, K1292, 0)</f>
        <v>0</v>
      </c>
    </row>
    <row r="1293" spans="1:12" ht="41.25" customHeight="1">
      <c r="A1293" s="18" t="s">
        <v>1891</v>
      </c>
      <c r="B1293" s="19" t="s">
        <v>1244</v>
      </c>
      <c r="C1293" s="19" t="s">
        <v>1512</v>
      </c>
      <c r="D1293" s="61" t="s">
        <v>1447</v>
      </c>
      <c r="E1293" s="19" t="s">
        <v>1883</v>
      </c>
      <c r="F1293" s="21"/>
      <c r="G1293" s="19" t="s">
        <v>241</v>
      </c>
      <c r="H1293" s="25" t="str">
        <f t="shared" si="110"/>
        <v>PB204</v>
      </c>
      <c r="I1293" s="25" t="str">
        <f t="shared" si="111"/>
        <v>M</v>
      </c>
      <c r="J1293" s="34"/>
      <c r="K1293" s="26"/>
      <c r="L1293" s="78">
        <f>IF(COUNTIFS($E$3:E1778,E1293)=1, K1293, 0)</f>
        <v>0</v>
      </c>
    </row>
    <row r="1294" spans="1:12" ht="41.25" customHeight="1">
      <c r="A1294" s="18" t="s">
        <v>1892</v>
      </c>
      <c r="B1294" s="19" t="s">
        <v>1244</v>
      </c>
      <c r="C1294" s="19" t="s">
        <v>1512</v>
      </c>
      <c r="D1294" s="61" t="s">
        <v>1447</v>
      </c>
      <c r="E1294" s="19" t="s">
        <v>1883</v>
      </c>
      <c r="F1294" s="21"/>
      <c r="G1294" s="19" t="s">
        <v>120</v>
      </c>
      <c r="H1294" s="25" t="str">
        <f t="shared" si="110"/>
        <v>JS124</v>
      </c>
      <c r="I1294" s="25" t="str">
        <f t="shared" si="111"/>
        <v>Non-M</v>
      </c>
      <c r="J1294" s="34" t="s">
        <v>1893</v>
      </c>
      <c r="K1294" s="26"/>
      <c r="L1294" s="78">
        <f>IF(COUNTIFS($E$3:E1778,E1294)=1, K1294, 0)</f>
        <v>0</v>
      </c>
    </row>
    <row r="1295" spans="1:12" ht="41.25" customHeight="1">
      <c r="A1295" s="18" t="s">
        <v>1894</v>
      </c>
      <c r="B1295" s="19" t="s">
        <v>1244</v>
      </c>
      <c r="C1295" s="19" t="s">
        <v>1512</v>
      </c>
      <c r="D1295" s="61" t="s">
        <v>1447</v>
      </c>
      <c r="E1295" s="19" t="s">
        <v>1883</v>
      </c>
      <c r="F1295" s="21"/>
      <c r="G1295" s="19" t="s">
        <v>1494</v>
      </c>
      <c r="H1295" s="25" t="str">
        <f t="shared" ref="H1295:H1302" si="112">IF(RIGHT(G1295,1)="M", LEFT(G1295,LEN(G1295)-1), G1295)</f>
        <v>HM208</v>
      </c>
      <c r="I1295" s="25" t="str">
        <f t="shared" ref="I1295:I1302" si="113">IF(RIGHT(G1295,1)="M","M","Non-M")</f>
        <v>M</v>
      </c>
      <c r="J1295" s="34"/>
      <c r="K1295" s="26"/>
      <c r="L1295" s="78">
        <f>IF(COUNTIFS($E$3:E1778,E1295)=1, K1295, 0)</f>
        <v>0</v>
      </c>
    </row>
    <row r="1296" spans="1:12" ht="41.25" customHeight="1">
      <c r="A1296" s="18" t="s">
        <v>1895</v>
      </c>
      <c r="B1296" s="19" t="s">
        <v>1045</v>
      </c>
      <c r="C1296" s="19" t="s">
        <v>1046</v>
      </c>
      <c r="D1296" s="61" t="s">
        <v>1047</v>
      </c>
      <c r="E1296" s="19" t="s">
        <v>1896</v>
      </c>
      <c r="F1296" s="21"/>
      <c r="G1296" s="19" t="s">
        <v>774</v>
      </c>
      <c r="H1296" s="25" t="str">
        <f t="shared" si="112"/>
        <v>CL500</v>
      </c>
      <c r="I1296" s="25" t="str">
        <f t="shared" si="113"/>
        <v>Non-M</v>
      </c>
      <c r="J1296" s="34"/>
      <c r="K1296" s="26"/>
      <c r="L1296" s="78">
        <f>IF(COUNTIFS($E$3:E1778,E1296)=1, K1296, 0)</f>
        <v>0</v>
      </c>
    </row>
    <row r="1297" spans="1:12" ht="41.25" customHeight="1">
      <c r="A1297" s="18" t="s">
        <v>1897</v>
      </c>
      <c r="B1297" s="19" t="s">
        <v>1045</v>
      </c>
      <c r="C1297" s="19" t="s">
        <v>1046</v>
      </c>
      <c r="D1297" s="61" t="s">
        <v>1047</v>
      </c>
      <c r="E1297" s="19" t="s">
        <v>1896</v>
      </c>
      <c r="F1297" s="21"/>
      <c r="G1297" s="19" t="s">
        <v>1050</v>
      </c>
      <c r="H1297" s="25" t="str">
        <f t="shared" si="112"/>
        <v>ZP101</v>
      </c>
      <c r="I1297" s="25" t="str">
        <f t="shared" si="113"/>
        <v>M</v>
      </c>
      <c r="J1297" s="34"/>
      <c r="K1297" s="26"/>
      <c r="L1297" s="78">
        <f>IF(COUNTIFS($E$3:E1778,E1297)=1, K1297, 0)</f>
        <v>0</v>
      </c>
    </row>
    <row r="1298" spans="1:12" ht="41.25" customHeight="1">
      <c r="A1298" s="18" t="s">
        <v>1898</v>
      </c>
      <c r="B1298" s="19" t="s">
        <v>1045</v>
      </c>
      <c r="C1298" s="19" t="s">
        <v>1046</v>
      </c>
      <c r="D1298" s="61" t="s">
        <v>1047</v>
      </c>
      <c r="E1298" s="19" t="s">
        <v>1896</v>
      </c>
      <c r="F1298" s="21"/>
      <c r="G1298" s="19" t="s">
        <v>1052</v>
      </c>
      <c r="H1298" s="25" t="str">
        <f t="shared" si="112"/>
        <v>PK214</v>
      </c>
      <c r="I1298" s="25" t="str">
        <f t="shared" si="113"/>
        <v>M</v>
      </c>
      <c r="J1298" s="34"/>
      <c r="K1298" s="26"/>
      <c r="L1298" s="78">
        <f>IF(COUNTIFS($E$3:E1778,E1298)=1, K1298, 0)</f>
        <v>0</v>
      </c>
    </row>
    <row r="1299" spans="1:12" ht="41.25" customHeight="1">
      <c r="A1299" s="18" t="s">
        <v>1899</v>
      </c>
      <c r="B1299" s="19" t="s">
        <v>1045</v>
      </c>
      <c r="C1299" s="19" t="s">
        <v>1046</v>
      </c>
      <c r="D1299" s="61" t="s">
        <v>1047</v>
      </c>
      <c r="E1299" s="19" t="s">
        <v>1896</v>
      </c>
      <c r="F1299" s="21"/>
      <c r="G1299" s="19" t="s">
        <v>1054</v>
      </c>
      <c r="H1299" s="25" t="str">
        <f t="shared" si="112"/>
        <v>PB206</v>
      </c>
      <c r="I1299" s="25" t="str">
        <f t="shared" si="113"/>
        <v>M</v>
      </c>
      <c r="J1299" s="34"/>
      <c r="K1299" s="26"/>
      <c r="L1299" s="78">
        <f>IF(COUNTIFS($E$3:E1778,E1299)=1, K1299, 0)</f>
        <v>0</v>
      </c>
    </row>
    <row r="1300" spans="1:12" ht="41.25" customHeight="1">
      <c r="A1300" s="18" t="s">
        <v>1900</v>
      </c>
      <c r="B1300" s="19" t="s">
        <v>1045</v>
      </c>
      <c r="C1300" s="19" t="s">
        <v>1046</v>
      </c>
      <c r="D1300" s="61" t="s">
        <v>1047</v>
      </c>
      <c r="E1300" s="19" t="s">
        <v>1896</v>
      </c>
      <c r="F1300" s="21"/>
      <c r="G1300" s="19" t="s">
        <v>1056</v>
      </c>
      <c r="H1300" s="25" t="str">
        <f t="shared" si="112"/>
        <v>JS111</v>
      </c>
      <c r="I1300" s="25" t="str">
        <f t="shared" si="113"/>
        <v>Non-M</v>
      </c>
      <c r="J1300" s="34"/>
      <c r="K1300" s="26"/>
      <c r="L1300" s="78">
        <f>IF(COUNTIFS($E$3:E1778,E1300)=1, K1300, 0)</f>
        <v>0</v>
      </c>
    </row>
    <row r="1301" spans="1:12" ht="41.25" customHeight="1">
      <c r="A1301" s="18" t="s">
        <v>1901</v>
      </c>
      <c r="B1301" s="19" t="s">
        <v>1045</v>
      </c>
      <c r="C1301" s="19" t="s">
        <v>1046</v>
      </c>
      <c r="D1301" s="61" t="s">
        <v>1047</v>
      </c>
      <c r="E1301" s="19" t="s">
        <v>1896</v>
      </c>
      <c r="F1301" s="21"/>
      <c r="G1301" s="19" t="s">
        <v>22</v>
      </c>
      <c r="H1301" s="25" t="str">
        <f t="shared" si="112"/>
        <v>HM309</v>
      </c>
      <c r="I1301" s="25" t="str">
        <f t="shared" si="113"/>
        <v>Non-M</v>
      </c>
      <c r="J1301" s="34"/>
      <c r="K1301" s="26"/>
      <c r="L1301" s="78">
        <f>IF(COUNTIFS($E$3:E1778,E1301)=1, K1301, 0)</f>
        <v>0</v>
      </c>
    </row>
    <row r="1302" spans="1:12" ht="41.25" customHeight="1">
      <c r="A1302" s="18" t="s">
        <v>1902</v>
      </c>
      <c r="B1302" s="19" t="s">
        <v>1045</v>
      </c>
      <c r="C1302" s="19" t="s">
        <v>1046</v>
      </c>
      <c r="D1302" s="61" t="s">
        <v>1047</v>
      </c>
      <c r="E1302" s="19" t="s">
        <v>1896</v>
      </c>
      <c r="F1302" s="21"/>
      <c r="G1302" s="19" t="s">
        <v>190</v>
      </c>
      <c r="H1302" s="25" t="str">
        <f t="shared" si="112"/>
        <v>HM402</v>
      </c>
      <c r="I1302" s="25" t="str">
        <f t="shared" si="113"/>
        <v>Non-M</v>
      </c>
      <c r="J1302" s="34"/>
      <c r="K1302" s="26"/>
      <c r="L1302" s="78">
        <f>IF(COUNTIFS($E$3:E1778,E1302)=1, K1302, 0)</f>
        <v>0</v>
      </c>
    </row>
    <row r="1303" spans="1:12" ht="41.25" customHeight="1">
      <c r="A1303" s="18" t="s">
        <v>1903</v>
      </c>
      <c r="B1303" s="19" t="s">
        <v>1244</v>
      </c>
      <c r="C1303" s="35" t="s">
        <v>870</v>
      </c>
      <c r="D1303" s="60" t="s">
        <v>1361</v>
      </c>
      <c r="E1303" s="35" t="s">
        <v>1904</v>
      </c>
      <c r="F1303" s="48"/>
      <c r="G1303" s="35" t="s">
        <v>645</v>
      </c>
      <c r="H1303" s="57" t="str">
        <f t="shared" ref="H1303:H1326" si="114">IF(RIGHT(G1303,1)="M", LEFT(G1303,LEN(G1303)-1), G1303)</f>
        <v>HD104</v>
      </c>
      <c r="I1303" s="57" t="str">
        <f t="shared" ref="I1303:I1326" si="115">IF(RIGHT(G1303,1)="M","M","Non-M")</f>
        <v>Non-M</v>
      </c>
      <c r="J1303" s="58"/>
      <c r="K1303" s="33"/>
      <c r="L1303" s="78">
        <f>IF(COUNTIFS($E$3:E1778,E1303)=1, K1303, 0)</f>
        <v>0</v>
      </c>
    </row>
    <row r="1304" spans="1:12" ht="41.25" customHeight="1">
      <c r="A1304" s="18" t="s">
        <v>1905</v>
      </c>
      <c r="B1304" s="19" t="s">
        <v>1244</v>
      </c>
      <c r="C1304" s="35" t="s">
        <v>870</v>
      </c>
      <c r="D1304" s="60" t="s">
        <v>1361</v>
      </c>
      <c r="E1304" s="35" t="s">
        <v>1904</v>
      </c>
      <c r="F1304" s="48"/>
      <c r="G1304" s="35" t="s">
        <v>1543</v>
      </c>
      <c r="H1304" s="57" t="str">
        <f t="shared" si="114"/>
        <v>JS402</v>
      </c>
      <c r="I1304" s="57" t="str">
        <f t="shared" si="115"/>
        <v>Non-M</v>
      </c>
      <c r="J1304" s="58"/>
      <c r="K1304" s="33"/>
      <c r="L1304" s="78">
        <f>IF(COUNTIFS($E$3:E1778,E1304)=1, K1304, 0)</f>
        <v>0</v>
      </c>
    </row>
    <row r="1305" spans="1:12" ht="41.25" customHeight="1">
      <c r="A1305" s="18" t="s">
        <v>1906</v>
      </c>
      <c r="B1305" s="19" t="s">
        <v>1244</v>
      </c>
      <c r="C1305" s="35" t="s">
        <v>870</v>
      </c>
      <c r="D1305" s="60" t="s">
        <v>1361</v>
      </c>
      <c r="E1305" s="35" t="s">
        <v>1904</v>
      </c>
      <c r="F1305" s="48"/>
      <c r="G1305" s="35" t="s">
        <v>1461</v>
      </c>
      <c r="H1305" s="57" t="str">
        <f>IF(RIGHT(G1305,1)="M", LEFT(G1305,LEN(G1305)-1), G1305)</f>
        <v>JS401</v>
      </c>
      <c r="I1305" s="57" t="str">
        <f>IF(RIGHT(G1305,1)="M","M","Non-M")</f>
        <v>Non-M</v>
      </c>
      <c r="J1305" s="58"/>
      <c r="K1305" s="33"/>
      <c r="L1305" s="73">
        <f>IF(COUNTIFS($E$3:E1305,E1305)=1, K1305, 0)</f>
        <v>0</v>
      </c>
    </row>
    <row r="1306" spans="1:12" ht="41.25" customHeight="1">
      <c r="A1306" s="18" t="s">
        <v>1907</v>
      </c>
      <c r="B1306" s="19" t="s">
        <v>1244</v>
      </c>
      <c r="C1306" s="35" t="s">
        <v>870</v>
      </c>
      <c r="D1306" s="60" t="s">
        <v>1361</v>
      </c>
      <c r="E1306" s="35" t="s">
        <v>1904</v>
      </c>
      <c r="F1306" s="48"/>
      <c r="G1306" s="35" t="s">
        <v>1761</v>
      </c>
      <c r="H1306" s="57" t="str">
        <f t="shared" si="114"/>
        <v>ZP105</v>
      </c>
      <c r="I1306" s="57" t="str">
        <f t="shared" si="115"/>
        <v>Non-M</v>
      </c>
      <c r="J1306" s="58"/>
      <c r="K1306" s="33"/>
      <c r="L1306" s="78">
        <f>IF(COUNTIFS($E$3:E1778,E1306)=1, K1306, 0)</f>
        <v>0</v>
      </c>
    </row>
    <row r="1307" spans="1:12" ht="41.25" customHeight="1">
      <c r="A1307" s="18" t="s">
        <v>1908</v>
      </c>
      <c r="B1307" s="19" t="s">
        <v>1244</v>
      </c>
      <c r="C1307" s="35" t="s">
        <v>870</v>
      </c>
      <c r="D1307" s="60" t="s">
        <v>1361</v>
      </c>
      <c r="E1307" s="35" t="s">
        <v>1904</v>
      </c>
      <c r="F1307" s="48"/>
      <c r="G1307" s="35" t="s">
        <v>746</v>
      </c>
      <c r="H1307" s="57" t="str">
        <f t="shared" si="114"/>
        <v>PK101</v>
      </c>
      <c r="I1307" s="57" t="str">
        <f t="shared" si="115"/>
        <v>Non-M</v>
      </c>
      <c r="J1307" s="58"/>
      <c r="K1307" s="33"/>
      <c r="L1307" s="78">
        <f>IF(COUNTIFS($E$3:E1778,E1307)=1, K1307, 0)</f>
        <v>0</v>
      </c>
    </row>
    <row r="1308" spans="1:12" ht="41.25" customHeight="1">
      <c r="A1308" s="18" t="s">
        <v>1909</v>
      </c>
      <c r="B1308" s="19" t="s">
        <v>1244</v>
      </c>
      <c r="C1308" s="35" t="s">
        <v>870</v>
      </c>
      <c r="D1308" s="60" t="s">
        <v>1361</v>
      </c>
      <c r="E1308" s="35" t="s">
        <v>1904</v>
      </c>
      <c r="F1308" s="48"/>
      <c r="G1308" s="35" t="s">
        <v>1548</v>
      </c>
      <c r="H1308" s="57" t="str">
        <f t="shared" si="114"/>
        <v>PB101</v>
      </c>
      <c r="I1308" s="57" t="str">
        <f t="shared" si="115"/>
        <v>Non-M</v>
      </c>
      <c r="J1308" s="58"/>
      <c r="K1308" s="33"/>
      <c r="L1308" s="78">
        <f>IF(COUNTIFS($E$3:E1778,E1308)=1, K1308, 0)</f>
        <v>0</v>
      </c>
    </row>
    <row r="1309" spans="1:12" ht="41.25" customHeight="1">
      <c r="A1309" s="18" t="s">
        <v>1910</v>
      </c>
      <c r="B1309" s="19" t="s">
        <v>1244</v>
      </c>
      <c r="C1309" s="35" t="s">
        <v>870</v>
      </c>
      <c r="D1309" s="60" t="s">
        <v>1361</v>
      </c>
      <c r="E1309" s="35" t="s">
        <v>1904</v>
      </c>
      <c r="F1309" s="48"/>
      <c r="G1309" s="35" t="s">
        <v>628</v>
      </c>
      <c r="H1309" s="57" t="str">
        <f t="shared" si="114"/>
        <v>HM420</v>
      </c>
      <c r="I1309" s="57" t="str">
        <f t="shared" si="115"/>
        <v>Non-M</v>
      </c>
      <c r="J1309" s="58"/>
      <c r="K1309" s="33"/>
      <c r="L1309" s="78">
        <f>IF(COUNTIFS($E$3:E1778,E1309)=1, K1309, 0)</f>
        <v>0</v>
      </c>
    </row>
    <row r="1310" spans="1:12" ht="41.25" customHeight="1">
      <c r="A1310" s="18" t="s">
        <v>1911</v>
      </c>
      <c r="B1310" s="19" t="s">
        <v>1244</v>
      </c>
      <c r="C1310" s="35" t="s">
        <v>870</v>
      </c>
      <c r="D1310" s="60" t="s">
        <v>1361</v>
      </c>
      <c r="E1310" s="35" t="s">
        <v>1904</v>
      </c>
      <c r="F1310" s="48"/>
      <c r="G1310" s="35" t="s">
        <v>132</v>
      </c>
      <c r="H1310" s="57" t="str">
        <f>IF(RIGHT(G1310,1)="M", LEFT(G1310,LEN(G1310)-1), G1310)</f>
        <v>HM420</v>
      </c>
      <c r="I1310" s="57" t="str">
        <f>IF(RIGHT(G1310,1)="M","M","Non-M")</f>
        <v>M</v>
      </c>
      <c r="J1310" s="58" t="s">
        <v>1912</v>
      </c>
      <c r="K1310" s="33"/>
      <c r="L1310" s="73">
        <f>IF(COUNTIFS($E$3:E1310,E1310)=1, K1310, 0)</f>
        <v>0</v>
      </c>
    </row>
    <row r="1311" spans="1:12" ht="41.25" customHeight="1">
      <c r="A1311" s="18" t="s">
        <v>1913</v>
      </c>
      <c r="B1311" s="19" t="s">
        <v>1244</v>
      </c>
      <c r="C1311" s="35" t="s">
        <v>870</v>
      </c>
      <c r="D1311" s="60" t="s">
        <v>1361</v>
      </c>
      <c r="E1311" s="35" t="s">
        <v>1904</v>
      </c>
      <c r="F1311" s="48"/>
      <c r="G1311" s="35" t="s">
        <v>120</v>
      </c>
      <c r="H1311" s="57" t="str">
        <f t="shared" si="114"/>
        <v>JS124</v>
      </c>
      <c r="I1311" s="57" t="str">
        <f t="shared" si="115"/>
        <v>Non-M</v>
      </c>
      <c r="J1311" s="58"/>
      <c r="K1311" s="33"/>
      <c r="L1311" s="78">
        <f>IF(COUNTIFS($E$3:E1778,E1311)=1, K1311, 0)</f>
        <v>0</v>
      </c>
    </row>
    <row r="1312" spans="1:12" ht="41.25" customHeight="1">
      <c r="A1312" s="18" t="s">
        <v>1914</v>
      </c>
      <c r="B1312" s="19" t="s">
        <v>1244</v>
      </c>
      <c r="C1312" s="35" t="s">
        <v>870</v>
      </c>
      <c r="D1312" s="60" t="s">
        <v>1361</v>
      </c>
      <c r="E1312" s="35" t="s">
        <v>1904</v>
      </c>
      <c r="F1312" s="48"/>
      <c r="G1312" s="35" t="s">
        <v>1344</v>
      </c>
      <c r="H1312" s="57" t="str">
        <f>IF(RIGHT(G1312,1)="M", LEFT(G1312,LEN(G1312)-1), G1312)</f>
        <v>JS105</v>
      </c>
      <c r="I1312" s="57" t="str">
        <f>IF(RIGHT(G1312,1)="M","M","Non-M")</f>
        <v>Non-M</v>
      </c>
      <c r="J1312" s="58"/>
      <c r="K1312" s="33"/>
      <c r="L1312" s="73">
        <f>IF(COUNTIFS($E$3:E1312,E1312)=1, K1312, 0)</f>
        <v>0</v>
      </c>
    </row>
    <row r="1313" spans="1:12" ht="41.25" customHeight="1">
      <c r="A1313" s="18" t="s">
        <v>1915</v>
      </c>
      <c r="B1313" s="19" t="s">
        <v>1244</v>
      </c>
      <c r="C1313" s="35" t="s">
        <v>870</v>
      </c>
      <c r="D1313" s="60" t="s">
        <v>1361</v>
      </c>
      <c r="E1313" s="35" t="s">
        <v>1916</v>
      </c>
      <c r="F1313" s="48"/>
      <c r="G1313" s="35" t="s">
        <v>645</v>
      </c>
      <c r="H1313" s="57" t="str">
        <f>IF(RIGHT(G1313,1)="M", LEFT(G1313,LEN(G1313)-1), G1313)</f>
        <v>HD104</v>
      </c>
      <c r="I1313" s="57" t="str">
        <f>IF(RIGHT(G1313,1)="M","M","Non-M")</f>
        <v>Non-M</v>
      </c>
      <c r="J1313" s="58"/>
      <c r="K1313" s="33"/>
    </row>
    <row r="1314" spans="1:12" ht="41.25" customHeight="1">
      <c r="A1314" s="18" t="s">
        <v>1917</v>
      </c>
      <c r="B1314" s="19" t="s">
        <v>1244</v>
      </c>
      <c r="C1314" s="35" t="s">
        <v>870</v>
      </c>
      <c r="D1314" s="60" t="s">
        <v>1361</v>
      </c>
      <c r="E1314" s="35" t="s">
        <v>1916</v>
      </c>
      <c r="F1314" s="48"/>
      <c r="G1314" s="35" t="s">
        <v>1543</v>
      </c>
      <c r="H1314" s="57" t="str">
        <f>IF(RIGHT(G1314,1)="M", LEFT(G1314,LEN(G1314)-1), G1314)</f>
        <v>JS402</v>
      </c>
      <c r="I1314" s="57" t="str">
        <f>IF(RIGHT(G1314,1)="M","M","Non-M")</f>
        <v>Non-M</v>
      </c>
      <c r="J1314" s="58"/>
      <c r="K1314" s="33"/>
    </row>
    <row r="1315" spans="1:12" ht="41.25" customHeight="1">
      <c r="A1315" s="18" t="s">
        <v>1918</v>
      </c>
      <c r="B1315" s="19" t="s">
        <v>1244</v>
      </c>
      <c r="C1315" s="35" t="s">
        <v>870</v>
      </c>
      <c r="D1315" s="60" t="s">
        <v>1361</v>
      </c>
      <c r="E1315" s="35" t="s">
        <v>1916</v>
      </c>
      <c r="F1315" s="48"/>
      <c r="G1315" s="35" t="s">
        <v>1461</v>
      </c>
      <c r="H1315" s="57" t="str">
        <f>IF(RIGHT(G1315,1)="M", LEFT(G1315,LEN(G1315)-1), G1315)</f>
        <v>JS401</v>
      </c>
      <c r="I1315" s="57" t="str">
        <f>IF(RIGHT(G1315,1)="M","M","Non-M")</f>
        <v>Non-M</v>
      </c>
      <c r="J1315" s="58"/>
      <c r="K1315" s="33"/>
    </row>
    <row r="1316" spans="1:12" ht="41.25" customHeight="1">
      <c r="A1316" s="18" t="s">
        <v>1919</v>
      </c>
      <c r="B1316" s="19" t="s">
        <v>1244</v>
      </c>
      <c r="C1316" s="35" t="s">
        <v>870</v>
      </c>
      <c r="D1316" s="60" t="s">
        <v>1361</v>
      </c>
      <c r="E1316" s="35" t="s">
        <v>1916</v>
      </c>
      <c r="F1316" s="48"/>
      <c r="G1316" s="35" t="s">
        <v>1761</v>
      </c>
      <c r="H1316" s="57" t="str">
        <f>IF(RIGHT(G1316,1)="M", LEFT(G1316,LEN(G1316)-1), G1316)</f>
        <v>ZP105</v>
      </c>
      <c r="I1316" s="57" t="str">
        <f>IF(RIGHT(G1316,1)="M","M","Non-M")</f>
        <v>Non-M</v>
      </c>
      <c r="J1316" s="58"/>
      <c r="K1316" s="33"/>
    </row>
    <row r="1317" spans="1:12" ht="41.25" customHeight="1">
      <c r="A1317" s="18" t="s">
        <v>1920</v>
      </c>
      <c r="B1317" s="19" t="s">
        <v>1244</v>
      </c>
      <c r="C1317" s="35" t="s">
        <v>870</v>
      </c>
      <c r="D1317" s="60" t="s">
        <v>1361</v>
      </c>
      <c r="E1317" s="35" t="s">
        <v>1916</v>
      </c>
      <c r="F1317" s="48"/>
      <c r="G1317" s="35" t="s">
        <v>746</v>
      </c>
      <c r="H1317" s="57" t="str">
        <f>IF(RIGHT(G1317,1)="M", LEFT(G1317,LEN(G1317)-1), G1317)</f>
        <v>PK101</v>
      </c>
      <c r="I1317" s="57" t="str">
        <f>IF(RIGHT(G1317,1)="M","M","Non-M")</f>
        <v>Non-M</v>
      </c>
      <c r="J1317" s="58"/>
      <c r="K1317" s="33"/>
    </row>
    <row r="1318" spans="1:12" ht="41.25" customHeight="1">
      <c r="A1318" s="18" t="s">
        <v>1921</v>
      </c>
      <c r="B1318" s="19" t="s">
        <v>1244</v>
      </c>
      <c r="C1318" s="35" t="s">
        <v>870</v>
      </c>
      <c r="D1318" s="60" t="s">
        <v>1361</v>
      </c>
      <c r="E1318" s="35" t="s">
        <v>1916</v>
      </c>
      <c r="F1318" s="48"/>
      <c r="G1318" s="35" t="s">
        <v>1548</v>
      </c>
      <c r="H1318" s="57" t="str">
        <f>IF(RIGHT(G1318,1)="M", LEFT(G1318,LEN(G1318)-1), G1318)</f>
        <v>PB101</v>
      </c>
      <c r="I1318" s="57" t="str">
        <f>IF(RIGHT(G1318,1)="M","M","Non-M")</f>
        <v>Non-M</v>
      </c>
      <c r="J1318" s="58"/>
      <c r="K1318" s="33"/>
    </row>
    <row r="1319" spans="1:12" ht="41.25" customHeight="1">
      <c r="A1319" s="18" t="s">
        <v>1922</v>
      </c>
      <c r="B1319" s="19" t="s">
        <v>1244</v>
      </c>
      <c r="C1319" s="35" t="s">
        <v>870</v>
      </c>
      <c r="D1319" s="60" t="s">
        <v>1361</v>
      </c>
      <c r="E1319" s="35" t="s">
        <v>1916</v>
      </c>
      <c r="F1319" s="48"/>
      <c r="G1319" s="35" t="s">
        <v>628</v>
      </c>
      <c r="H1319" s="57" t="str">
        <f>IF(RIGHT(G1319,1)="M", LEFT(G1319,LEN(G1319)-1), G1319)</f>
        <v>HM420</v>
      </c>
      <c r="I1319" s="57" t="str">
        <f>IF(RIGHT(G1319,1)="M","M","Non-M")</f>
        <v>Non-M</v>
      </c>
      <c r="J1319" s="58"/>
      <c r="K1319" s="33"/>
    </row>
    <row r="1320" spans="1:12" ht="41.25" customHeight="1">
      <c r="A1320" s="18" t="s">
        <v>1923</v>
      </c>
      <c r="B1320" s="19" t="s">
        <v>1244</v>
      </c>
      <c r="C1320" s="35" t="s">
        <v>870</v>
      </c>
      <c r="D1320" s="60" t="s">
        <v>1361</v>
      </c>
      <c r="E1320" s="35" t="s">
        <v>1916</v>
      </c>
      <c r="F1320" s="48"/>
      <c r="G1320" s="35" t="s">
        <v>132</v>
      </c>
      <c r="H1320" s="57" t="str">
        <f>IF(RIGHT(G1320,1)="M", LEFT(G1320,LEN(G1320)-1), G1320)</f>
        <v>HM420</v>
      </c>
      <c r="I1320" s="57" t="str">
        <f>IF(RIGHT(G1320,1)="M","M","Non-M")</f>
        <v>M</v>
      </c>
      <c r="J1320" s="58" t="s">
        <v>1912</v>
      </c>
      <c r="K1320" s="33"/>
    </row>
    <row r="1321" spans="1:12" ht="41.25" customHeight="1">
      <c r="A1321" s="18" t="s">
        <v>1924</v>
      </c>
      <c r="B1321" s="19" t="s">
        <v>1244</v>
      </c>
      <c r="C1321" s="35" t="s">
        <v>870</v>
      </c>
      <c r="D1321" s="60" t="s">
        <v>1361</v>
      </c>
      <c r="E1321" s="35" t="s">
        <v>1916</v>
      </c>
      <c r="F1321" s="48"/>
      <c r="G1321" s="35" t="s">
        <v>120</v>
      </c>
      <c r="H1321" s="57" t="str">
        <f>IF(RIGHT(G1321,1)="M", LEFT(G1321,LEN(G1321)-1), G1321)</f>
        <v>JS124</v>
      </c>
      <c r="I1321" s="57" t="str">
        <f>IF(RIGHT(G1321,1)="M","M","Non-M")</f>
        <v>Non-M</v>
      </c>
      <c r="J1321" s="58"/>
      <c r="K1321" s="33"/>
    </row>
    <row r="1322" spans="1:12" ht="41.25" customHeight="1">
      <c r="A1322" s="18" t="s">
        <v>1925</v>
      </c>
      <c r="B1322" s="19" t="s">
        <v>1244</v>
      </c>
      <c r="C1322" s="35" t="s">
        <v>870</v>
      </c>
      <c r="D1322" s="60" t="s">
        <v>1361</v>
      </c>
      <c r="E1322" s="35" t="s">
        <v>1916</v>
      </c>
      <c r="F1322" s="48"/>
      <c r="G1322" s="35" t="s">
        <v>1344</v>
      </c>
      <c r="H1322" s="57" t="str">
        <f>IF(RIGHT(G1322,1)="M", LEFT(G1322,LEN(G1322)-1), G1322)</f>
        <v>JS105</v>
      </c>
      <c r="I1322" s="57" t="str">
        <f>IF(RIGHT(G1322,1)="M","M","Non-M")</f>
        <v>Non-M</v>
      </c>
      <c r="J1322" s="58"/>
      <c r="K1322" s="33"/>
    </row>
    <row r="1323" spans="1:12" ht="41.25" customHeight="1">
      <c r="A1323" s="18" t="s">
        <v>1926</v>
      </c>
      <c r="B1323" s="19" t="s">
        <v>1244</v>
      </c>
      <c r="C1323" s="19" t="s">
        <v>1927</v>
      </c>
      <c r="D1323" s="61" t="s">
        <v>1928</v>
      </c>
      <c r="E1323" s="19">
        <v>20480</v>
      </c>
      <c r="F1323" s="21"/>
      <c r="G1323" s="19" t="s">
        <v>1929</v>
      </c>
      <c r="H1323" s="25" t="str">
        <f t="shared" si="114"/>
        <v>CL501</v>
      </c>
      <c r="I1323" s="25" t="str">
        <f t="shared" si="115"/>
        <v>Non-M</v>
      </c>
      <c r="J1323" s="34"/>
      <c r="K1323" s="26"/>
      <c r="L1323" s="78">
        <f>IF(COUNTIFS($E$3:E1778,E1323)=1, K1323, 0)</f>
        <v>0</v>
      </c>
    </row>
    <row r="1324" spans="1:12" ht="41.25" customHeight="1">
      <c r="A1324" s="18" t="s">
        <v>1930</v>
      </c>
      <c r="B1324" s="19" t="s">
        <v>1244</v>
      </c>
      <c r="C1324" s="19" t="s">
        <v>1927</v>
      </c>
      <c r="D1324" s="61" t="s">
        <v>1928</v>
      </c>
      <c r="E1324" s="19">
        <v>20480</v>
      </c>
      <c r="F1324" s="21"/>
      <c r="G1324" s="19" t="s">
        <v>1233</v>
      </c>
      <c r="H1324" s="25" t="str">
        <f t="shared" si="114"/>
        <v>ZP204</v>
      </c>
      <c r="I1324" s="25" t="str">
        <f t="shared" si="115"/>
        <v>M</v>
      </c>
      <c r="J1324" s="34"/>
      <c r="K1324" s="26"/>
      <c r="L1324" s="78">
        <f>IF(COUNTIFS($E$3:E1778,E1324)=1, K1324, 0)</f>
        <v>0</v>
      </c>
    </row>
    <row r="1325" spans="1:12" ht="41.25" customHeight="1">
      <c r="A1325" s="18" t="s">
        <v>1931</v>
      </c>
      <c r="B1325" s="19" t="s">
        <v>1244</v>
      </c>
      <c r="C1325" s="19" t="s">
        <v>1927</v>
      </c>
      <c r="D1325" s="61" t="s">
        <v>1928</v>
      </c>
      <c r="E1325" s="19">
        <v>20480</v>
      </c>
      <c r="F1325" s="21"/>
      <c r="G1325" s="19" t="s">
        <v>1932</v>
      </c>
      <c r="H1325" s="25" t="str">
        <f t="shared" si="114"/>
        <v>PK407</v>
      </c>
      <c r="I1325" s="25" t="str">
        <f t="shared" si="115"/>
        <v>Non-M</v>
      </c>
      <c r="J1325" s="34"/>
      <c r="K1325" s="26"/>
      <c r="L1325" s="78">
        <f>IF(COUNTIFS($E$3:E1778,E1325)=1, K1325, 0)</f>
        <v>0</v>
      </c>
    </row>
    <row r="1326" spans="1:12" ht="41.25" customHeight="1">
      <c r="A1326" s="18" t="s">
        <v>1933</v>
      </c>
      <c r="B1326" s="19" t="s">
        <v>1244</v>
      </c>
      <c r="C1326" s="19" t="s">
        <v>1927</v>
      </c>
      <c r="D1326" s="61" t="s">
        <v>1928</v>
      </c>
      <c r="E1326" s="19">
        <v>20480</v>
      </c>
      <c r="F1326" s="21"/>
      <c r="G1326" s="19" t="s">
        <v>1934</v>
      </c>
      <c r="H1326" s="25" t="str">
        <f t="shared" si="114"/>
        <v>PK407</v>
      </c>
      <c r="I1326" s="25" t="str">
        <f t="shared" si="115"/>
        <v>M</v>
      </c>
      <c r="J1326" s="34" t="s">
        <v>1935</v>
      </c>
      <c r="K1326" s="26"/>
      <c r="L1326" s="78">
        <f>IF(COUNTIFS($E$3:E1778,E1326)=1, K1326, 0)</f>
        <v>0</v>
      </c>
    </row>
    <row r="1327" spans="1:12" ht="41.25" customHeight="1">
      <c r="A1327" s="18" t="s">
        <v>1936</v>
      </c>
      <c r="B1327" s="19" t="s">
        <v>1244</v>
      </c>
      <c r="C1327" s="19" t="s">
        <v>1927</v>
      </c>
      <c r="D1327" s="61" t="s">
        <v>1928</v>
      </c>
      <c r="E1327" s="19">
        <v>20480</v>
      </c>
      <c r="F1327" s="21"/>
      <c r="G1327" s="19" t="s">
        <v>332</v>
      </c>
      <c r="H1327" s="25" t="str">
        <f t="shared" ref="H1327:H1329" si="116">IF(RIGHT(G1327,1)="M", LEFT(G1327,LEN(G1327)-1), G1327)</f>
        <v>HM505</v>
      </c>
      <c r="I1327" s="25" t="str">
        <f t="shared" ref="I1327:I1329" si="117">IF(RIGHT(G1327,1)="M","M","Non-M")</f>
        <v>M</v>
      </c>
      <c r="J1327" s="34"/>
      <c r="K1327" s="26"/>
      <c r="L1327" s="73">
        <f>IF(COUNTIFS($E$3:E1327,E1327)=1, K1327, 0)</f>
        <v>0</v>
      </c>
    </row>
    <row r="1328" spans="1:12" ht="41.25" customHeight="1">
      <c r="A1328" s="18" t="s">
        <v>1937</v>
      </c>
      <c r="B1328" s="19" t="s">
        <v>1244</v>
      </c>
      <c r="C1328" s="19" t="s">
        <v>1927</v>
      </c>
      <c r="D1328" s="61" t="s">
        <v>1928</v>
      </c>
      <c r="E1328" s="19">
        <v>20480</v>
      </c>
      <c r="F1328" s="21"/>
      <c r="G1328" s="19" t="s">
        <v>50</v>
      </c>
      <c r="H1328" s="25" t="str">
        <f t="shared" si="116"/>
        <v>HM311</v>
      </c>
      <c r="I1328" s="25" t="str">
        <f t="shared" si="117"/>
        <v>Non-M</v>
      </c>
      <c r="J1328" s="34"/>
      <c r="K1328" s="26"/>
      <c r="L1328" s="73">
        <f>IF(COUNTIFS($E$3:E1328,E1328)=1, K1328, 0)</f>
        <v>0</v>
      </c>
    </row>
    <row r="1329" spans="1:12" ht="41.25" customHeight="1">
      <c r="A1329" s="18" t="s">
        <v>1938</v>
      </c>
      <c r="B1329" s="19" t="s">
        <v>1244</v>
      </c>
      <c r="C1329" s="19" t="s">
        <v>1927</v>
      </c>
      <c r="D1329" s="61" t="s">
        <v>1928</v>
      </c>
      <c r="E1329" s="19">
        <v>20480</v>
      </c>
      <c r="F1329" s="21"/>
      <c r="G1329" s="19" t="s">
        <v>1939</v>
      </c>
      <c r="H1329" s="25" t="str">
        <f t="shared" si="116"/>
        <v>HM703</v>
      </c>
      <c r="I1329" s="25" t="str">
        <f t="shared" si="117"/>
        <v>Non-M</v>
      </c>
      <c r="J1329" s="34"/>
      <c r="K1329" s="26"/>
      <c r="L1329" s="78">
        <f>IF(COUNTIFS($E$3:E1778,E1329)=1, K1329, 0)</f>
        <v>0</v>
      </c>
    </row>
    <row r="1330" spans="1:12" ht="41.25" customHeight="1">
      <c r="A1330" s="18" t="s">
        <v>1940</v>
      </c>
      <c r="B1330" s="19" t="s">
        <v>1244</v>
      </c>
      <c r="C1330" s="19" t="s">
        <v>1927</v>
      </c>
      <c r="D1330" s="61" t="s">
        <v>1928</v>
      </c>
      <c r="E1330" s="19">
        <v>20480</v>
      </c>
      <c r="F1330" s="21"/>
      <c r="G1330" s="19" t="s">
        <v>678</v>
      </c>
      <c r="H1330" s="25" t="str">
        <f t="shared" ref="H1330:H1341" si="118">IF(RIGHT(G1330,1)="M", LEFT(G1330,LEN(G1330)-1), G1330)</f>
        <v>JS107</v>
      </c>
      <c r="I1330" s="25" t="str">
        <f t="shared" ref="I1330:I1341" si="119">IF(RIGHT(G1330,1)="M","M","Non-M")</f>
        <v>Non-M</v>
      </c>
      <c r="J1330" s="34"/>
      <c r="K1330" s="26"/>
      <c r="L1330" s="78">
        <f>IF(COUNTIFS($E$3:E1778,E1330)=1, K1330, 0)</f>
        <v>0</v>
      </c>
    </row>
    <row r="1331" spans="1:12" ht="41.25" customHeight="1">
      <c r="A1331" s="18" t="s">
        <v>1941</v>
      </c>
      <c r="B1331" s="19" t="s">
        <v>1244</v>
      </c>
      <c r="C1331" s="19" t="s">
        <v>1927</v>
      </c>
      <c r="D1331" s="61" t="s">
        <v>1928</v>
      </c>
      <c r="E1331" s="19">
        <v>20480</v>
      </c>
      <c r="F1331" s="21"/>
      <c r="G1331" s="19" t="s">
        <v>1606</v>
      </c>
      <c r="H1331" s="25" t="str">
        <f t="shared" si="118"/>
        <v>LP104</v>
      </c>
      <c r="I1331" s="25" t="str">
        <f t="shared" si="119"/>
        <v>Non-M</v>
      </c>
      <c r="J1331" s="34"/>
      <c r="K1331" s="26"/>
      <c r="L1331" s="78">
        <f>IF(COUNTIFS($E$3:E1778,E1331)=1, K1331, 0)</f>
        <v>0</v>
      </c>
    </row>
    <row r="1332" spans="1:12" ht="41.25" customHeight="1">
      <c r="A1332" s="18" t="s">
        <v>1942</v>
      </c>
      <c r="B1332" s="35" t="s">
        <v>13</v>
      </c>
      <c r="C1332" s="35" t="s">
        <v>1621</v>
      </c>
      <c r="D1332" s="60" t="s">
        <v>1047</v>
      </c>
      <c r="E1332" s="35" t="s">
        <v>1943</v>
      </c>
      <c r="F1332" s="48"/>
      <c r="G1332" s="35" t="s">
        <v>334</v>
      </c>
      <c r="H1332" s="57" t="str">
        <f t="shared" si="118"/>
        <v>DC106</v>
      </c>
      <c r="I1332" s="57" t="str">
        <f t="shared" si="119"/>
        <v>Non-M</v>
      </c>
      <c r="J1332" s="58"/>
      <c r="K1332" s="33"/>
      <c r="L1332" s="78">
        <f>IF(COUNTIFS($E$3:E1778,E1332)=1, K1332, 0)</f>
        <v>0</v>
      </c>
    </row>
    <row r="1333" spans="1:12" ht="41.25" customHeight="1">
      <c r="A1333" s="18" t="s">
        <v>1944</v>
      </c>
      <c r="B1333" s="35" t="s">
        <v>13</v>
      </c>
      <c r="C1333" s="35" t="s">
        <v>1621</v>
      </c>
      <c r="D1333" s="60" t="s">
        <v>1047</v>
      </c>
      <c r="E1333" s="35" t="s">
        <v>1943</v>
      </c>
      <c r="F1333" s="48"/>
      <c r="G1333" s="35" t="s">
        <v>96</v>
      </c>
      <c r="H1333" s="57" t="str">
        <f t="shared" si="118"/>
        <v>DC300</v>
      </c>
      <c r="I1333" s="57" t="str">
        <f t="shared" si="119"/>
        <v>Non-M</v>
      </c>
      <c r="J1333" s="58"/>
      <c r="K1333" s="33"/>
      <c r="L1333" s="78">
        <f>IF(COUNTIFS($E$3:E1778,E1333)=1, K1333, 0)</f>
        <v>0</v>
      </c>
    </row>
    <row r="1334" spans="1:12" ht="41.25" customHeight="1">
      <c r="A1334" s="18" t="s">
        <v>1945</v>
      </c>
      <c r="B1334" s="35" t="s">
        <v>13</v>
      </c>
      <c r="C1334" s="35" t="s">
        <v>1621</v>
      </c>
      <c r="D1334" s="60" t="s">
        <v>1047</v>
      </c>
      <c r="E1334" s="35" t="s">
        <v>1943</v>
      </c>
      <c r="F1334" s="48"/>
      <c r="G1334" s="35" t="s">
        <v>145</v>
      </c>
      <c r="H1334" s="57" t="str">
        <f t="shared" si="118"/>
        <v>DC402</v>
      </c>
      <c r="I1334" s="57" t="str">
        <f t="shared" si="119"/>
        <v>Non-M</v>
      </c>
      <c r="J1334" s="58"/>
      <c r="K1334" s="33"/>
      <c r="L1334" s="78">
        <f>IF(COUNTIFS($E$3:E1778,E1334)=1, K1334, 0)</f>
        <v>0</v>
      </c>
    </row>
    <row r="1335" spans="1:12" ht="41.25" customHeight="1">
      <c r="A1335" s="18" t="s">
        <v>1946</v>
      </c>
      <c r="B1335" s="35" t="s">
        <v>13</v>
      </c>
      <c r="C1335" s="35" t="s">
        <v>1621</v>
      </c>
      <c r="D1335" s="60" t="s">
        <v>1047</v>
      </c>
      <c r="E1335" s="35" t="s">
        <v>1943</v>
      </c>
      <c r="F1335" s="48"/>
      <c r="G1335" s="35" t="s">
        <v>1635</v>
      </c>
      <c r="H1335" s="57" t="str">
        <f t="shared" si="118"/>
        <v>GT207</v>
      </c>
      <c r="I1335" s="57" t="str">
        <f t="shared" si="119"/>
        <v>M</v>
      </c>
      <c r="J1335" s="58" t="s">
        <v>1947</v>
      </c>
      <c r="K1335" s="33"/>
      <c r="L1335" s="78">
        <f>IF(COUNTIFS($E$3:E1778,E1335)=1, K1335, 0)</f>
        <v>0</v>
      </c>
    </row>
    <row r="1336" spans="1:12" ht="41.25" customHeight="1">
      <c r="A1336" s="18" t="s">
        <v>1948</v>
      </c>
      <c r="B1336" s="35" t="s">
        <v>13</v>
      </c>
      <c r="C1336" s="35" t="s">
        <v>1621</v>
      </c>
      <c r="D1336" s="60" t="s">
        <v>1047</v>
      </c>
      <c r="E1336" s="35" t="s">
        <v>1943</v>
      </c>
      <c r="F1336" s="48"/>
      <c r="G1336" s="35" t="s">
        <v>1949</v>
      </c>
      <c r="H1336" s="57" t="str">
        <f t="shared" si="118"/>
        <v>HM304</v>
      </c>
      <c r="I1336" s="57" t="str">
        <f t="shared" si="119"/>
        <v>Non-M</v>
      </c>
      <c r="J1336" s="58"/>
      <c r="K1336" s="33"/>
      <c r="L1336" s="78">
        <f>IF(COUNTIFS($E$3:E1778,E1336)=1, K1336, 0)</f>
        <v>0</v>
      </c>
    </row>
    <row r="1337" spans="1:12" ht="41.25" customHeight="1">
      <c r="A1337" s="18" t="s">
        <v>1950</v>
      </c>
      <c r="B1337" s="35" t="s">
        <v>13</v>
      </c>
      <c r="C1337" s="35" t="s">
        <v>1621</v>
      </c>
      <c r="D1337" s="60" t="s">
        <v>1047</v>
      </c>
      <c r="E1337" s="35" t="s">
        <v>1943</v>
      </c>
      <c r="F1337" s="48"/>
      <c r="G1337" s="35" t="s">
        <v>190</v>
      </c>
      <c r="H1337" s="57" t="str">
        <f>IF(RIGHT(G1337,1)="M", LEFT(G1337,LEN(G1337)-1), G1337)</f>
        <v>HM402</v>
      </c>
      <c r="I1337" s="57" t="str">
        <f>IF(RIGHT(G1337,1)="M","M","Non-M")</f>
        <v>Non-M</v>
      </c>
      <c r="J1337" s="58"/>
      <c r="K1337" s="33"/>
      <c r="L1337" s="73">
        <f>IF(COUNTIFS($E$3:E1337,E1337)=1, K1337, 0)</f>
        <v>0</v>
      </c>
    </row>
    <row r="1338" spans="1:12" ht="41.25" customHeight="1">
      <c r="A1338" s="18" t="s">
        <v>1951</v>
      </c>
      <c r="B1338" s="35" t="s">
        <v>13</v>
      </c>
      <c r="C1338" s="35" t="s">
        <v>1621</v>
      </c>
      <c r="D1338" s="60" t="s">
        <v>1047</v>
      </c>
      <c r="E1338" s="35" t="s">
        <v>1943</v>
      </c>
      <c r="F1338" s="48"/>
      <c r="G1338" s="35" t="s">
        <v>938</v>
      </c>
      <c r="H1338" s="57" t="str">
        <f t="shared" si="118"/>
        <v>WB301</v>
      </c>
      <c r="I1338" s="57" t="str">
        <f t="shared" si="119"/>
        <v>Non-M</v>
      </c>
      <c r="J1338" s="58"/>
      <c r="K1338" s="33"/>
      <c r="L1338" s="78">
        <f>IF(COUNTIFS($E$3:E1778,E1338)=1, K1338, 0)</f>
        <v>0</v>
      </c>
    </row>
    <row r="1339" spans="1:12" ht="41.25" customHeight="1">
      <c r="A1339" s="18" t="s">
        <v>1952</v>
      </c>
      <c r="B1339" s="35" t="s">
        <v>13</v>
      </c>
      <c r="C1339" s="35" t="s">
        <v>1621</v>
      </c>
      <c r="D1339" s="60" t="s">
        <v>1047</v>
      </c>
      <c r="E1339" s="35" t="s">
        <v>1943</v>
      </c>
      <c r="F1339" s="48"/>
      <c r="G1339" s="35" t="s">
        <v>397</v>
      </c>
      <c r="H1339" s="57" t="str">
        <f t="shared" si="118"/>
        <v>PK205</v>
      </c>
      <c r="I1339" s="57" t="str">
        <f t="shared" si="119"/>
        <v>Non-M</v>
      </c>
      <c r="J1339" s="58"/>
      <c r="K1339" s="33"/>
      <c r="L1339" s="78">
        <f>IF(COUNTIFS($E$3:E1778,E1339)=1, K1339, 0)</f>
        <v>0</v>
      </c>
    </row>
    <row r="1340" spans="1:12" ht="41.25" customHeight="1">
      <c r="A1340" s="18" t="s">
        <v>1953</v>
      </c>
      <c r="B1340" s="35" t="s">
        <v>13</v>
      </c>
      <c r="C1340" s="35" t="s">
        <v>1621</v>
      </c>
      <c r="D1340" s="60" t="s">
        <v>1047</v>
      </c>
      <c r="E1340" s="35" t="s">
        <v>1943</v>
      </c>
      <c r="F1340" s="48"/>
      <c r="G1340" s="35" t="s">
        <v>512</v>
      </c>
      <c r="H1340" s="57" t="str">
        <f>IF(RIGHT(G1340,1)="M", LEFT(G1340,LEN(G1340)-1), G1340)</f>
        <v>PK103</v>
      </c>
      <c r="I1340" s="57" t="str">
        <f>IF(RIGHT(G1340,1)="M","M","Non-M")</f>
        <v>Non-M</v>
      </c>
      <c r="J1340" s="58"/>
      <c r="K1340" s="33"/>
      <c r="L1340" s="73">
        <f>IF(COUNTIFS($E$3:E1340,E1340)=1, K1340, 0)</f>
        <v>0</v>
      </c>
    </row>
    <row r="1341" spans="1:12" ht="41.25" customHeight="1">
      <c r="A1341" s="18" t="s">
        <v>1954</v>
      </c>
      <c r="B1341" s="35" t="s">
        <v>13</v>
      </c>
      <c r="C1341" s="35" t="s">
        <v>1621</v>
      </c>
      <c r="D1341" s="60" t="s">
        <v>1047</v>
      </c>
      <c r="E1341" s="35" t="s">
        <v>1943</v>
      </c>
      <c r="F1341" s="48"/>
      <c r="G1341" s="35" t="s">
        <v>1955</v>
      </c>
      <c r="H1341" s="57" t="str">
        <f t="shared" si="118"/>
        <v>PB213</v>
      </c>
      <c r="I1341" s="57" t="str">
        <f t="shared" si="119"/>
        <v>Non-M</v>
      </c>
      <c r="J1341" s="58"/>
      <c r="K1341" s="33"/>
      <c r="L1341" s="78">
        <f>IF(COUNTIFS($E$3:E1778,E1341)=1, K1341, 0)</f>
        <v>0</v>
      </c>
    </row>
    <row r="1342" spans="1:12" ht="41.25" customHeight="1">
      <c r="A1342" s="18" t="s">
        <v>1956</v>
      </c>
      <c r="B1342" s="35" t="s">
        <v>13</v>
      </c>
      <c r="C1342" s="35" t="s">
        <v>1621</v>
      </c>
      <c r="D1342" s="60" t="s">
        <v>1047</v>
      </c>
      <c r="E1342" s="35" t="s">
        <v>1943</v>
      </c>
      <c r="F1342" s="48"/>
      <c r="G1342" s="35" t="s">
        <v>1344</v>
      </c>
      <c r="H1342" s="57" t="str">
        <f>IF(RIGHT(G1342,1)="M", LEFT(G1342,LEN(G1342)-1), G1342)</f>
        <v>JS105</v>
      </c>
      <c r="I1342" s="57" t="str">
        <f>IF(RIGHT(G1342,1)="M","M","Non-M")</f>
        <v>Non-M</v>
      </c>
      <c r="J1342" s="58"/>
      <c r="K1342" s="33"/>
      <c r="L1342" s="73">
        <f>IF(COUNTIFS($E$3:E1342,E1342)=1, K1342, 0)</f>
        <v>0</v>
      </c>
    </row>
    <row r="1343" spans="1:12" ht="41.25" customHeight="1">
      <c r="A1343" s="18" t="s">
        <v>1957</v>
      </c>
      <c r="B1343" s="35" t="s">
        <v>13</v>
      </c>
      <c r="C1343" s="35" t="s">
        <v>1621</v>
      </c>
      <c r="D1343" s="60" t="s">
        <v>1047</v>
      </c>
      <c r="E1343" s="35" t="s">
        <v>1943</v>
      </c>
      <c r="F1343" s="48"/>
      <c r="G1343" s="35" t="s">
        <v>1701</v>
      </c>
      <c r="H1343" s="57" t="str">
        <f>IF(RIGHT(G1343,1)="M", LEFT(G1343,LEN(G1343)-1), G1343)</f>
        <v>JS117</v>
      </c>
      <c r="I1343" s="57" t="str">
        <f>IF(RIGHT(G1343,1)="M","M","Non-M")</f>
        <v>Non-M</v>
      </c>
      <c r="J1343" s="58"/>
      <c r="K1343" s="33"/>
      <c r="L1343" s="73">
        <f>IF(COUNTIFS($E$3:E1343,E1343)=1, K1343, 0)</f>
        <v>0</v>
      </c>
    </row>
    <row r="1344" spans="1:12" ht="41.25" customHeight="1">
      <c r="A1344" s="18" t="s">
        <v>1958</v>
      </c>
      <c r="B1344" s="19" t="s">
        <v>1244</v>
      </c>
      <c r="C1344" s="35" t="s">
        <v>312</v>
      </c>
      <c r="D1344" s="35" t="s">
        <v>1309</v>
      </c>
      <c r="E1344" s="35" t="s">
        <v>1959</v>
      </c>
      <c r="F1344" s="48"/>
      <c r="G1344" s="35" t="s">
        <v>1960</v>
      </c>
      <c r="H1344" s="57" t="str">
        <f t="shared" ref="H1344:H1351" si="120">IF(RIGHT(G1344,1)="M", LEFT(G1344,LEN(G1344)-1), G1344)</f>
        <v>HD106</v>
      </c>
      <c r="I1344" s="57" t="str">
        <f t="shared" ref="I1344:I1351" si="121">IF(RIGHT(G1344,1)="M","M","Non-M")</f>
        <v>M</v>
      </c>
      <c r="J1344" s="58" t="s">
        <v>1961</v>
      </c>
      <c r="K1344" s="33"/>
      <c r="L1344" s="78">
        <f>IF(COUNTIFS($E$3:E1778,E1344)=1, K1344, 0)</f>
        <v>0</v>
      </c>
    </row>
    <row r="1345" spans="1:12" ht="41.25" customHeight="1">
      <c r="A1345" s="18" t="s">
        <v>1962</v>
      </c>
      <c r="B1345" s="19" t="s">
        <v>1244</v>
      </c>
      <c r="C1345" s="35" t="s">
        <v>312</v>
      </c>
      <c r="D1345" s="35" t="s">
        <v>1309</v>
      </c>
      <c r="E1345" s="35" t="s">
        <v>1959</v>
      </c>
      <c r="F1345" s="48"/>
      <c r="G1345" s="35" t="s">
        <v>16</v>
      </c>
      <c r="H1345" s="57" t="str">
        <f t="shared" si="120"/>
        <v>ZP200</v>
      </c>
      <c r="I1345" s="57" t="str">
        <f t="shared" si="121"/>
        <v>Non-M</v>
      </c>
      <c r="J1345" s="58"/>
      <c r="K1345" s="33"/>
      <c r="L1345" s="78">
        <f>IF(COUNTIFS($E$3:E1778,E1345)=1, K1345, 0)</f>
        <v>0</v>
      </c>
    </row>
    <row r="1346" spans="1:12" ht="41.25" customHeight="1">
      <c r="A1346" s="18" t="s">
        <v>1963</v>
      </c>
      <c r="B1346" s="19" t="s">
        <v>1244</v>
      </c>
      <c r="C1346" s="35" t="s">
        <v>312</v>
      </c>
      <c r="D1346" s="35" t="s">
        <v>1309</v>
      </c>
      <c r="E1346" s="35" t="s">
        <v>1959</v>
      </c>
      <c r="F1346" s="48"/>
      <c r="G1346" s="35" t="s">
        <v>1964</v>
      </c>
      <c r="H1346" s="57" t="str">
        <f>IF(RIGHT(G1346,1)="M", LEFT(G1346,LEN(G1346)-1), G1346)</f>
        <v>ZP103</v>
      </c>
      <c r="I1346" s="57" t="str">
        <f>IF(RIGHT(G1346,1)="M","M","Non-M")</f>
        <v>Non-M</v>
      </c>
      <c r="J1346" s="58"/>
      <c r="K1346" s="33"/>
      <c r="L1346" s="73">
        <f>IF(COUNTIFS($E$3:E1346,E1346)=1, K1346, 0)</f>
        <v>0</v>
      </c>
    </row>
    <row r="1347" spans="1:12" ht="41.25" customHeight="1">
      <c r="A1347" s="18" t="s">
        <v>1965</v>
      </c>
      <c r="B1347" s="19" t="s">
        <v>1244</v>
      </c>
      <c r="C1347" s="35" t="s">
        <v>312</v>
      </c>
      <c r="D1347" s="35" t="s">
        <v>1309</v>
      </c>
      <c r="E1347" s="35" t="s">
        <v>1959</v>
      </c>
      <c r="F1347" s="48"/>
      <c r="G1347" s="35" t="s">
        <v>1606</v>
      </c>
      <c r="H1347" s="57" t="str">
        <f t="shared" si="120"/>
        <v>LP104</v>
      </c>
      <c r="I1347" s="57" t="str">
        <f t="shared" si="121"/>
        <v>Non-M</v>
      </c>
      <c r="J1347" s="58"/>
      <c r="K1347" s="33"/>
      <c r="L1347" s="78">
        <f>IF(COUNTIFS($E$3:E1778,E1347)=1, K1347, 0)</f>
        <v>0</v>
      </c>
    </row>
    <row r="1348" spans="1:12" ht="41.25" customHeight="1">
      <c r="A1348" s="18" t="s">
        <v>1966</v>
      </c>
      <c r="B1348" s="19" t="s">
        <v>1244</v>
      </c>
      <c r="C1348" s="35" t="s">
        <v>312</v>
      </c>
      <c r="D1348" s="35" t="s">
        <v>1309</v>
      </c>
      <c r="E1348" s="35" t="s">
        <v>1959</v>
      </c>
      <c r="F1348" s="48"/>
      <c r="G1348" s="35" t="s">
        <v>282</v>
      </c>
      <c r="H1348" s="57" t="str">
        <f>IF(RIGHT(G1348,1)="M", LEFT(G1348,LEN(G1348)-1), G1348)</f>
        <v>NK510</v>
      </c>
      <c r="I1348" s="57" t="str">
        <f>IF(RIGHT(G1348,1)="M","M","Non-M")</f>
        <v>Non-M</v>
      </c>
      <c r="J1348" s="58"/>
      <c r="K1348" s="33"/>
      <c r="L1348" s="73">
        <f>IF(COUNTIFS($E$3:E1348,E1348)=1, K1348, 0)</f>
        <v>0</v>
      </c>
    </row>
    <row r="1349" spans="1:12" ht="41.25" customHeight="1">
      <c r="A1349" s="18" t="s">
        <v>1967</v>
      </c>
      <c r="B1349" s="19" t="s">
        <v>1244</v>
      </c>
      <c r="C1349" s="35" t="s">
        <v>312</v>
      </c>
      <c r="D1349" s="35" t="s">
        <v>1309</v>
      </c>
      <c r="E1349" s="35" t="s">
        <v>1959</v>
      </c>
      <c r="F1349" s="48"/>
      <c r="G1349" s="35" t="s">
        <v>44</v>
      </c>
      <c r="H1349" s="57" t="str">
        <f t="shared" si="120"/>
        <v>PK209</v>
      </c>
      <c r="I1349" s="57" t="str">
        <f t="shared" si="121"/>
        <v>M</v>
      </c>
      <c r="J1349" s="58" t="s">
        <v>1968</v>
      </c>
      <c r="K1349" s="33"/>
      <c r="L1349" s="78">
        <f>IF(COUNTIFS($E$3:E1778,E1349)=1, K1349, 0)</f>
        <v>0</v>
      </c>
    </row>
    <row r="1350" spans="1:12" ht="41.25" customHeight="1">
      <c r="A1350" s="18" t="s">
        <v>1969</v>
      </c>
      <c r="B1350" s="19" t="s">
        <v>1244</v>
      </c>
      <c r="C1350" s="35" t="s">
        <v>312</v>
      </c>
      <c r="D1350" s="35" t="s">
        <v>1309</v>
      </c>
      <c r="E1350" s="35" t="s">
        <v>1959</v>
      </c>
      <c r="F1350" s="48"/>
      <c r="G1350" s="35" t="s">
        <v>33</v>
      </c>
      <c r="H1350" s="57" t="str">
        <f t="shared" si="120"/>
        <v>HM203</v>
      </c>
      <c r="I1350" s="57" t="str">
        <f t="shared" si="121"/>
        <v>Non-M</v>
      </c>
      <c r="J1350" s="58"/>
      <c r="K1350" s="33"/>
      <c r="L1350" s="78">
        <f>IF(COUNTIFS($E$3:E1778,E1350)=1, K1350, 0)</f>
        <v>0</v>
      </c>
    </row>
    <row r="1351" spans="1:12" ht="41.25" customHeight="1">
      <c r="A1351" s="18" t="s">
        <v>1970</v>
      </c>
      <c r="B1351" s="19" t="s">
        <v>1244</v>
      </c>
      <c r="C1351" s="35" t="s">
        <v>312</v>
      </c>
      <c r="D1351" s="35" t="s">
        <v>1309</v>
      </c>
      <c r="E1351" s="35" t="s">
        <v>1959</v>
      </c>
      <c r="F1351" s="48"/>
      <c r="G1351" s="35" t="s">
        <v>50</v>
      </c>
      <c r="H1351" s="57" t="str">
        <f t="shared" si="120"/>
        <v>HM311</v>
      </c>
      <c r="I1351" s="57" t="str">
        <f t="shared" si="121"/>
        <v>Non-M</v>
      </c>
      <c r="J1351" s="58"/>
      <c r="K1351" s="33"/>
      <c r="L1351" s="78">
        <f>IF(COUNTIFS($E$3:E1778,E1351)=1, K1351, 0)</f>
        <v>0</v>
      </c>
    </row>
    <row r="1352" spans="1:12" ht="41.25" customHeight="1">
      <c r="A1352" s="18" t="s">
        <v>1971</v>
      </c>
      <c r="B1352" s="19" t="s">
        <v>1244</v>
      </c>
      <c r="C1352" s="35" t="s">
        <v>312</v>
      </c>
      <c r="D1352" s="35" t="s">
        <v>1309</v>
      </c>
      <c r="E1352" s="35" t="s">
        <v>1959</v>
      </c>
      <c r="F1352" s="48"/>
      <c r="G1352" s="35" t="s">
        <v>1056</v>
      </c>
      <c r="H1352" s="57" t="str">
        <f t="shared" ref="H1352:H1380" si="122">IF(RIGHT(G1352,1)="M", LEFT(G1352,LEN(G1352)-1), G1352)</f>
        <v>JS111</v>
      </c>
      <c r="I1352" s="57" t="str">
        <f t="shared" ref="I1352:I1380" si="123">IF(RIGHT(G1352,1)="M","M","Non-M")</f>
        <v>Non-M</v>
      </c>
      <c r="J1352" s="58"/>
      <c r="K1352" s="33"/>
      <c r="L1352" s="73">
        <f>IF(COUNTIFS($E$3:E1352,E1352)=1, K1352, 0)</f>
        <v>0</v>
      </c>
    </row>
    <row r="1353" spans="1:12" ht="41.25" customHeight="1">
      <c r="A1353" s="18" t="s">
        <v>1972</v>
      </c>
      <c r="B1353" s="35" t="s">
        <v>1045</v>
      </c>
      <c r="C1353" s="35" t="s">
        <v>312</v>
      </c>
      <c r="D1353" s="60" t="s">
        <v>1047</v>
      </c>
      <c r="E1353" s="35" t="s">
        <v>1973</v>
      </c>
      <c r="F1353" s="48"/>
      <c r="G1353" s="35" t="s">
        <v>61</v>
      </c>
      <c r="H1353" s="57" t="str">
        <f t="shared" si="122"/>
        <v>DC101</v>
      </c>
      <c r="I1353" s="57" t="str">
        <f t="shared" si="123"/>
        <v>Non-M</v>
      </c>
      <c r="J1353" s="58"/>
      <c r="K1353" s="33"/>
      <c r="L1353" s="78">
        <f>IF(COUNTIFS($E$3:E1778,E1353)=1, K1353, 0)</f>
        <v>0</v>
      </c>
    </row>
    <row r="1354" spans="1:12" ht="41.25" customHeight="1">
      <c r="A1354" s="18" t="s">
        <v>1974</v>
      </c>
      <c r="B1354" s="35" t="s">
        <v>1045</v>
      </c>
      <c r="C1354" s="35" t="s">
        <v>312</v>
      </c>
      <c r="D1354" s="60" t="s">
        <v>1047</v>
      </c>
      <c r="E1354" s="35" t="s">
        <v>1973</v>
      </c>
      <c r="F1354" s="48"/>
      <c r="G1354" s="35" t="s">
        <v>94</v>
      </c>
      <c r="H1354" s="57" t="str">
        <f t="shared" si="122"/>
        <v>DC202</v>
      </c>
      <c r="I1354" s="57" t="str">
        <f t="shared" si="123"/>
        <v>Non-M</v>
      </c>
      <c r="J1354" s="58"/>
      <c r="K1354" s="33"/>
      <c r="L1354" s="78">
        <f>IF(COUNTIFS($E$3:E1778,E1354)=1, K1354, 0)</f>
        <v>0</v>
      </c>
    </row>
    <row r="1355" spans="1:12" ht="41.25" customHeight="1">
      <c r="A1355" s="18" t="s">
        <v>1975</v>
      </c>
      <c r="B1355" s="35" t="s">
        <v>1045</v>
      </c>
      <c r="C1355" s="35" t="s">
        <v>312</v>
      </c>
      <c r="D1355" s="60" t="s">
        <v>1047</v>
      </c>
      <c r="E1355" s="35" t="s">
        <v>1973</v>
      </c>
      <c r="F1355" s="48"/>
      <c r="G1355" s="35" t="s">
        <v>96</v>
      </c>
      <c r="H1355" s="57" t="str">
        <f t="shared" si="122"/>
        <v>DC300</v>
      </c>
      <c r="I1355" s="57" t="str">
        <f t="shared" si="123"/>
        <v>Non-M</v>
      </c>
      <c r="J1355" s="58"/>
      <c r="K1355" s="33"/>
      <c r="L1355" s="78">
        <f>IF(COUNTIFS($E$3:E1778,E1355)=1, K1355, 0)</f>
        <v>0</v>
      </c>
    </row>
    <row r="1356" spans="1:12" ht="41.25" customHeight="1">
      <c r="A1356" s="18" t="s">
        <v>1976</v>
      </c>
      <c r="B1356" s="35" t="s">
        <v>1045</v>
      </c>
      <c r="C1356" s="35" t="s">
        <v>312</v>
      </c>
      <c r="D1356" s="60" t="s">
        <v>1047</v>
      </c>
      <c r="E1356" s="35" t="s">
        <v>1973</v>
      </c>
      <c r="F1356" s="48"/>
      <c r="G1356" s="35" t="s">
        <v>145</v>
      </c>
      <c r="H1356" s="57" t="str">
        <f t="shared" si="122"/>
        <v>DC402</v>
      </c>
      <c r="I1356" s="57" t="str">
        <f t="shared" si="123"/>
        <v>Non-M</v>
      </c>
      <c r="J1356" s="58"/>
      <c r="K1356" s="33"/>
      <c r="L1356" s="78">
        <f>IF(COUNTIFS($E$3:E1778,E1356)=1, K1356, 0)</f>
        <v>0</v>
      </c>
    </row>
    <row r="1357" spans="1:12" ht="41.25" customHeight="1">
      <c r="A1357" s="18" t="s">
        <v>1977</v>
      </c>
      <c r="B1357" s="35" t="s">
        <v>1045</v>
      </c>
      <c r="C1357" s="35" t="s">
        <v>312</v>
      </c>
      <c r="D1357" s="60" t="s">
        <v>1047</v>
      </c>
      <c r="E1357" s="35" t="s">
        <v>1973</v>
      </c>
      <c r="F1357" s="48"/>
      <c r="G1357" s="35" t="s">
        <v>924</v>
      </c>
      <c r="H1357" s="57" t="str">
        <f t="shared" si="122"/>
        <v>WB503</v>
      </c>
      <c r="I1357" s="57" t="str">
        <f t="shared" si="123"/>
        <v>Non-M</v>
      </c>
      <c r="J1357" s="58"/>
      <c r="K1357" s="33"/>
      <c r="L1357" s="78">
        <f>IF(COUNTIFS($E$3:E1778,E1357)=1, K1357, 0)</f>
        <v>0</v>
      </c>
    </row>
    <row r="1358" spans="1:12" ht="41.25" customHeight="1">
      <c r="A1358" s="18" t="s">
        <v>1978</v>
      </c>
      <c r="B1358" s="35" t="s">
        <v>1045</v>
      </c>
      <c r="C1358" s="35" t="s">
        <v>312</v>
      </c>
      <c r="D1358" s="60" t="s">
        <v>1047</v>
      </c>
      <c r="E1358" s="35" t="s">
        <v>1973</v>
      </c>
      <c r="F1358" s="48"/>
      <c r="G1358" s="35" t="s">
        <v>99</v>
      </c>
      <c r="H1358" s="57" t="str">
        <f t="shared" si="122"/>
        <v>PK201</v>
      </c>
      <c r="I1358" s="57" t="str">
        <f t="shared" si="123"/>
        <v>Non-M</v>
      </c>
      <c r="J1358" s="58"/>
      <c r="K1358" s="33"/>
      <c r="L1358" s="78">
        <f>IF(COUNTIFS($E$3:E1778,E1358)=1, K1358, 0)</f>
        <v>0</v>
      </c>
    </row>
    <row r="1359" spans="1:12" ht="41.25" customHeight="1">
      <c r="A1359" s="18" t="s">
        <v>1979</v>
      </c>
      <c r="B1359" s="35" t="s">
        <v>1045</v>
      </c>
      <c r="C1359" s="35" t="s">
        <v>312</v>
      </c>
      <c r="D1359" s="60" t="s">
        <v>1047</v>
      </c>
      <c r="E1359" s="35" t="s">
        <v>1973</v>
      </c>
      <c r="F1359" s="48"/>
      <c r="G1359" s="35" t="s">
        <v>155</v>
      </c>
      <c r="H1359" s="57" t="str">
        <f t="shared" si="122"/>
        <v>PB204</v>
      </c>
      <c r="I1359" s="57" t="str">
        <f t="shared" si="123"/>
        <v>Non-M</v>
      </c>
      <c r="J1359" s="58"/>
      <c r="K1359" s="33"/>
      <c r="L1359" s="78">
        <f>IF(COUNTIFS($E$3:E1778,E1359)=1, K1359, 0)</f>
        <v>0</v>
      </c>
    </row>
    <row r="1360" spans="1:12" ht="41.25" customHeight="1">
      <c r="A1360" s="18" t="s">
        <v>1980</v>
      </c>
      <c r="B1360" s="35" t="s">
        <v>1045</v>
      </c>
      <c r="C1360" s="35" t="s">
        <v>312</v>
      </c>
      <c r="D1360" s="60" t="s">
        <v>1047</v>
      </c>
      <c r="E1360" s="35" t="s">
        <v>1973</v>
      </c>
      <c r="F1360" s="48"/>
      <c r="G1360" s="35" t="s">
        <v>1981</v>
      </c>
      <c r="H1360" s="57" t="str">
        <f t="shared" si="122"/>
        <v>PK806</v>
      </c>
      <c r="I1360" s="57" t="str">
        <f t="shared" si="123"/>
        <v>Non-M</v>
      </c>
      <c r="J1360" s="58"/>
      <c r="K1360" s="33"/>
      <c r="L1360" s="78">
        <f>IF(COUNTIFS($E$3:E1778,E1360)=1, K1360, 0)</f>
        <v>0</v>
      </c>
    </row>
    <row r="1361" spans="1:12" ht="41.25" customHeight="1">
      <c r="A1361" s="18" t="s">
        <v>1982</v>
      </c>
      <c r="B1361" s="35" t="s">
        <v>1045</v>
      </c>
      <c r="C1361" s="35" t="s">
        <v>312</v>
      </c>
      <c r="D1361" s="60" t="s">
        <v>1047</v>
      </c>
      <c r="E1361" s="35" t="s">
        <v>1973</v>
      </c>
      <c r="F1361" s="48"/>
      <c r="G1361" s="35" t="s">
        <v>1398</v>
      </c>
      <c r="H1361" s="57" t="str">
        <f t="shared" si="122"/>
        <v>JS121</v>
      </c>
      <c r="I1361" s="57" t="str">
        <f t="shared" si="123"/>
        <v>Non-M</v>
      </c>
      <c r="J1361" s="58"/>
      <c r="K1361" s="33"/>
      <c r="L1361" s="78">
        <f>IF(COUNTIFS($E$3:E1778,E1361)=1, K1361, 0)</f>
        <v>0</v>
      </c>
    </row>
    <row r="1362" spans="1:12" ht="41.25" customHeight="1">
      <c r="A1362" s="18" t="s">
        <v>1983</v>
      </c>
      <c r="B1362" s="35" t="s">
        <v>1045</v>
      </c>
      <c r="C1362" s="35" t="s">
        <v>312</v>
      </c>
      <c r="D1362" s="60" t="s">
        <v>1047</v>
      </c>
      <c r="E1362" s="35" t="s">
        <v>1973</v>
      </c>
      <c r="F1362" s="48"/>
      <c r="G1362" s="35" t="s">
        <v>1984</v>
      </c>
      <c r="H1362" s="57" t="str">
        <f t="shared" si="122"/>
        <v>JS118</v>
      </c>
      <c r="I1362" s="57" t="str">
        <f t="shared" si="123"/>
        <v>M</v>
      </c>
      <c r="J1362" s="58" t="s">
        <v>1985</v>
      </c>
      <c r="K1362" s="33"/>
      <c r="L1362" s="78">
        <f>IF(COUNTIFS($E$3:E1778,E1362)=1, K1362, 0)</f>
        <v>0</v>
      </c>
    </row>
    <row r="1363" spans="1:12" ht="41.25" customHeight="1">
      <c r="A1363" s="18" t="s">
        <v>1986</v>
      </c>
      <c r="B1363" s="35" t="s">
        <v>1045</v>
      </c>
      <c r="C1363" s="35" t="s">
        <v>312</v>
      </c>
      <c r="D1363" s="60" t="s">
        <v>1047</v>
      </c>
      <c r="E1363" s="35" t="s">
        <v>1973</v>
      </c>
      <c r="F1363" s="48"/>
      <c r="G1363" s="35" t="s">
        <v>418</v>
      </c>
      <c r="H1363" s="57" t="str">
        <f t="shared" si="122"/>
        <v>GT205</v>
      </c>
      <c r="I1363" s="57" t="str">
        <f t="shared" si="123"/>
        <v>Non-M</v>
      </c>
      <c r="J1363" s="58"/>
      <c r="K1363" s="33"/>
      <c r="L1363" s="78">
        <f>IF(COUNTIFS($E$3:E1778,E1363)=1, K1363, 0)</f>
        <v>0</v>
      </c>
    </row>
    <row r="1364" spans="1:12" ht="41.25" customHeight="1">
      <c r="A1364" s="18" t="s">
        <v>1987</v>
      </c>
      <c r="B1364" s="35" t="s">
        <v>1045</v>
      </c>
      <c r="C1364" s="35" t="s">
        <v>312</v>
      </c>
      <c r="D1364" s="60" t="s">
        <v>1047</v>
      </c>
      <c r="E1364" s="35" t="s">
        <v>1973</v>
      </c>
      <c r="F1364" s="48"/>
      <c r="G1364" s="35" t="s">
        <v>401</v>
      </c>
      <c r="H1364" s="57" t="str">
        <f t="shared" si="122"/>
        <v>VT805</v>
      </c>
      <c r="I1364" s="57" t="str">
        <f t="shared" si="123"/>
        <v>Non-M</v>
      </c>
      <c r="J1364" s="58"/>
      <c r="K1364" s="33"/>
      <c r="L1364" s="78">
        <f>IF(COUNTIFS($E$3:E1778,E1364)=1, K1364, 0)</f>
        <v>0</v>
      </c>
    </row>
    <row r="1365" spans="1:12" ht="41.25" customHeight="1">
      <c r="A1365" s="18" t="s">
        <v>1988</v>
      </c>
      <c r="B1365" s="35" t="s">
        <v>1045</v>
      </c>
      <c r="C1365" s="35" t="s">
        <v>312</v>
      </c>
      <c r="D1365" s="60" t="s">
        <v>1047</v>
      </c>
      <c r="E1365" s="35" t="s">
        <v>1973</v>
      </c>
      <c r="F1365" s="48"/>
      <c r="G1365" s="35" t="s">
        <v>1989</v>
      </c>
      <c r="H1365" s="57" t="str">
        <f t="shared" si="122"/>
        <v>HM411</v>
      </c>
      <c r="I1365" s="57" t="str">
        <f t="shared" si="123"/>
        <v>Non-M</v>
      </c>
      <c r="J1365" s="58"/>
      <c r="K1365" s="33"/>
      <c r="L1365" s="78">
        <f>IF(COUNTIFS($E$3:E1778,E1365)=1, K1365, 0)</f>
        <v>0</v>
      </c>
    </row>
    <row r="1366" spans="1:12" ht="41.25" customHeight="1">
      <c r="A1366" s="18" t="s">
        <v>1990</v>
      </c>
      <c r="B1366" s="19" t="s">
        <v>1244</v>
      </c>
      <c r="C1366" s="35" t="s">
        <v>348</v>
      </c>
      <c r="D1366" s="60" t="s">
        <v>1361</v>
      </c>
      <c r="E1366" s="35" t="s">
        <v>1991</v>
      </c>
      <c r="F1366" s="48"/>
      <c r="G1366" s="35" t="s">
        <v>26</v>
      </c>
      <c r="H1366" s="57" t="str">
        <f t="shared" si="122"/>
        <v>HD106</v>
      </c>
      <c r="I1366" s="57" t="str">
        <f t="shared" si="123"/>
        <v>Non-M</v>
      </c>
      <c r="J1366" s="58"/>
      <c r="K1366" s="33"/>
      <c r="L1366" s="78">
        <f>IF(COUNTIFS($E$3:E1778,E1366)=1, K1366, 0)</f>
        <v>0</v>
      </c>
    </row>
    <row r="1367" spans="1:12" ht="41.25" customHeight="1">
      <c r="A1367" s="18" t="s">
        <v>1992</v>
      </c>
      <c r="B1367" s="19" t="s">
        <v>1244</v>
      </c>
      <c r="C1367" s="35" t="s">
        <v>348</v>
      </c>
      <c r="D1367" s="60" t="s">
        <v>1361</v>
      </c>
      <c r="E1367" s="35" t="s">
        <v>1991</v>
      </c>
      <c r="F1367" s="48"/>
      <c r="G1367" s="35" t="s">
        <v>1993</v>
      </c>
      <c r="H1367" s="57" t="str">
        <f t="shared" si="122"/>
        <v>ZP206</v>
      </c>
      <c r="I1367" s="57" t="str">
        <f t="shared" si="123"/>
        <v>Non-M</v>
      </c>
      <c r="J1367" s="58"/>
      <c r="K1367" s="33"/>
      <c r="L1367" s="78">
        <f>IF(COUNTIFS($E$3:E1778,E1367)=1, K1367, 0)</f>
        <v>0</v>
      </c>
    </row>
    <row r="1368" spans="1:12" ht="41.25" customHeight="1">
      <c r="A1368" s="18" t="s">
        <v>1994</v>
      </c>
      <c r="B1368" s="19" t="s">
        <v>1244</v>
      </c>
      <c r="C1368" s="35" t="s">
        <v>348</v>
      </c>
      <c r="D1368" s="60" t="s">
        <v>1361</v>
      </c>
      <c r="E1368" s="35" t="s">
        <v>1991</v>
      </c>
      <c r="F1368" s="48"/>
      <c r="G1368" s="35" t="s">
        <v>1761</v>
      </c>
      <c r="H1368" s="57" t="str">
        <f t="shared" si="122"/>
        <v>ZP105</v>
      </c>
      <c r="I1368" s="57" t="str">
        <f t="shared" si="123"/>
        <v>Non-M</v>
      </c>
      <c r="J1368" s="58"/>
      <c r="K1368" s="33"/>
      <c r="L1368" s="78">
        <f>IF(COUNTIFS($E$3:E1778,E1368)=1, K1368, 0)</f>
        <v>0</v>
      </c>
    </row>
    <row r="1369" spans="1:12" ht="41.25" customHeight="1">
      <c r="A1369" s="18" t="s">
        <v>1995</v>
      </c>
      <c r="B1369" s="19" t="s">
        <v>1244</v>
      </c>
      <c r="C1369" s="35" t="s">
        <v>348</v>
      </c>
      <c r="D1369" s="60" t="s">
        <v>1361</v>
      </c>
      <c r="E1369" s="35" t="s">
        <v>1991</v>
      </c>
      <c r="F1369" s="48"/>
      <c r="G1369" s="35" t="s">
        <v>1996</v>
      </c>
      <c r="H1369" s="57" t="str">
        <f t="shared" si="122"/>
        <v>HD704</v>
      </c>
      <c r="I1369" s="57" t="str">
        <f t="shared" si="123"/>
        <v>Non-M</v>
      </c>
      <c r="J1369" s="58"/>
      <c r="K1369" s="33"/>
      <c r="L1369" s="78">
        <f>IF(COUNTIFS($E$3:E1778,E1369)=1, K1369, 0)</f>
        <v>0</v>
      </c>
    </row>
    <row r="1370" spans="1:12" ht="41.25" customHeight="1">
      <c r="A1370" s="18" t="s">
        <v>1997</v>
      </c>
      <c r="B1370" s="19" t="s">
        <v>1244</v>
      </c>
      <c r="C1370" s="35" t="s">
        <v>348</v>
      </c>
      <c r="D1370" s="60" t="s">
        <v>1361</v>
      </c>
      <c r="E1370" s="35" t="s">
        <v>1991</v>
      </c>
      <c r="F1370" s="48"/>
      <c r="G1370" s="35" t="s">
        <v>1998</v>
      </c>
      <c r="H1370" s="57" t="str">
        <f t="shared" si="122"/>
        <v>HD702</v>
      </c>
      <c r="I1370" s="57" t="str">
        <f t="shared" si="123"/>
        <v>Non-M</v>
      </c>
      <c r="J1370" s="58"/>
      <c r="K1370" s="33"/>
      <c r="L1370" s="78">
        <f>IF(COUNTIFS($E$3:E1778,E1370)=1, K1370, 0)</f>
        <v>0</v>
      </c>
    </row>
    <row r="1371" spans="1:12" ht="41.25" customHeight="1">
      <c r="A1371" s="18" t="s">
        <v>1999</v>
      </c>
      <c r="B1371" s="19" t="s">
        <v>1244</v>
      </c>
      <c r="C1371" s="35" t="s">
        <v>348</v>
      </c>
      <c r="D1371" s="60" t="s">
        <v>1361</v>
      </c>
      <c r="E1371" s="35" t="s">
        <v>1991</v>
      </c>
      <c r="F1371" s="48"/>
      <c r="G1371" s="35" t="s">
        <v>469</v>
      </c>
      <c r="H1371" s="57" t="str">
        <f t="shared" si="122"/>
        <v>LP100</v>
      </c>
      <c r="I1371" s="57" t="str">
        <f t="shared" si="123"/>
        <v>Non-M</v>
      </c>
      <c r="J1371" s="58"/>
      <c r="K1371" s="33"/>
      <c r="L1371" s="78">
        <f>IF(COUNTIFS($E$3:E1778,E1371)=1, K1371, 0)</f>
        <v>0</v>
      </c>
    </row>
    <row r="1372" spans="1:12" ht="41.25" customHeight="1">
      <c r="A1372" s="18" t="s">
        <v>2000</v>
      </c>
      <c r="B1372" s="19" t="s">
        <v>1244</v>
      </c>
      <c r="C1372" s="35" t="s">
        <v>348</v>
      </c>
      <c r="D1372" s="60" t="s">
        <v>1361</v>
      </c>
      <c r="E1372" s="35" t="s">
        <v>1991</v>
      </c>
      <c r="F1372" s="48"/>
      <c r="G1372" s="35" t="s">
        <v>1461</v>
      </c>
      <c r="H1372" s="57" t="str">
        <f t="shared" si="122"/>
        <v>JS401</v>
      </c>
      <c r="I1372" s="57" t="str">
        <f t="shared" si="123"/>
        <v>Non-M</v>
      </c>
      <c r="J1372" s="58"/>
      <c r="K1372" s="33"/>
      <c r="L1372" s="78">
        <f>IF(COUNTIFS($E$3:E1778,E1372)=1, K1372, 0)</f>
        <v>0</v>
      </c>
    </row>
    <row r="1373" spans="1:12" ht="41.25" customHeight="1">
      <c r="A1373" s="18" t="s">
        <v>2001</v>
      </c>
      <c r="B1373" s="19" t="s">
        <v>1244</v>
      </c>
      <c r="C1373" s="35" t="s">
        <v>348</v>
      </c>
      <c r="D1373" s="60" t="s">
        <v>1361</v>
      </c>
      <c r="E1373" s="35" t="s">
        <v>1991</v>
      </c>
      <c r="F1373" s="48"/>
      <c r="G1373" s="35" t="s">
        <v>1344</v>
      </c>
      <c r="H1373" s="57" t="str">
        <f t="shared" si="122"/>
        <v>JS105</v>
      </c>
      <c r="I1373" s="57" t="str">
        <f t="shared" si="123"/>
        <v>Non-M</v>
      </c>
      <c r="J1373" s="58"/>
      <c r="K1373" s="33"/>
      <c r="L1373" s="78">
        <f>IF(COUNTIFS($E$3:E1778,E1373)=1, K1373, 0)</f>
        <v>0</v>
      </c>
    </row>
    <row r="1374" spans="1:12" ht="41.25" customHeight="1">
      <c r="A1374" s="18" t="s">
        <v>2002</v>
      </c>
      <c r="B1374" s="19" t="s">
        <v>1244</v>
      </c>
      <c r="C1374" s="35" t="s">
        <v>348</v>
      </c>
      <c r="D1374" s="60" t="s">
        <v>1361</v>
      </c>
      <c r="E1374" s="35" t="s">
        <v>1991</v>
      </c>
      <c r="F1374" s="48"/>
      <c r="G1374" s="35" t="s">
        <v>120</v>
      </c>
      <c r="H1374" s="57" t="str">
        <f t="shared" si="122"/>
        <v>JS124</v>
      </c>
      <c r="I1374" s="57" t="str">
        <f t="shared" si="123"/>
        <v>Non-M</v>
      </c>
      <c r="J1374" s="58"/>
      <c r="K1374" s="33"/>
      <c r="L1374" s="78">
        <f>IF(COUNTIFS($E$3:E1778,E1374)=1, K1374, 0)</f>
        <v>0</v>
      </c>
    </row>
    <row r="1375" spans="1:12" ht="41.25" customHeight="1">
      <c r="A1375" s="18" t="s">
        <v>2003</v>
      </c>
      <c r="B1375" s="19" t="s">
        <v>1244</v>
      </c>
      <c r="C1375" s="35" t="s">
        <v>348</v>
      </c>
      <c r="D1375" s="60" t="s">
        <v>1361</v>
      </c>
      <c r="E1375" s="35" t="s">
        <v>1991</v>
      </c>
      <c r="F1375" s="48"/>
      <c r="G1375" s="35" t="s">
        <v>2004</v>
      </c>
      <c r="H1375" s="57" t="str">
        <f t="shared" si="122"/>
        <v>HM804</v>
      </c>
      <c r="I1375" s="57" t="str">
        <f t="shared" si="123"/>
        <v>Non-M</v>
      </c>
      <c r="J1375" s="58"/>
      <c r="K1375" s="33"/>
      <c r="L1375" s="78">
        <f>IF(COUNTIFS($E$3:E1778,E1375)=1, K1375, 0)</f>
        <v>0</v>
      </c>
    </row>
    <row r="1376" spans="1:12" ht="41.25" customHeight="1">
      <c r="A1376" s="18" t="s">
        <v>2005</v>
      </c>
      <c r="B1376" s="19" t="s">
        <v>1244</v>
      </c>
      <c r="C1376" s="35" t="s">
        <v>348</v>
      </c>
      <c r="D1376" s="60" t="s">
        <v>1361</v>
      </c>
      <c r="E1376" s="35" t="s">
        <v>1991</v>
      </c>
      <c r="F1376" s="48"/>
      <c r="G1376" s="35" t="s">
        <v>1521</v>
      </c>
      <c r="H1376" s="57" t="str">
        <f t="shared" si="122"/>
        <v>HM506</v>
      </c>
      <c r="I1376" s="57" t="str">
        <f t="shared" si="123"/>
        <v>Non-M</v>
      </c>
      <c r="J1376" s="58"/>
      <c r="K1376" s="33"/>
      <c r="L1376" s="78">
        <f>IF(COUNTIFS($E$3:E1778,E1376)=1, K1376, 0)</f>
        <v>0</v>
      </c>
    </row>
    <row r="1377" spans="1:12" ht="41.25" customHeight="1">
      <c r="A1377" s="18" t="s">
        <v>2006</v>
      </c>
      <c r="B1377" s="19" t="s">
        <v>1244</v>
      </c>
      <c r="C1377" s="35" t="s">
        <v>348</v>
      </c>
      <c r="D1377" s="60" t="s">
        <v>1361</v>
      </c>
      <c r="E1377" s="35" t="s">
        <v>1991</v>
      </c>
      <c r="F1377" s="48"/>
      <c r="G1377" s="35" t="s">
        <v>628</v>
      </c>
      <c r="H1377" s="57" t="str">
        <f t="shared" si="122"/>
        <v>HM420</v>
      </c>
      <c r="I1377" s="57" t="str">
        <f t="shared" si="123"/>
        <v>Non-M</v>
      </c>
      <c r="J1377" s="59" t="s">
        <v>1912</v>
      </c>
      <c r="K1377" s="33"/>
      <c r="L1377" s="78">
        <f>IF(COUNTIFS($E$3:E1778,E1377)=1, K1377, 0)</f>
        <v>0</v>
      </c>
    </row>
    <row r="1378" spans="1:12" ht="41.25" customHeight="1">
      <c r="A1378" s="18" t="s">
        <v>2007</v>
      </c>
      <c r="B1378" s="19" t="s">
        <v>1244</v>
      </c>
      <c r="C1378" s="35" t="s">
        <v>348</v>
      </c>
      <c r="D1378" s="60" t="s">
        <v>1361</v>
      </c>
      <c r="E1378" s="35" t="s">
        <v>1991</v>
      </c>
      <c r="F1378" s="48"/>
      <c r="G1378" s="35" t="s">
        <v>897</v>
      </c>
      <c r="H1378" s="57" t="str">
        <f t="shared" si="122"/>
        <v>PK209</v>
      </c>
      <c r="I1378" s="57" t="str">
        <f t="shared" si="123"/>
        <v>Non-M</v>
      </c>
      <c r="J1378" s="59"/>
      <c r="K1378" s="33"/>
      <c r="L1378" s="78">
        <f>IF(COUNTIFS($E$3:E1778,E1378)=1, K1378, 0)</f>
        <v>0</v>
      </c>
    </row>
    <row r="1379" spans="1:12" ht="41.25" customHeight="1">
      <c r="A1379" s="18" t="s">
        <v>2008</v>
      </c>
      <c r="B1379" s="35" t="s">
        <v>1308</v>
      </c>
      <c r="C1379" s="19" t="s">
        <v>186</v>
      </c>
      <c r="D1379" s="19" t="s">
        <v>1361</v>
      </c>
      <c r="E1379" s="19" t="s">
        <v>2009</v>
      </c>
      <c r="F1379" s="21"/>
      <c r="G1379" s="19" t="s">
        <v>61</v>
      </c>
      <c r="H1379" s="25" t="str">
        <f t="shared" si="122"/>
        <v>DC101</v>
      </c>
      <c r="I1379" s="25" t="str">
        <f t="shared" si="123"/>
        <v>Non-M</v>
      </c>
      <c r="J1379" s="34"/>
      <c r="K1379" s="26"/>
      <c r="L1379" s="78">
        <f>IF(COUNTIFS($E$3:E1778,E1379)=1, K1379, 0)</f>
        <v>0</v>
      </c>
    </row>
    <row r="1380" spans="1:12" ht="41.25" customHeight="1">
      <c r="A1380" s="18" t="s">
        <v>2010</v>
      </c>
      <c r="B1380" s="35" t="s">
        <v>1308</v>
      </c>
      <c r="C1380" s="19" t="s">
        <v>186</v>
      </c>
      <c r="D1380" s="19" t="s">
        <v>1361</v>
      </c>
      <c r="E1380" s="19" t="s">
        <v>2009</v>
      </c>
      <c r="F1380" s="21"/>
      <c r="G1380" s="19" t="s">
        <v>94</v>
      </c>
      <c r="H1380" s="25" t="str">
        <f t="shared" si="122"/>
        <v>DC202</v>
      </c>
      <c r="I1380" s="25" t="str">
        <f t="shared" si="123"/>
        <v>Non-M</v>
      </c>
      <c r="J1380" s="34"/>
      <c r="K1380" s="26"/>
      <c r="L1380" s="78">
        <f>IF(COUNTIFS($E$3:E1778,E1380)=1, K1380, 0)</f>
        <v>0</v>
      </c>
    </row>
    <row r="1381" spans="1:12" ht="41.25" customHeight="1">
      <c r="A1381" s="18" t="s">
        <v>2011</v>
      </c>
      <c r="B1381" s="35" t="s">
        <v>1308</v>
      </c>
      <c r="C1381" s="19" t="s">
        <v>186</v>
      </c>
      <c r="D1381" s="19" t="s">
        <v>1361</v>
      </c>
      <c r="E1381" s="19" t="s">
        <v>2009</v>
      </c>
      <c r="F1381" s="21"/>
      <c r="G1381" s="19" t="s">
        <v>152</v>
      </c>
      <c r="H1381" s="25" t="str">
        <f t="shared" ref="H1381:H1388" si="124">IF(RIGHT(G1381,1)="M", LEFT(G1381,LEN(G1381)-1), G1381)</f>
        <v>DC400</v>
      </c>
      <c r="I1381" s="25" t="str">
        <f t="shared" ref="I1381:I1385" si="125">IF(RIGHT(G1381,1)="M","M","Non-M")</f>
        <v>Non-M</v>
      </c>
      <c r="J1381" s="34"/>
      <c r="K1381" s="26"/>
      <c r="L1381" s="78">
        <f>IF(COUNTIFS($E$3:E1778,E1381)=1, K1381, 0)</f>
        <v>0</v>
      </c>
    </row>
    <row r="1382" spans="1:12" ht="41.25" customHeight="1">
      <c r="A1382" s="18" t="s">
        <v>2012</v>
      </c>
      <c r="B1382" s="35" t="s">
        <v>1308</v>
      </c>
      <c r="C1382" s="19" t="s">
        <v>186</v>
      </c>
      <c r="D1382" s="19" t="s">
        <v>1361</v>
      </c>
      <c r="E1382" s="19" t="s">
        <v>2009</v>
      </c>
      <c r="F1382" s="21"/>
      <c r="G1382" s="19" t="s">
        <v>197</v>
      </c>
      <c r="H1382" s="25" t="str">
        <f t="shared" si="124"/>
        <v>JS207</v>
      </c>
      <c r="I1382" s="25" t="str">
        <f t="shared" si="125"/>
        <v>Non-M</v>
      </c>
      <c r="J1382" s="34"/>
      <c r="K1382" s="26"/>
      <c r="L1382" s="78">
        <f>IF(COUNTIFS($E$3:E1778,E1382)=1, K1382, 0)</f>
        <v>0</v>
      </c>
    </row>
    <row r="1383" spans="1:12" ht="41.25" customHeight="1">
      <c r="A1383" s="18" t="s">
        <v>2013</v>
      </c>
      <c r="B1383" s="35" t="s">
        <v>1308</v>
      </c>
      <c r="C1383" s="19" t="s">
        <v>186</v>
      </c>
      <c r="D1383" s="19" t="s">
        <v>1361</v>
      </c>
      <c r="E1383" s="19" t="s">
        <v>2009</v>
      </c>
      <c r="F1383" s="21"/>
      <c r="G1383" s="19" t="s">
        <v>1529</v>
      </c>
      <c r="H1383" s="25" t="str">
        <f t="shared" si="124"/>
        <v>WB211</v>
      </c>
      <c r="I1383" s="25" t="str">
        <f t="shared" si="125"/>
        <v>M</v>
      </c>
      <c r="J1383" s="34"/>
      <c r="K1383" s="26"/>
      <c r="L1383" s="78">
        <f>IF(COUNTIFS($E$3:E1778,E1383)=1, K1383, 0)</f>
        <v>0</v>
      </c>
    </row>
    <row r="1384" spans="1:12" ht="41.25" customHeight="1">
      <c r="A1384" s="18" t="s">
        <v>2014</v>
      </c>
      <c r="B1384" s="35" t="s">
        <v>1308</v>
      </c>
      <c r="C1384" s="19" t="s">
        <v>186</v>
      </c>
      <c r="D1384" s="19" t="s">
        <v>1361</v>
      </c>
      <c r="E1384" s="19" t="s">
        <v>2009</v>
      </c>
      <c r="F1384" s="21"/>
      <c r="G1384" s="19" t="s">
        <v>2015</v>
      </c>
      <c r="H1384" s="25" t="str">
        <f t="shared" si="124"/>
        <v>JS123</v>
      </c>
      <c r="I1384" s="25" t="str">
        <f t="shared" si="125"/>
        <v>Non-M</v>
      </c>
      <c r="J1384" s="34" t="s">
        <v>2016</v>
      </c>
      <c r="K1384" s="26"/>
      <c r="L1384" s="78">
        <f>IF(COUNTIFS($E$3:E1778,E1384)=1, K1384, 0)</f>
        <v>0</v>
      </c>
    </row>
    <row r="1385" spans="1:12" ht="41.25" customHeight="1">
      <c r="A1385" s="18" t="s">
        <v>2017</v>
      </c>
      <c r="B1385" s="35" t="s">
        <v>1308</v>
      </c>
      <c r="C1385" s="19" t="s">
        <v>186</v>
      </c>
      <c r="D1385" s="19" t="s">
        <v>1361</v>
      </c>
      <c r="E1385" s="19" t="s">
        <v>2009</v>
      </c>
      <c r="F1385" s="21"/>
      <c r="G1385" s="19" t="s">
        <v>306</v>
      </c>
      <c r="H1385" s="25" t="str">
        <f t="shared" si="124"/>
        <v>PK301</v>
      </c>
      <c r="I1385" s="25" t="str">
        <f t="shared" si="125"/>
        <v>Non-M</v>
      </c>
      <c r="J1385" s="34"/>
      <c r="K1385" s="26"/>
      <c r="L1385" s="78">
        <f>IF(COUNTIFS($E$3:E1778,E1385)=1, K1385, 0)</f>
        <v>0</v>
      </c>
    </row>
    <row r="1386" spans="1:12" ht="41.25" customHeight="1">
      <c r="A1386" s="18" t="s">
        <v>2018</v>
      </c>
      <c r="B1386" s="35" t="s">
        <v>1308</v>
      </c>
      <c r="C1386" s="19" t="s">
        <v>186</v>
      </c>
      <c r="D1386" s="19" t="s">
        <v>1361</v>
      </c>
      <c r="E1386" s="19" t="s">
        <v>2009</v>
      </c>
      <c r="F1386" s="21"/>
      <c r="G1386" s="19" t="s">
        <v>272</v>
      </c>
      <c r="H1386" s="25" t="str">
        <f t="shared" si="124"/>
        <v>PB301</v>
      </c>
      <c r="I1386" s="25" t="str">
        <f t="shared" ref="I1386:I1401" si="126">IF(RIGHT(G1386,1)="M","M","Non-M")</f>
        <v>Non-M</v>
      </c>
      <c r="J1386" s="34"/>
      <c r="K1386" s="26"/>
      <c r="L1386" s="78">
        <f>IF(COUNTIFS($E$3:E1778,E1386)=1, K1386, 0)</f>
        <v>0</v>
      </c>
    </row>
    <row r="1387" spans="1:12" ht="41.25" customHeight="1">
      <c r="A1387" s="18" t="s">
        <v>2019</v>
      </c>
      <c r="B1387" s="35" t="s">
        <v>1308</v>
      </c>
      <c r="C1387" s="19" t="s">
        <v>186</v>
      </c>
      <c r="D1387" s="19" t="s">
        <v>1361</v>
      </c>
      <c r="E1387" s="19" t="s">
        <v>2009</v>
      </c>
      <c r="F1387" s="21"/>
      <c r="G1387" s="19" t="s">
        <v>2020</v>
      </c>
      <c r="H1387" s="25" t="str">
        <f t="shared" si="124"/>
        <v>HM406</v>
      </c>
      <c r="I1387" s="25" t="str">
        <f t="shared" si="126"/>
        <v>Non-M</v>
      </c>
      <c r="J1387" s="34"/>
      <c r="K1387" s="26"/>
      <c r="L1387" s="78">
        <f>IF(COUNTIFS($E$3:E1778,E1387)=1, K1387, 0)</f>
        <v>0</v>
      </c>
    </row>
    <row r="1388" spans="1:12" ht="41.25" customHeight="1">
      <c r="A1388" s="18" t="s">
        <v>2021</v>
      </c>
      <c r="B1388" s="35" t="s">
        <v>1308</v>
      </c>
      <c r="C1388" s="19" t="s">
        <v>186</v>
      </c>
      <c r="D1388" s="19" t="s">
        <v>1361</v>
      </c>
      <c r="E1388" s="19" t="s">
        <v>2009</v>
      </c>
      <c r="F1388" s="21"/>
      <c r="G1388" s="19" t="s">
        <v>887</v>
      </c>
      <c r="H1388" s="25" t="str">
        <f t="shared" si="124"/>
        <v>VT302</v>
      </c>
      <c r="I1388" s="25" t="str">
        <f t="shared" si="126"/>
        <v>M</v>
      </c>
      <c r="J1388" s="34"/>
      <c r="K1388" s="26"/>
      <c r="L1388" s="78">
        <f>IF(COUNTIFS($E$3:E1778,E1388)=1, K1388, 0)</f>
        <v>0</v>
      </c>
    </row>
    <row r="1389" spans="1:12" ht="41.25" customHeight="1">
      <c r="A1389" s="18" t="s">
        <v>2022</v>
      </c>
      <c r="B1389" s="19" t="s">
        <v>1045</v>
      </c>
      <c r="C1389" s="19" t="s">
        <v>1199</v>
      </c>
      <c r="D1389" s="61" t="s">
        <v>1047</v>
      </c>
      <c r="E1389" s="19" t="s">
        <v>2023</v>
      </c>
      <c r="F1389" s="21"/>
      <c r="G1389" s="19" t="s">
        <v>61</v>
      </c>
      <c r="H1389" s="25" t="str">
        <f t="shared" ref="H1389:H1401" si="127">IF(RIGHT(G1389,1)="M", LEFT(G1389,LEN(G1389)-1), G1389)</f>
        <v>DC101</v>
      </c>
      <c r="I1389" s="25" t="str">
        <f t="shared" si="126"/>
        <v>Non-M</v>
      </c>
      <c r="J1389" s="34"/>
      <c r="K1389" s="26"/>
      <c r="L1389" s="78">
        <f>IF(COUNTIFS($E$3:E1778,E1389)=1, K1389, 0)</f>
        <v>0</v>
      </c>
    </row>
    <row r="1390" spans="1:12" ht="41.25" customHeight="1">
      <c r="A1390" s="18" t="s">
        <v>2024</v>
      </c>
      <c r="B1390" s="19" t="s">
        <v>1045</v>
      </c>
      <c r="C1390" s="19" t="s">
        <v>1199</v>
      </c>
      <c r="D1390" s="61" t="s">
        <v>1047</v>
      </c>
      <c r="E1390" s="19" t="s">
        <v>2023</v>
      </c>
      <c r="F1390" s="21"/>
      <c r="G1390" s="19" t="s">
        <v>94</v>
      </c>
      <c r="H1390" s="25" t="str">
        <f t="shared" si="127"/>
        <v>DC202</v>
      </c>
      <c r="I1390" s="25" t="str">
        <f t="shared" si="126"/>
        <v>Non-M</v>
      </c>
      <c r="J1390" s="34"/>
      <c r="K1390" s="26"/>
      <c r="L1390" s="78">
        <f>IF(COUNTIFS($E$3:E1778,E1390)=1, K1390, 0)</f>
        <v>0</v>
      </c>
    </row>
    <row r="1391" spans="1:12" ht="41.25" customHeight="1">
      <c r="A1391" s="18" t="s">
        <v>2025</v>
      </c>
      <c r="B1391" s="19" t="s">
        <v>1045</v>
      </c>
      <c r="C1391" s="19" t="s">
        <v>1199</v>
      </c>
      <c r="D1391" s="61" t="s">
        <v>1047</v>
      </c>
      <c r="E1391" s="19" t="s">
        <v>2023</v>
      </c>
      <c r="F1391" s="21"/>
      <c r="G1391" s="19" t="s">
        <v>96</v>
      </c>
      <c r="H1391" s="25" t="str">
        <f t="shared" si="127"/>
        <v>DC300</v>
      </c>
      <c r="I1391" s="25" t="str">
        <f t="shared" si="126"/>
        <v>Non-M</v>
      </c>
      <c r="J1391" s="34"/>
      <c r="K1391" s="26"/>
      <c r="L1391" s="78">
        <f>IF(COUNTIFS($E$3:E1778,E1391)=1, K1391, 0)</f>
        <v>0</v>
      </c>
    </row>
    <row r="1392" spans="1:12" ht="41.25" customHeight="1">
      <c r="A1392" s="18" t="s">
        <v>2026</v>
      </c>
      <c r="B1392" s="19" t="s">
        <v>1045</v>
      </c>
      <c r="C1392" s="19" t="s">
        <v>1199</v>
      </c>
      <c r="D1392" s="61" t="s">
        <v>1047</v>
      </c>
      <c r="E1392" s="19" t="s">
        <v>2023</v>
      </c>
      <c r="F1392" s="21"/>
      <c r="G1392" s="19" t="s">
        <v>152</v>
      </c>
      <c r="H1392" s="25" t="str">
        <f t="shared" si="127"/>
        <v>DC400</v>
      </c>
      <c r="I1392" s="25" t="str">
        <f t="shared" si="126"/>
        <v>Non-M</v>
      </c>
      <c r="J1392" s="34"/>
      <c r="K1392" s="26"/>
      <c r="L1392" s="78">
        <f>IF(COUNTIFS($E$3:E1779,E1392)=1, K1392, 0)</f>
        <v>0</v>
      </c>
    </row>
    <row r="1393" spans="1:12" ht="41.25" customHeight="1">
      <c r="A1393" s="18" t="s">
        <v>2027</v>
      </c>
      <c r="B1393" s="19" t="s">
        <v>1045</v>
      </c>
      <c r="C1393" s="19" t="s">
        <v>1199</v>
      </c>
      <c r="D1393" s="61" t="s">
        <v>1047</v>
      </c>
      <c r="E1393" s="19" t="s">
        <v>2023</v>
      </c>
      <c r="F1393" s="21"/>
      <c r="G1393" s="19" t="s">
        <v>924</v>
      </c>
      <c r="H1393" s="25" t="str">
        <f t="shared" si="127"/>
        <v>WB503</v>
      </c>
      <c r="I1393" s="25" t="str">
        <f t="shared" si="126"/>
        <v>Non-M</v>
      </c>
      <c r="J1393" s="34"/>
      <c r="K1393" s="26"/>
      <c r="L1393" s="78">
        <f>IF(COUNTIFS($E$3:E1780,E1393)=1, K1393, 0)</f>
        <v>0</v>
      </c>
    </row>
    <row r="1394" spans="1:12" ht="41.25" customHeight="1">
      <c r="A1394" s="18" t="s">
        <v>2028</v>
      </c>
      <c r="B1394" s="19" t="s">
        <v>1045</v>
      </c>
      <c r="C1394" s="19" t="s">
        <v>1199</v>
      </c>
      <c r="D1394" s="61" t="s">
        <v>1047</v>
      </c>
      <c r="E1394" s="19" t="s">
        <v>2023</v>
      </c>
      <c r="F1394" s="21"/>
      <c r="G1394" s="19" t="s">
        <v>99</v>
      </c>
      <c r="H1394" s="25" t="str">
        <f t="shared" si="127"/>
        <v>PK201</v>
      </c>
      <c r="I1394" s="25" t="str">
        <f t="shared" si="126"/>
        <v>Non-M</v>
      </c>
      <c r="J1394" s="34"/>
      <c r="K1394" s="26"/>
      <c r="L1394" s="78">
        <f>IF(COUNTIFS($E$3:E1781,E1394)=1, K1394, 0)</f>
        <v>0</v>
      </c>
    </row>
    <row r="1395" spans="1:12" ht="41.25" customHeight="1">
      <c r="A1395" s="18" t="s">
        <v>2029</v>
      </c>
      <c r="B1395" s="19" t="s">
        <v>1045</v>
      </c>
      <c r="C1395" s="19" t="s">
        <v>1199</v>
      </c>
      <c r="D1395" s="61" t="s">
        <v>1047</v>
      </c>
      <c r="E1395" s="19" t="s">
        <v>2023</v>
      </c>
      <c r="F1395" s="21"/>
      <c r="G1395" s="19" t="s">
        <v>155</v>
      </c>
      <c r="H1395" s="25" t="str">
        <f t="shared" si="127"/>
        <v>PB204</v>
      </c>
      <c r="I1395" s="25" t="str">
        <f t="shared" si="126"/>
        <v>Non-M</v>
      </c>
      <c r="J1395" s="34"/>
      <c r="K1395" s="26"/>
      <c r="L1395" s="78">
        <f>IF(COUNTIFS($E$3:E1782,E1395)=1, K1395, 0)</f>
        <v>0</v>
      </c>
    </row>
    <row r="1396" spans="1:12" ht="41.25" customHeight="1">
      <c r="A1396" s="18" t="s">
        <v>2030</v>
      </c>
      <c r="B1396" s="19" t="s">
        <v>1045</v>
      </c>
      <c r="C1396" s="19" t="s">
        <v>1199</v>
      </c>
      <c r="D1396" s="61" t="s">
        <v>1047</v>
      </c>
      <c r="E1396" s="19" t="s">
        <v>2023</v>
      </c>
      <c r="F1396" s="21"/>
      <c r="G1396" s="19" t="s">
        <v>1344</v>
      </c>
      <c r="H1396" s="25" t="str">
        <f t="shared" si="127"/>
        <v>JS105</v>
      </c>
      <c r="I1396" s="25" t="str">
        <f t="shared" si="126"/>
        <v>Non-M</v>
      </c>
      <c r="J1396" s="34"/>
      <c r="K1396" s="26"/>
      <c r="L1396" s="78">
        <f>IF(COUNTIFS($E$3:E1783,E1396)=1, K1396, 0)</f>
        <v>0</v>
      </c>
    </row>
    <row r="1397" spans="1:12" ht="41.25" customHeight="1">
      <c r="A1397" s="18" t="s">
        <v>2031</v>
      </c>
      <c r="B1397" s="19" t="s">
        <v>1045</v>
      </c>
      <c r="C1397" s="19" t="s">
        <v>1199</v>
      </c>
      <c r="D1397" s="61" t="s">
        <v>1047</v>
      </c>
      <c r="E1397" s="19" t="s">
        <v>2023</v>
      </c>
      <c r="F1397" s="21"/>
      <c r="G1397" s="19" t="s">
        <v>120</v>
      </c>
      <c r="H1397" s="25" t="str">
        <f t="shared" si="127"/>
        <v>JS124</v>
      </c>
      <c r="I1397" s="25" t="str">
        <f t="shared" si="126"/>
        <v>Non-M</v>
      </c>
      <c r="J1397" s="34"/>
      <c r="K1397" s="26"/>
      <c r="L1397" s="78">
        <f>IF(COUNTIFS($E$3:E1784,E1397)=1, K1397, 0)</f>
        <v>0</v>
      </c>
    </row>
    <row r="1398" spans="1:12" ht="41.25" customHeight="1">
      <c r="A1398" s="18" t="s">
        <v>2032</v>
      </c>
      <c r="B1398" s="19" t="s">
        <v>1045</v>
      </c>
      <c r="C1398" s="19" t="s">
        <v>1199</v>
      </c>
      <c r="D1398" s="61" t="s">
        <v>1047</v>
      </c>
      <c r="E1398" s="19" t="s">
        <v>2023</v>
      </c>
      <c r="F1398" s="21"/>
      <c r="G1398" s="19" t="s">
        <v>418</v>
      </c>
      <c r="H1398" s="25" t="str">
        <f t="shared" si="127"/>
        <v>GT205</v>
      </c>
      <c r="I1398" s="25" t="str">
        <f t="shared" si="126"/>
        <v>Non-M</v>
      </c>
      <c r="J1398" s="34"/>
      <c r="K1398" s="26"/>
      <c r="L1398" s="78">
        <f>IF(COUNTIFS($E$3:E1785,E1398)=1, K1398, 0)</f>
        <v>0</v>
      </c>
    </row>
    <row r="1399" spans="1:12" ht="41.25" customHeight="1">
      <c r="A1399" s="18" t="s">
        <v>2033</v>
      </c>
      <c r="B1399" s="19" t="s">
        <v>1045</v>
      </c>
      <c r="C1399" s="19" t="s">
        <v>1199</v>
      </c>
      <c r="D1399" s="61" t="s">
        <v>1047</v>
      </c>
      <c r="E1399" s="19" t="s">
        <v>2023</v>
      </c>
      <c r="F1399" s="21"/>
      <c r="G1399" s="19" t="s">
        <v>827</v>
      </c>
      <c r="H1399" s="25" t="str">
        <f t="shared" si="127"/>
        <v>HM422</v>
      </c>
      <c r="I1399" s="25" t="str">
        <f t="shared" si="126"/>
        <v>Non-M</v>
      </c>
      <c r="J1399" s="34"/>
      <c r="K1399" s="26"/>
      <c r="L1399" s="78">
        <f>IF(COUNTIFS($E$3:E1786,E1399)=1, K1399, 0)</f>
        <v>0</v>
      </c>
    </row>
    <row r="1400" spans="1:12" ht="41.25" customHeight="1">
      <c r="A1400" s="18" t="s">
        <v>2034</v>
      </c>
      <c r="B1400" s="19" t="s">
        <v>1045</v>
      </c>
      <c r="C1400" s="19" t="s">
        <v>1199</v>
      </c>
      <c r="D1400" s="61" t="s">
        <v>1047</v>
      </c>
      <c r="E1400" s="19" t="s">
        <v>2023</v>
      </c>
      <c r="F1400" s="21"/>
      <c r="G1400" s="19" t="s">
        <v>401</v>
      </c>
      <c r="H1400" s="25" t="str">
        <f t="shared" si="127"/>
        <v>VT805</v>
      </c>
      <c r="I1400" s="25" t="str">
        <f t="shared" si="126"/>
        <v>Non-M</v>
      </c>
      <c r="J1400" s="34"/>
      <c r="K1400" s="26"/>
      <c r="L1400" s="78">
        <f>IF(COUNTIFS($E$3:E1787,E1400)=1, K1400, 0)</f>
        <v>0</v>
      </c>
    </row>
    <row r="1401" spans="1:12" ht="41.25" customHeight="1">
      <c r="A1401" s="18" t="s">
        <v>2035</v>
      </c>
      <c r="B1401" s="19" t="s">
        <v>1045</v>
      </c>
      <c r="C1401" s="19" t="s">
        <v>1199</v>
      </c>
      <c r="D1401" s="61" t="s">
        <v>1047</v>
      </c>
      <c r="E1401" s="19" t="s">
        <v>2023</v>
      </c>
      <c r="F1401" s="21"/>
      <c r="G1401" s="19" t="s">
        <v>1984</v>
      </c>
      <c r="H1401" s="25" t="str">
        <f t="shared" si="127"/>
        <v>JS118</v>
      </c>
      <c r="I1401" s="25" t="str">
        <f t="shared" si="126"/>
        <v>M</v>
      </c>
      <c r="J1401" s="34" t="s">
        <v>1985</v>
      </c>
      <c r="K1401" s="26"/>
      <c r="L1401" s="78">
        <f>IF(COUNTIFS($E$3:E1788,E1401)=1, K1401, 0)</f>
        <v>0</v>
      </c>
    </row>
    <row r="1402" spans="1:12" ht="41.25" customHeight="1">
      <c r="A1402" s="18" t="s">
        <v>2036</v>
      </c>
      <c r="B1402" s="19" t="s">
        <v>1244</v>
      </c>
      <c r="C1402" s="61" t="s">
        <v>1199</v>
      </c>
      <c r="D1402" s="26" t="s">
        <v>1361</v>
      </c>
      <c r="E1402" s="19" t="s">
        <v>2037</v>
      </c>
      <c r="F1402" s="21"/>
      <c r="G1402" s="19" t="s">
        <v>465</v>
      </c>
      <c r="H1402" s="25" t="str">
        <f t="shared" ref="H1402:H1418" si="128">IF(RIGHT(G1402,1)="M", LEFT(G1402,LEN(G1402)-1), G1402)</f>
        <v>CL210</v>
      </c>
      <c r="I1402" s="25" t="str">
        <f t="shared" ref="I1402:I1418" si="129">IF(RIGHT(G1402,1)="M","M","Non-M")</f>
        <v>M</v>
      </c>
      <c r="J1402" s="34"/>
      <c r="K1402" s="26"/>
      <c r="L1402" s="78">
        <f>IF(COUNTIFS($E$3:E1789,E1402)=1, K1402, 0)</f>
        <v>0</v>
      </c>
    </row>
    <row r="1403" spans="1:12" ht="41.25" customHeight="1">
      <c r="A1403" s="18" t="s">
        <v>2038</v>
      </c>
      <c r="B1403" s="19" t="s">
        <v>1244</v>
      </c>
      <c r="C1403" s="61" t="s">
        <v>1199</v>
      </c>
      <c r="D1403" s="26" t="s">
        <v>1361</v>
      </c>
      <c r="E1403" s="19" t="s">
        <v>2037</v>
      </c>
      <c r="F1403" s="21"/>
      <c r="G1403" s="19" t="s">
        <v>16</v>
      </c>
      <c r="H1403" s="25" t="str">
        <f t="shared" si="128"/>
        <v>ZP200</v>
      </c>
      <c r="I1403" s="25" t="str">
        <f t="shared" si="129"/>
        <v>Non-M</v>
      </c>
      <c r="J1403" s="34"/>
      <c r="K1403" s="26"/>
      <c r="L1403" s="78">
        <f>IF(COUNTIFS($E$3:E1790,E1403)=1, K1403, 0)</f>
        <v>0</v>
      </c>
    </row>
    <row r="1404" spans="1:12" ht="41.25" customHeight="1">
      <c r="A1404" s="18" t="s">
        <v>2039</v>
      </c>
      <c r="B1404" s="19" t="s">
        <v>1244</v>
      </c>
      <c r="C1404" s="61" t="s">
        <v>1199</v>
      </c>
      <c r="D1404" s="26" t="s">
        <v>1361</v>
      </c>
      <c r="E1404" s="19" t="s">
        <v>2037</v>
      </c>
      <c r="F1404" s="21"/>
      <c r="G1404" s="19" t="s">
        <v>286</v>
      </c>
      <c r="H1404" s="25" t="str">
        <f t="shared" si="128"/>
        <v>ZP101</v>
      </c>
      <c r="I1404" s="25" t="str">
        <f t="shared" si="129"/>
        <v>Non-M</v>
      </c>
      <c r="J1404" s="34"/>
      <c r="K1404" s="26"/>
      <c r="L1404" s="78">
        <f>IF(COUNTIFS($E$3:E1791,E1404)=1, K1404, 0)</f>
        <v>0</v>
      </c>
    </row>
    <row r="1405" spans="1:12" ht="41.25" customHeight="1">
      <c r="A1405" s="18" t="s">
        <v>2040</v>
      </c>
      <c r="B1405" s="19" t="s">
        <v>1244</v>
      </c>
      <c r="C1405" s="61" t="s">
        <v>1199</v>
      </c>
      <c r="D1405" s="26" t="s">
        <v>1361</v>
      </c>
      <c r="E1405" s="19" t="s">
        <v>2037</v>
      </c>
      <c r="F1405" s="21"/>
      <c r="G1405" s="19" t="s">
        <v>71</v>
      </c>
      <c r="H1405" s="25" t="str">
        <f t="shared" si="128"/>
        <v>HM500</v>
      </c>
      <c r="I1405" s="25" t="str">
        <f t="shared" si="129"/>
        <v>Non-M</v>
      </c>
      <c r="J1405" s="34"/>
      <c r="K1405" s="26"/>
      <c r="L1405" s="78">
        <f>IF(COUNTIFS($E$3:E1792,E1405)=1, K1405, 0)</f>
        <v>0</v>
      </c>
    </row>
    <row r="1406" spans="1:12" ht="41.25" customHeight="1">
      <c r="A1406" s="18" t="s">
        <v>2041</v>
      </c>
      <c r="B1406" s="19" t="s">
        <v>1244</v>
      </c>
      <c r="C1406" s="61" t="s">
        <v>1199</v>
      </c>
      <c r="D1406" s="26" t="s">
        <v>1361</v>
      </c>
      <c r="E1406" s="19" t="s">
        <v>2037</v>
      </c>
      <c r="F1406" s="21"/>
      <c r="G1406" s="19" t="s">
        <v>1190</v>
      </c>
      <c r="H1406" s="25" t="str">
        <f t="shared" si="128"/>
        <v>JS105</v>
      </c>
      <c r="I1406" s="25" t="str">
        <f t="shared" si="129"/>
        <v>M</v>
      </c>
      <c r="J1406" s="34" t="s">
        <v>2042</v>
      </c>
      <c r="K1406" s="26"/>
      <c r="L1406" s="78">
        <f>IF(COUNTIFS($E$3:E1793,E1406)=1, K1406, 0)</f>
        <v>0</v>
      </c>
    </row>
    <row r="1407" spans="1:12" ht="41.25" customHeight="1">
      <c r="A1407" s="18" t="s">
        <v>2043</v>
      </c>
      <c r="B1407" s="19" t="s">
        <v>1244</v>
      </c>
      <c r="C1407" s="61" t="s">
        <v>1199</v>
      </c>
      <c r="D1407" s="26" t="s">
        <v>1361</v>
      </c>
      <c r="E1407" s="19" t="s">
        <v>2037</v>
      </c>
      <c r="F1407" s="21"/>
      <c r="G1407" s="19" t="s">
        <v>120</v>
      </c>
      <c r="H1407" s="25" t="str">
        <f t="shared" si="128"/>
        <v>JS124</v>
      </c>
      <c r="I1407" s="25" t="str">
        <f t="shared" si="129"/>
        <v>Non-M</v>
      </c>
      <c r="J1407" s="34"/>
      <c r="K1407" s="26"/>
      <c r="L1407" s="78">
        <f>IF(COUNTIFS($E$3:E1794,E1407)=1, K1407, 0)</f>
        <v>0</v>
      </c>
    </row>
    <row r="1408" spans="1:12" ht="41.25" customHeight="1">
      <c r="A1408" s="18" t="s">
        <v>2044</v>
      </c>
      <c r="B1408" s="35" t="s">
        <v>1308</v>
      </c>
      <c r="C1408" s="19" t="s">
        <v>348</v>
      </c>
      <c r="D1408" s="67" t="s">
        <v>2045</v>
      </c>
      <c r="E1408" s="19" t="s">
        <v>2046</v>
      </c>
      <c r="F1408" s="21"/>
      <c r="G1408" s="19" t="s">
        <v>2047</v>
      </c>
      <c r="H1408" s="25" t="str">
        <f t="shared" si="128"/>
        <v>WB104</v>
      </c>
      <c r="I1408" s="25" t="str">
        <f t="shared" si="129"/>
        <v>M</v>
      </c>
      <c r="J1408" s="34"/>
      <c r="K1408" s="26"/>
      <c r="L1408" s="78">
        <f>IF(COUNTIFS($E$3:E1795,E1408)=1, K1408, 0)</f>
        <v>0</v>
      </c>
    </row>
    <row r="1409" spans="1:12" ht="41.25" customHeight="1">
      <c r="A1409" s="18" t="s">
        <v>2048</v>
      </c>
      <c r="B1409" s="35" t="s">
        <v>1308</v>
      </c>
      <c r="C1409" s="19" t="s">
        <v>348</v>
      </c>
      <c r="D1409" s="67" t="s">
        <v>2045</v>
      </c>
      <c r="E1409" s="19" t="s">
        <v>2046</v>
      </c>
      <c r="F1409" s="21"/>
      <c r="G1409" s="19" t="s">
        <v>509</v>
      </c>
      <c r="H1409" s="25" t="str">
        <f t="shared" si="128"/>
        <v>DC100</v>
      </c>
      <c r="I1409" s="25" t="str">
        <f t="shared" si="129"/>
        <v>M</v>
      </c>
      <c r="J1409" s="34"/>
      <c r="K1409" s="26"/>
      <c r="L1409" s="78">
        <f>IF(COUNTIFS($E$3:E1796,E1409)=1, K1409, 0)</f>
        <v>0</v>
      </c>
    </row>
    <row r="1410" spans="1:12" ht="41.25" customHeight="1">
      <c r="A1410" s="18" t="s">
        <v>2049</v>
      </c>
      <c r="B1410" s="35" t="s">
        <v>1308</v>
      </c>
      <c r="C1410" s="19" t="s">
        <v>348</v>
      </c>
      <c r="D1410" s="67" t="s">
        <v>2045</v>
      </c>
      <c r="E1410" s="19" t="s">
        <v>2046</v>
      </c>
      <c r="F1410" s="21"/>
      <c r="G1410" s="19" t="s">
        <v>96</v>
      </c>
      <c r="H1410" s="25" t="str">
        <f t="shared" si="128"/>
        <v>DC300</v>
      </c>
      <c r="I1410" s="25" t="str">
        <f t="shared" si="129"/>
        <v>Non-M</v>
      </c>
      <c r="J1410" s="34"/>
      <c r="K1410" s="26"/>
      <c r="L1410" s="78">
        <f>IF(COUNTIFS($E$3:E1797,E1410)=1, K1410, 0)</f>
        <v>0</v>
      </c>
    </row>
    <row r="1411" spans="1:12" ht="41.25" customHeight="1">
      <c r="A1411" s="18" t="s">
        <v>2050</v>
      </c>
      <c r="B1411" s="35" t="s">
        <v>1308</v>
      </c>
      <c r="C1411" s="19" t="s">
        <v>348</v>
      </c>
      <c r="D1411" s="67" t="s">
        <v>2045</v>
      </c>
      <c r="E1411" s="19" t="s">
        <v>2046</v>
      </c>
      <c r="F1411" s="21"/>
      <c r="G1411" s="19" t="s">
        <v>152</v>
      </c>
      <c r="H1411" s="25" t="str">
        <f t="shared" si="128"/>
        <v>DC400</v>
      </c>
      <c r="I1411" s="25" t="str">
        <f t="shared" si="129"/>
        <v>Non-M</v>
      </c>
      <c r="J1411" s="34"/>
      <c r="K1411" s="26"/>
      <c r="L1411" s="78">
        <f>IF(COUNTIFS($E$3:E1798,E1411)=1, K1411, 0)</f>
        <v>0</v>
      </c>
    </row>
    <row r="1412" spans="1:12" ht="41.25" customHeight="1">
      <c r="A1412" s="18" t="s">
        <v>2051</v>
      </c>
      <c r="B1412" s="35" t="s">
        <v>1308</v>
      </c>
      <c r="C1412" s="19" t="s">
        <v>348</v>
      </c>
      <c r="D1412" s="67" t="s">
        <v>2045</v>
      </c>
      <c r="E1412" s="19" t="s">
        <v>2046</v>
      </c>
      <c r="F1412" s="21"/>
      <c r="G1412" s="19" t="s">
        <v>94</v>
      </c>
      <c r="H1412" s="25" t="str">
        <f t="shared" si="128"/>
        <v>DC202</v>
      </c>
      <c r="I1412" s="25" t="str">
        <f t="shared" si="129"/>
        <v>Non-M</v>
      </c>
      <c r="J1412" s="34"/>
      <c r="K1412" s="26"/>
      <c r="L1412" s="78">
        <f>IF(COUNTIFS($E$3:E1799,E1412)=1, K1412, 0)</f>
        <v>0</v>
      </c>
    </row>
    <row r="1413" spans="1:12" ht="41.25" customHeight="1">
      <c r="A1413" s="18" t="s">
        <v>2052</v>
      </c>
      <c r="B1413" s="35" t="s">
        <v>1308</v>
      </c>
      <c r="C1413" s="19" t="s">
        <v>348</v>
      </c>
      <c r="D1413" s="67" t="s">
        <v>2045</v>
      </c>
      <c r="E1413" s="19" t="s">
        <v>2046</v>
      </c>
      <c r="F1413" s="21"/>
      <c r="G1413" s="19" t="s">
        <v>568</v>
      </c>
      <c r="H1413" s="25" t="str">
        <f t="shared" si="128"/>
        <v>PK200</v>
      </c>
      <c r="I1413" s="25" t="str">
        <f t="shared" si="129"/>
        <v>Non-M</v>
      </c>
      <c r="J1413" s="34"/>
      <c r="K1413" s="26"/>
      <c r="L1413" s="78">
        <f>IF(COUNTIFS($E$3:E1800,E1413)=1, K1413, 0)</f>
        <v>0</v>
      </c>
    </row>
    <row r="1414" spans="1:12" ht="41.25" customHeight="1">
      <c r="A1414" s="18" t="s">
        <v>2053</v>
      </c>
      <c r="B1414" s="35" t="s">
        <v>1308</v>
      </c>
      <c r="C1414" s="19" t="s">
        <v>348</v>
      </c>
      <c r="D1414" s="67" t="s">
        <v>2045</v>
      </c>
      <c r="E1414" s="19" t="s">
        <v>2046</v>
      </c>
      <c r="F1414" s="21"/>
      <c r="G1414" s="19" t="s">
        <v>1382</v>
      </c>
      <c r="H1414" s="25" t="str">
        <f t="shared" si="128"/>
        <v>PB214</v>
      </c>
      <c r="I1414" s="25" t="str">
        <f t="shared" si="129"/>
        <v>Non-M</v>
      </c>
      <c r="J1414" s="34"/>
      <c r="K1414" s="26"/>
      <c r="L1414" s="78">
        <f>IF(COUNTIFS($E$3:E1801,E1414)=1, K1414, 0)</f>
        <v>0</v>
      </c>
    </row>
    <row r="1415" spans="1:12" ht="41.25" customHeight="1">
      <c r="A1415" s="18" t="s">
        <v>2054</v>
      </c>
      <c r="B1415" s="35" t="s">
        <v>1308</v>
      </c>
      <c r="C1415" s="19" t="s">
        <v>348</v>
      </c>
      <c r="D1415" s="67" t="s">
        <v>2045</v>
      </c>
      <c r="E1415" s="19" t="s">
        <v>2046</v>
      </c>
      <c r="F1415" s="21"/>
      <c r="G1415" s="19" t="s">
        <v>887</v>
      </c>
      <c r="H1415" s="25" t="str">
        <f t="shared" si="128"/>
        <v>VT302</v>
      </c>
      <c r="I1415" s="25" t="str">
        <f t="shared" si="129"/>
        <v>M</v>
      </c>
      <c r="J1415" s="34"/>
      <c r="K1415" s="26"/>
      <c r="L1415" s="78">
        <f>IF(COUNTIFS($E$3:E1802,E1415)=1, K1415, 0)</f>
        <v>0</v>
      </c>
    </row>
    <row r="1416" spans="1:12" ht="41.25" customHeight="1">
      <c r="A1416" s="18" t="s">
        <v>2055</v>
      </c>
      <c r="B1416" s="35" t="s">
        <v>1308</v>
      </c>
      <c r="C1416" s="19" t="s">
        <v>348</v>
      </c>
      <c r="D1416" s="67" t="s">
        <v>2045</v>
      </c>
      <c r="E1416" s="19" t="s">
        <v>2046</v>
      </c>
      <c r="F1416" s="21"/>
      <c r="G1416" s="19" t="s">
        <v>50</v>
      </c>
      <c r="H1416" s="25" t="str">
        <f t="shared" si="128"/>
        <v>HM311</v>
      </c>
      <c r="I1416" s="25" t="str">
        <f t="shared" si="129"/>
        <v>Non-M</v>
      </c>
      <c r="J1416" s="34"/>
      <c r="K1416" s="26"/>
      <c r="L1416" s="78">
        <f>IF(COUNTIFS($E$3:E1803,E1416)=1, K1416, 0)</f>
        <v>0</v>
      </c>
    </row>
    <row r="1417" spans="1:12" ht="41.25" customHeight="1">
      <c r="A1417" s="18" t="s">
        <v>2056</v>
      </c>
      <c r="B1417" s="35" t="s">
        <v>1308</v>
      </c>
      <c r="C1417" s="19" t="s">
        <v>348</v>
      </c>
      <c r="D1417" s="67" t="s">
        <v>2045</v>
      </c>
      <c r="E1417" s="19" t="s">
        <v>2046</v>
      </c>
      <c r="F1417" s="21"/>
      <c r="G1417" s="19" t="s">
        <v>120</v>
      </c>
      <c r="H1417" s="25" t="str">
        <f t="shared" si="128"/>
        <v>JS124</v>
      </c>
      <c r="I1417" s="25" t="str">
        <f t="shared" si="129"/>
        <v>Non-M</v>
      </c>
      <c r="J1417" s="34"/>
      <c r="K1417" s="26"/>
      <c r="L1417" s="78">
        <f>IF(COUNTIFS($E$3:E1804,E1417)=1, K1417, 0)</f>
        <v>0</v>
      </c>
    </row>
    <row r="1418" spans="1:12" ht="41.25" customHeight="1">
      <c r="A1418" s="18" t="s">
        <v>2057</v>
      </c>
      <c r="B1418" s="35" t="s">
        <v>1308</v>
      </c>
      <c r="C1418" s="19" t="s">
        <v>348</v>
      </c>
      <c r="D1418" s="67" t="s">
        <v>2045</v>
      </c>
      <c r="E1418" s="19" t="s">
        <v>2046</v>
      </c>
      <c r="F1418" s="21"/>
      <c r="G1418" s="19" t="s">
        <v>1344</v>
      </c>
      <c r="H1418" s="25" t="str">
        <f t="shared" si="128"/>
        <v>JS105</v>
      </c>
      <c r="I1418" s="25" t="str">
        <f t="shared" si="129"/>
        <v>Non-M</v>
      </c>
      <c r="J1418" s="34" t="s">
        <v>2042</v>
      </c>
      <c r="K1418" s="26"/>
      <c r="L1418" s="78">
        <f>IF(COUNTIFS($E$3:E1805,E1418)=1, K1418, 0)</f>
        <v>0</v>
      </c>
    </row>
    <row r="1419" spans="1:12" ht="41.25" customHeight="1">
      <c r="A1419" s="18" t="s">
        <v>2058</v>
      </c>
      <c r="B1419" s="19" t="s">
        <v>1244</v>
      </c>
      <c r="C1419" s="19" t="s">
        <v>2059</v>
      </c>
      <c r="D1419" s="68" t="s">
        <v>1361</v>
      </c>
      <c r="E1419" s="19" t="s">
        <v>2060</v>
      </c>
      <c r="F1419" s="21"/>
      <c r="G1419" s="19" t="s">
        <v>226</v>
      </c>
      <c r="H1419" s="25" t="str">
        <f t="shared" ref="H1419:H1456" si="130">IF(RIGHT(G1419,1)="M", LEFT(G1419,LEN(G1419)-1), G1419)</f>
        <v>CL413</v>
      </c>
      <c r="I1419" s="25" t="str">
        <f t="shared" ref="I1419:I1456" si="131">IF(RIGHT(G1419,1)="M","M","Non-M")</f>
        <v>Non-M</v>
      </c>
      <c r="J1419" s="34" t="s">
        <v>1912</v>
      </c>
      <c r="K1419" s="26"/>
      <c r="L1419" s="78">
        <f>IF(COUNTIFS($E$3:E1806,E1419)=1, K1419, 0)</f>
        <v>0</v>
      </c>
    </row>
    <row r="1420" spans="1:12" ht="41.25" customHeight="1">
      <c r="A1420" s="18" t="s">
        <v>2061</v>
      </c>
      <c r="B1420" s="19" t="s">
        <v>1244</v>
      </c>
      <c r="C1420" s="19" t="s">
        <v>2059</v>
      </c>
      <c r="D1420" s="68" t="s">
        <v>1361</v>
      </c>
      <c r="E1420" s="19" t="s">
        <v>2060</v>
      </c>
      <c r="F1420" s="21"/>
      <c r="G1420" s="19" t="s">
        <v>220</v>
      </c>
      <c r="H1420" s="25" t="str">
        <f t="shared" si="130"/>
        <v>ZP106</v>
      </c>
      <c r="I1420" s="25" t="str">
        <f t="shared" si="131"/>
        <v>Non-M</v>
      </c>
      <c r="J1420" s="64" t="s">
        <v>2062</v>
      </c>
      <c r="K1420" s="26"/>
      <c r="L1420" s="78">
        <f>IF(COUNTIFS($E$3:E1807,E1420)=1, K1420, 0)</f>
        <v>0</v>
      </c>
    </row>
    <row r="1421" spans="1:12" ht="41.25" customHeight="1">
      <c r="A1421" s="18" t="s">
        <v>2063</v>
      </c>
      <c r="B1421" s="19" t="s">
        <v>1244</v>
      </c>
      <c r="C1421" s="19" t="s">
        <v>2059</v>
      </c>
      <c r="D1421" s="68" t="s">
        <v>1361</v>
      </c>
      <c r="E1421" s="19" t="s">
        <v>2060</v>
      </c>
      <c r="F1421" s="21"/>
      <c r="G1421" s="19" t="s">
        <v>1344</v>
      </c>
      <c r="H1421" s="25" t="str">
        <f t="shared" si="130"/>
        <v>JS105</v>
      </c>
      <c r="I1421" s="25" t="str">
        <f t="shared" si="131"/>
        <v>Non-M</v>
      </c>
      <c r="J1421" s="34"/>
      <c r="K1421" s="26"/>
      <c r="L1421" s="78">
        <f>IF(COUNTIFS($E$3:E1808,E1421)=1, K1421, 0)</f>
        <v>0</v>
      </c>
    </row>
    <row r="1422" spans="1:12" ht="41.25" customHeight="1">
      <c r="A1422" s="18" t="s">
        <v>2064</v>
      </c>
      <c r="B1422" s="19" t="s">
        <v>1244</v>
      </c>
      <c r="C1422" s="19" t="s">
        <v>2059</v>
      </c>
      <c r="D1422" s="68" t="s">
        <v>1361</v>
      </c>
      <c r="E1422" s="19" t="s">
        <v>2060</v>
      </c>
      <c r="F1422" s="21"/>
      <c r="G1422" s="19" t="s">
        <v>1461</v>
      </c>
      <c r="H1422" s="25" t="str">
        <f t="shared" si="130"/>
        <v>JS401</v>
      </c>
      <c r="I1422" s="25" t="str">
        <f t="shared" si="131"/>
        <v>Non-M</v>
      </c>
      <c r="J1422" s="34"/>
      <c r="K1422" s="26"/>
      <c r="L1422" s="78">
        <f>IF(COUNTIFS($E$3:E1809,E1422)=1, K1422, 0)</f>
        <v>0</v>
      </c>
    </row>
    <row r="1423" spans="1:12" ht="41.25" customHeight="1">
      <c r="A1423" s="18" t="s">
        <v>2065</v>
      </c>
      <c r="B1423" s="19" t="s">
        <v>1244</v>
      </c>
      <c r="C1423" s="19" t="s">
        <v>2059</v>
      </c>
      <c r="D1423" s="68" t="s">
        <v>1361</v>
      </c>
      <c r="E1423" s="19" t="s">
        <v>2060</v>
      </c>
      <c r="F1423" s="21"/>
      <c r="G1423" s="19" t="s">
        <v>2066</v>
      </c>
      <c r="H1423" s="25" t="str">
        <f t="shared" si="130"/>
        <v>PK208/PK100</v>
      </c>
      <c r="I1423" s="25" t="str">
        <f t="shared" si="131"/>
        <v>Non-M</v>
      </c>
      <c r="J1423" s="34" t="s">
        <v>2067</v>
      </c>
      <c r="K1423" s="26"/>
      <c r="L1423" s="78">
        <f>IF(COUNTIFS($E$3:E1810,E1423)=1, K1423, 0)</f>
        <v>0</v>
      </c>
    </row>
    <row r="1424" spans="1:12" ht="41.25" customHeight="1">
      <c r="A1424" s="18" t="s">
        <v>2068</v>
      </c>
      <c r="B1424" s="19" t="s">
        <v>1244</v>
      </c>
      <c r="C1424" s="19" t="s">
        <v>2059</v>
      </c>
      <c r="D1424" s="68" t="s">
        <v>1361</v>
      </c>
      <c r="E1424" s="19" t="s">
        <v>2060</v>
      </c>
      <c r="F1424" s="21"/>
      <c r="G1424" s="19" t="s">
        <v>224</v>
      </c>
      <c r="H1424" s="25" t="str">
        <f t="shared" si="130"/>
        <v>PB201</v>
      </c>
      <c r="I1424" s="25" t="str">
        <f t="shared" si="131"/>
        <v>Non-M</v>
      </c>
      <c r="J1424" s="34"/>
      <c r="K1424" s="26"/>
      <c r="L1424" s="78">
        <f>IF(COUNTIFS($E$3:E1811,E1424)=1, K1424, 0)</f>
        <v>0</v>
      </c>
    </row>
    <row r="1425" spans="1:12" ht="41.25" customHeight="1">
      <c r="A1425" s="18" t="s">
        <v>2069</v>
      </c>
      <c r="B1425" s="19" t="s">
        <v>1244</v>
      </c>
      <c r="C1425" s="19" t="s">
        <v>2059</v>
      </c>
      <c r="D1425" s="68" t="s">
        <v>1361</v>
      </c>
      <c r="E1425" s="19" t="s">
        <v>2060</v>
      </c>
      <c r="F1425" s="21"/>
      <c r="G1425" s="19" t="s">
        <v>1176</v>
      </c>
      <c r="H1425" s="25" t="str">
        <f t="shared" si="130"/>
        <v>HM114</v>
      </c>
      <c r="I1425" s="25" t="str">
        <f t="shared" si="131"/>
        <v>Non-M</v>
      </c>
      <c r="J1425" s="34" t="s">
        <v>2070</v>
      </c>
      <c r="K1425" s="26"/>
      <c r="L1425" s="78">
        <f>IF(COUNTIFS($E$3:E1812,E1425)=1, K1425, 0)</f>
        <v>0</v>
      </c>
    </row>
    <row r="1426" spans="1:12" ht="41.25" customHeight="1">
      <c r="A1426" s="18" t="s">
        <v>2071</v>
      </c>
      <c r="B1426" s="19" t="s">
        <v>1244</v>
      </c>
      <c r="C1426" s="19" t="s">
        <v>2059</v>
      </c>
      <c r="D1426" s="89" t="s">
        <v>1361</v>
      </c>
      <c r="E1426" s="19" t="s">
        <v>2060</v>
      </c>
      <c r="F1426" s="21"/>
      <c r="G1426" s="19" t="s">
        <v>171</v>
      </c>
      <c r="H1426" s="25" t="str">
        <f t="shared" si="130"/>
        <v>HM315</v>
      </c>
      <c r="I1426" s="25" t="str">
        <f t="shared" si="131"/>
        <v>Non-M</v>
      </c>
      <c r="J1426" s="34" t="s">
        <v>2070</v>
      </c>
      <c r="K1426" s="26"/>
      <c r="L1426" s="78">
        <f>IF(COUNTIFS($E$3:E1813,E1426)=1, K1426, 0)</f>
        <v>0</v>
      </c>
    </row>
    <row r="1427" spans="1:12" ht="41.25" customHeight="1">
      <c r="A1427" s="18" t="s">
        <v>2072</v>
      </c>
      <c r="B1427" s="19" t="s">
        <v>1244</v>
      </c>
      <c r="C1427" s="19" t="s">
        <v>2059</v>
      </c>
      <c r="D1427" s="89" t="s">
        <v>1361</v>
      </c>
      <c r="E1427" s="19" t="s">
        <v>2073</v>
      </c>
      <c r="F1427" s="21"/>
      <c r="G1427" s="19" t="s">
        <v>226</v>
      </c>
      <c r="H1427" s="25" t="str">
        <f>IF(RIGHT(G1427,1)="M", LEFT(G1427,LEN(G1427)-1), G1427)</f>
        <v>CL413</v>
      </c>
      <c r="I1427" s="25" t="str">
        <f>IF(RIGHT(G1427,1)="M","M","Non-M")</f>
        <v>Non-M</v>
      </c>
      <c r="J1427" s="34" t="s">
        <v>1912</v>
      </c>
      <c r="K1427" s="26"/>
      <c r="L1427" s="78">
        <f>IF(COUNTIFS($E$3:E1814,E1427)=1, K1427, 0)</f>
        <v>0</v>
      </c>
    </row>
    <row r="1428" spans="1:12" ht="41.25" customHeight="1">
      <c r="A1428" s="18" t="s">
        <v>2074</v>
      </c>
      <c r="B1428" s="19" t="s">
        <v>1244</v>
      </c>
      <c r="C1428" s="19" t="s">
        <v>2059</v>
      </c>
      <c r="D1428" s="89" t="s">
        <v>1361</v>
      </c>
      <c r="E1428" s="19" t="s">
        <v>2073</v>
      </c>
      <c r="F1428" s="21"/>
      <c r="G1428" s="19" t="s">
        <v>220</v>
      </c>
      <c r="H1428" s="25" t="str">
        <f>IF(RIGHT(G1428,1)="M", LEFT(G1428,LEN(G1428)-1), G1428)</f>
        <v>ZP106</v>
      </c>
      <c r="I1428" s="25" t="str">
        <f>IF(RIGHT(G1428,1)="M","M","Non-M")</f>
        <v>Non-M</v>
      </c>
      <c r="J1428" s="64" t="s">
        <v>2062</v>
      </c>
      <c r="K1428" s="26"/>
      <c r="L1428" s="78">
        <f>IF(COUNTIFS($E$3:E1815,E1428)=1, K1428, 0)</f>
        <v>0</v>
      </c>
    </row>
    <row r="1429" spans="1:12" ht="41.25" customHeight="1">
      <c r="A1429" s="18" t="s">
        <v>2075</v>
      </c>
      <c r="B1429" s="19" t="s">
        <v>1244</v>
      </c>
      <c r="C1429" s="19" t="s">
        <v>2059</v>
      </c>
      <c r="D1429" s="89" t="s">
        <v>1361</v>
      </c>
      <c r="E1429" s="19" t="s">
        <v>2073</v>
      </c>
      <c r="F1429" s="21"/>
      <c r="G1429" s="19" t="s">
        <v>1344</v>
      </c>
      <c r="H1429" s="25" t="str">
        <f>IF(RIGHT(G1429,1)="M", LEFT(G1429,LEN(G1429)-1), G1429)</f>
        <v>JS105</v>
      </c>
      <c r="I1429" s="25" t="str">
        <f>IF(RIGHT(G1429,1)="M","M","Non-M")</f>
        <v>Non-M</v>
      </c>
      <c r="J1429" s="34"/>
      <c r="K1429" s="26"/>
      <c r="L1429" s="78">
        <f>IF(COUNTIFS($E$3:E1816,E1429)=1, K1429, 0)</f>
        <v>0</v>
      </c>
    </row>
    <row r="1430" spans="1:12" ht="41.25" customHeight="1">
      <c r="A1430" s="18" t="s">
        <v>2076</v>
      </c>
      <c r="B1430" s="19" t="s">
        <v>1244</v>
      </c>
      <c r="C1430" s="19" t="s">
        <v>2059</v>
      </c>
      <c r="D1430" s="89" t="s">
        <v>1361</v>
      </c>
      <c r="E1430" s="19" t="s">
        <v>2073</v>
      </c>
      <c r="F1430" s="21"/>
      <c r="G1430" s="19" t="s">
        <v>1461</v>
      </c>
      <c r="H1430" s="25" t="str">
        <f>IF(RIGHT(G1430,1)="M", LEFT(G1430,LEN(G1430)-1), G1430)</f>
        <v>JS401</v>
      </c>
      <c r="I1430" s="25" t="str">
        <f>IF(RIGHT(G1430,1)="M","M","Non-M")</f>
        <v>Non-M</v>
      </c>
      <c r="J1430" s="34"/>
      <c r="K1430" s="26"/>
      <c r="L1430" s="78">
        <f>IF(COUNTIFS($E$3:E1817,E1430)=1, K1430, 0)</f>
        <v>0</v>
      </c>
    </row>
    <row r="1431" spans="1:12" ht="41.25" customHeight="1">
      <c r="A1431" s="18" t="s">
        <v>2077</v>
      </c>
      <c r="B1431" s="19" t="s">
        <v>1244</v>
      </c>
      <c r="C1431" s="19" t="s">
        <v>2059</v>
      </c>
      <c r="D1431" s="89" t="s">
        <v>1361</v>
      </c>
      <c r="E1431" s="19" t="s">
        <v>2073</v>
      </c>
      <c r="F1431" s="21"/>
      <c r="G1431" s="19" t="s">
        <v>2066</v>
      </c>
      <c r="H1431" s="25" t="str">
        <f>IF(RIGHT(G1431,1)="M", LEFT(G1431,LEN(G1431)-1), G1431)</f>
        <v>PK208/PK100</v>
      </c>
      <c r="I1431" s="25" t="str">
        <f>IF(RIGHT(G1431,1)="M","M","Non-M")</f>
        <v>Non-M</v>
      </c>
      <c r="J1431" s="34" t="s">
        <v>2067</v>
      </c>
      <c r="K1431" s="26"/>
      <c r="L1431" s="78">
        <f>IF(COUNTIFS($E$3:E1818,E1431)=1, K1431, 0)</f>
        <v>0</v>
      </c>
    </row>
    <row r="1432" spans="1:12" ht="41.25" customHeight="1">
      <c r="A1432" s="18" t="s">
        <v>2078</v>
      </c>
      <c r="B1432" s="19" t="s">
        <v>1244</v>
      </c>
      <c r="C1432" s="19" t="s">
        <v>2059</v>
      </c>
      <c r="D1432" s="89" t="s">
        <v>1361</v>
      </c>
      <c r="E1432" s="19" t="s">
        <v>2073</v>
      </c>
      <c r="F1432" s="21"/>
      <c r="G1432" s="19" t="s">
        <v>224</v>
      </c>
      <c r="H1432" s="25" t="str">
        <f>IF(RIGHT(G1432,1)="M", LEFT(G1432,LEN(G1432)-1), G1432)</f>
        <v>PB201</v>
      </c>
      <c r="I1432" s="25" t="str">
        <f>IF(RIGHT(G1432,1)="M","M","Non-M")</f>
        <v>Non-M</v>
      </c>
      <c r="J1432" s="34"/>
      <c r="K1432" s="26"/>
      <c r="L1432" s="78">
        <f>IF(COUNTIFS($E$3:E1819,E1432)=1, K1432, 0)</f>
        <v>0</v>
      </c>
    </row>
    <row r="1433" spans="1:12" ht="41.25" customHeight="1">
      <c r="A1433" s="18" t="s">
        <v>2079</v>
      </c>
      <c r="B1433" s="19" t="s">
        <v>1244</v>
      </c>
      <c r="C1433" s="19" t="s">
        <v>2059</v>
      </c>
      <c r="D1433" s="89" t="s">
        <v>1361</v>
      </c>
      <c r="E1433" s="19" t="s">
        <v>2073</v>
      </c>
      <c r="F1433" s="21"/>
      <c r="G1433" s="19" t="s">
        <v>1176</v>
      </c>
      <c r="H1433" s="25" t="str">
        <f>IF(RIGHT(G1433,1)="M", LEFT(G1433,LEN(G1433)-1), G1433)</f>
        <v>HM114</v>
      </c>
      <c r="I1433" s="25" t="str">
        <f>IF(RIGHT(G1433,1)="M","M","Non-M")</f>
        <v>Non-M</v>
      </c>
      <c r="J1433" s="34" t="s">
        <v>2070</v>
      </c>
      <c r="K1433" s="26"/>
      <c r="L1433" s="78">
        <f>IF(COUNTIFS($E$3:E1820,E1433)=1, K1433, 0)</f>
        <v>0</v>
      </c>
    </row>
    <row r="1434" spans="1:12" ht="41.25" customHeight="1">
      <c r="A1434" s="18" t="s">
        <v>2080</v>
      </c>
      <c r="B1434" s="19" t="s">
        <v>1244</v>
      </c>
      <c r="C1434" s="19" t="s">
        <v>2059</v>
      </c>
      <c r="D1434" s="89" t="s">
        <v>1361</v>
      </c>
      <c r="E1434" s="19" t="s">
        <v>2073</v>
      </c>
      <c r="F1434" s="21"/>
      <c r="G1434" s="19" t="s">
        <v>171</v>
      </c>
      <c r="H1434" s="25" t="str">
        <f>IF(RIGHT(G1434,1)="M", LEFT(G1434,LEN(G1434)-1), G1434)</f>
        <v>HM315</v>
      </c>
      <c r="I1434" s="25" t="str">
        <f>IF(RIGHT(G1434,1)="M","M","Non-M")</f>
        <v>Non-M</v>
      </c>
      <c r="J1434" s="34" t="s">
        <v>2070</v>
      </c>
      <c r="K1434" s="26"/>
      <c r="L1434" s="78">
        <f>IF(COUNTIFS($E$3:E1821,E1434)=1, K1434, 0)</f>
        <v>0</v>
      </c>
    </row>
    <row r="1435" spans="1:12" ht="41.25" customHeight="1">
      <c r="A1435" s="18" t="s">
        <v>2081</v>
      </c>
      <c r="B1435" s="19" t="s">
        <v>13</v>
      </c>
      <c r="C1435" s="19" t="s">
        <v>870</v>
      </c>
      <c r="D1435" s="69" t="s">
        <v>1539</v>
      </c>
      <c r="E1435" s="19" t="s">
        <v>2082</v>
      </c>
      <c r="F1435" s="21"/>
      <c r="G1435" s="19" t="s">
        <v>901</v>
      </c>
      <c r="H1435" s="25" t="str">
        <f t="shared" ref="H1435:H1445" si="132">IF(RIGHT(G1435,1)="M", LEFT(G1435,LEN(G1435)-1), G1435)</f>
        <v>DC102</v>
      </c>
      <c r="I1435" s="25" t="str">
        <f t="shared" ref="I1435:I1445" si="133">IF(RIGHT(G1435,1)="M","M","Non-M")</f>
        <v>Non-M</v>
      </c>
      <c r="J1435" s="34"/>
      <c r="K1435" s="26">
        <v>307119</v>
      </c>
      <c r="L1435" s="78">
        <f>IF(COUNTIFS($E$3:E1822,E1435)=1, K1435, 0)</f>
        <v>0</v>
      </c>
    </row>
    <row r="1436" spans="1:12" ht="41.25" customHeight="1">
      <c r="A1436" s="18" t="s">
        <v>2083</v>
      </c>
      <c r="B1436" s="19" t="s">
        <v>13</v>
      </c>
      <c r="C1436" s="19" t="s">
        <v>870</v>
      </c>
      <c r="D1436" s="69" t="s">
        <v>1539</v>
      </c>
      <c r="E1436" s="19" t="s">
        <v>2082</v>
      </c>
      <c r="F1436" s="21"/>
      <c r="G1436" s="19" t="s">
        <v>96</v>
      </c>
      <c r="H1436" s="25" t="str">
        <f t="shared" si="132"/>
        <v>DC300</v>
      </c>
      <c r="I1436" s="25" t="str">
        <f t="shared" si="133"/>
        <v>Non-M</v>
      </c>
      <c r="J1436" s="34"/>
      <c r="K1436" s="26">
        <v>307119</v>
      </c>
      <c r="L1436" s="78">
        <f>IF(COUNTIFS($E$3:E1823,E1436)=1, K1436, 0)</f>
        <v>0</v>
      </c>
    </row>
    <row r="1437" spans="1:12" ht="41.25" customHeight="1">
      <c r="A1437" s="18" t="s">
        <v>2084</v>
      </c>
      <c r="B1437" s="19" t="s">
        <v>13</v>
      </c>
      <c r="C1437" s="19" t="s">
        <v>870</v>
      </c>
      <c r="D1437" s="69" t="s">
        <v>1539</v>
      </c>
      <c r="E1437" s="19" t="s">
        <v>2082</v>
      </c>
      <c r="F1437" s="21"/>
      <c r="G1437" s="19" t="s">
        <v>152</v>
      </c>
      <c r="H1437" s="25" t="str">
        <f t="shared" si="132"/>
        <v>DC400</v>
      </c>
      <c r="I1437" s="25" t="str">
        <f t="shared" si="133"/>
        <v>Non-M</v>
      </c>
      <c r="J1437" s="34"/>
      <c r="K1437" s="26">
        <v>307119</v>
      </c>
      <c r="L1437" s="78">
        <f>IF(COUNTIFS($E$3:E1824,E1437)=1, K1437, 0)</f>
        <v>0</v>
      </c>
    </row>
    <row r="1438" spans="1:12" ht="41.25" customHeight="1">
      <c r="A1438" s="18" t="s">
        <v>2085</v>
      </c>
      <c r="B1438" s="19" t="s">
        <v>13</v>
      </c>
      <c r="C1438" s="19" t="s">
        <v>870</v>
      </c>
      <c r="D1438" s="69" t="s">
        <v>1539</v>
      </c>
      <c r="E1438" s="19" t="s">
        <v>2082</v>
      </c>
      <c r="F1438" s="21"/>
      <c r="G1438" s="19" t="s">
        <v>88</v>
      </c>
      <c r="H1438" s="25" t="str">
        <f t="shared" si="132"/>
        <v>DC201</v>
      </c>
      <c r="I1438" s="25" t="str">
        <f t="shared" si="133"/>
        <v>Non-M</v>
      </c>
      <c r="J1438" s="34"/>
      <c r="K1438" s="26">
        <v>307119</v>
      </c>
      <c r="L1438" s="78">
        <f>IF(COUNTIFS($E$3:E1825,E1438)=1, K1438, 0)</f>
        <v>0</v>
      </c>
    </row>
    <row r="1439" spans="1:12" ht="41.25" customHeight="1">
      <c r="A1439" s="18" t="s">
        <v>2086</v>
      </c>
      <c r="B1439" s="19" t="s">
        <v>13</v>
      </c>
      <c r="C1439" s="19" t="s">
        <v>870</v>
      </c>
      <c r="D1439" s="69" t="s">
        <v>1539</v>
      </c>
      <c r="E1439" s="19" t="s">
        <v>2082</v>
      </c>
      <c r="F1439" s="21"/>
      <c r="G1439" s="19" t="s">
        <v>1077</v>
      </c>
      <c r="H1439" s="25" t="str">
        <f t="shared" si="132"/>
        <v>WB406</v>
      </c>
      <c r="I1439" s="25" t="str">
        <f t="shared" si="133"/>
        <v>Non-M</v>
      </c>
      <c r="J1439" s="34"/>
      <c r="K1439" s="26">
        <v>307119</v>
      </c>
      <c r="L1439" s="78">
        <f>IF(COUNTIFS($E$3:E1826,E1439)=1, K1439, 0)</f>
        <v>0</v>
      </c>
    </row>
    <row r="1440" spans="1:12" ht="41.25" customHeight="1">
      <c r="A1440" s="18" t="s">
        <v>2087</v>
      </c>
      <c r="B1440" s="19" t="s">
        <v>13</v>
      </c>
      <c r="C1440" s="19" t="s">
        <v>870</v>
      </c>
      <c r="D1440" s="69" t="s">
        <v>1539</v>
      </c>
      <c r="E1440" s="19" t="s">
        <v>2082</v>
      </c>
      <c r="F1440" s="21"/>
      <c r="G1440" s="19" t="s">
        <v>678</v>
      </c>
      <c r="H1440" s="25" t="str">
        <f t="shared" si="132"/>
        <v>JS107</v>
      </c>
      <c r="I1440" s="25" t="str">
        <f t="shared" si="133"/>
        <v>Non-M</v>
      </c>
      <c r="J1440" s="34"/>
      <c r="K1440" s="26">
        <v>307119</v>
      </c>
      <c r="L1440" s="78">
        <f>IF(COUNTIFS($E$3:E1827,E1440)=1, K1440, 0)</f>
        <v>0</v>
      </c>
    </row>
    <row r="1441" spans="1:12" ht="41.25" customHeight="1">
      <c r="A1441" s="18" t="s">
        <v>2088</v>
      </c>
      <c r="B1441" s="19" t="s">
        <v>13</v>
      </c>
      <c r="C1441" s="19" t="s">
        <v>870</v>
      </c>
      <c r="D1441" s="69" t="s">
        <v>1539</v>
      </c>
      <c r="E1441" s="19" t="s">
        <v>2082</v>
      </c>
      <c r="F1441" s="21"/>
      <c r="G1441" s="19" t="s">
        <v>99</v>
      </c>
      <c r="H1441" s="25" t="str">
        <f t="shared" si="132"/>
        <v>PK201</v>
      </c>
      <c r="I1441" s="25" t="str">
        <f t="shared" si="133"/>
        <v>Non-M</v>
      </c>
      <c r="J1441" s="34"/>
      <c r="K1441" s="26">
        <v>307119</v>
      </c>
      <c r="L1441" s="78">
        <f>IF(COUNTIFS($E$3:E1828,E1441)=1, K1441, 0)</f>
        <v>0</v>
      </c>
    </row>
    <row r="1442" spans="1:12" ht="41.25" customHeight="1">
      <c r="A1442" s="18" t="s">
        <v>2089</v>
      </c>
      <c r="B1442" s="19" t="s">
        <v>13</v>
      </c>
      <c r="C1442" s="19" t="s">
        <v>870</v>
      </c>
      <c r="D1442" s="69" t="s">
        <v>1539</v>
      </c>
      <c r="E1442" s="19" t="s">
        <v>2082</v>
      </c>
      <c r="F1442" s="21"/>
      <c r="G1442" s="19" t="s">
        <v>155</v>
      </c>
      <c r="H1442" s="25" t="str">
        <f t="shared" si="132"/>
        <v>PB204</v>
      </c>
      <c r="I1442" s="25" t="str">
        <f t="shared" si="133"/>
        <v>Non-M</v>
      </c>
      <c r="J1442" s="34"/>
      <c r="K1442" s="26">
        <v>307119</v>
      </c>
      <c r="L1442" s="78">
        <f>IF(COUNTIFS($E$3:E1829,E1442)=1, K1442, 0)</f>
        <v>0</v>
      </c>
    </row>
    <row r="1443" spans="1:12" ht="41.25" customHeight="1">
      <c r="A1443" s="18" t="s">
        <v>2090</v>
      </c>
      <c r="B1443" s="19" t="s">
        <v>13</v>
      </c>
      <c r="C1443" s="19" t="s">
        <v>870</v>
      </c>
      <c r="D1443" s="69" t="s">
        <v>1539</v>
      </c>
      <c r="E1443" s="19" t="s">
        <v>2082</v>
      </c>
      <c r="F1443" s="21"/>
      <c r="G1443" s="19" t="s">
        <v>2091</v>
      </c>
      <c r="H1443" s="25" t="str">
        <f t="shared" si="132"/>
        <v>JS302</v>
      </c>
      <c r="I1443" s="25" t="str">
        <f t="shared" si="133"/>
        <v>Non-M</v>
      </c>
      <c r="J1443" s="34"/>
      <c r="K1443" s="26">
        <v>307119</v>
      </c>
      <c r="L1443" s="78">
        <f>IF(COUNTIFS($E$3:E1830,E1443)=1, K1443, 0)</f>
        <v>0</v>
      </c>
    </row>
    <row r="1444" spans="1:12" ht="41.25" customHeight="1">
      <c r="A1444" s="18" t="s">
        <v>2092</v>
      </c>
      <c r="B1444" s="19" t="s">
        <v>13</v>
      </c>
      <c r="C1444" s="19" t="s">
        <v>870</v>
      </c>
      <c r="D1444" s="69" t="s">
        <v>1539</v>
      </c>
      <c r="E1444" s="19" t="s">
        <v>2082</v>
      </c>
      <c r="F1444" s="21"/>
      <c r="G1444" s="19" t="s">
        <v>171</v>
      </c>
      <c r="H1444" s="25" t="str">
        <f t="shared" si="132"/>
        <v>HM315</v>
      </c>
      <c r="I1444" s="25" t="str">
        <f t="shared" si="133"/>
        <v>Non-M</v>
      </c>
      <c r="J1444" s="34"/>
      <c r="K1444" s="26">
        <v>307119</v>
      </c>
      <c r="L1444" s="78">
        <f>IF(COUNTIFS($E$3:E1831,E1444)=1, K1444, 0)</f>
        <v>0</v>
      </c>
    </row>
    <row r="1445" spans="1:12" ht="41.25" customHeight="1">
      <c r="A1445" s="18" t="s">
        <v>2093</v>
      </c>
      <c r="B1445" s="19" t="s">
        <v>13</v>
      </c>
      <c r="C1445" s="19" t="s">
        <v>870</v>
      </c>
      <c r="D1445" s="69" t="s">
        <v>1539</v>
      </c>
      <c r="E1445" s="19" t="s">
        <v>2082</v>
      </c>
      <c r="F1445" s="21"/>
      <c r="G1445" s="19" t="s">
        <v>1371</v>
      </c>
      <c r="H1445" s="25" t="str">
        <f t="shared" si="132"/>
        <v>HM702</v>
      </c>
      <c r="I1445" s="25" t="str">
        <f t="shared" si="133"/>
        <v>Non-M</v>
      </c>
      <c r="J1445" s="34"/>
      <c r="K1445" s="26">
        <v>307119</v>
      </c>
      <c r="L1445" s="78">
        <f>IF(COUNTIFS($E$3:E1832,E1445)=1, K1445, 0)</f>
        <v>0</v>
      </c>
    </row>
    <row r="1446" spans="1:12" ht="41.25" customHeight="1">
      <c r="A1446" s="18" t="s">
        <v>2094</v>
      </c>
      <c r="B1446" s="19" t="s">
        <v>1045</v>
      </c>
      <c r="C1446" s="19" t="s">
        <v>870</v>
      </c>
      <c r="D1446" s="69" t="s">
        <v>1539</v>
      </c>
      <c r="E1446" s="19" t="s">
        <v>2082</v>
      </c>
      <c r="F1446" s="21"/>
      <c r="G1446" s="19" t="s">
        <v>901</v>
      </c>
      <c r="H1446" s="25" t="str">
        <f t="shared" si="130"/>
        <v>DC102</v>
      </c>
      <c r="I1446" s="25" t="str">
        <f t="shared" si="131"/>
        <v>Non-M</v>
      </c>
      <c r="J1446" s="34"/>
      <c r="K1446" s="26">
        <v>3000</v>
      </c>
      <c r="L1446" s="78">
        <f>IF(COUNTIFS($E$3:E1833,E1446)=1, K1446, 0)</f>
        <v>0</v>
      </c>
    </row>
    <row r="1447" spans="1:12" ht="41.25" customHeight="1">
      <c r="A1447" s="18" t="s">
        <v>2095</v>
      </c>
      <c r="B1447" s="19" t="s">
        <v>1045</v>
      </c>
      <c r="C1447" s="19" t="s">
        <v>870</v>
      </c>
      <c r="D1447" s="69" t="s">
        <v>1539</v>
      </c>
      <c r="E1447" s="19" t="s">
        <v>2082</v>
      </c>
      <c r="F1447" s="21"/>
      <c r="G1447" s="19" t="s">
        <v>96</v>
      </c>
      <c r="H1447" s="25" t="str">
        <f t="shared" si="130"/>
        <v>DC300</v>
      </c>
      <c r="I1447" s="25" t="str">
        <f t="shared" si="131"/>
        <v>Non-M</v>
      </c>
      <c r="J1447" s="34"/>
      <c r="K1447" s="26">
        <v>3000</v>
      </c>
      <c r="L1447" s="78">
        <f>IF(COUNTIFS($E$3:E1834,E1447)=1, K1447, 0)</f>
        <v>0</v>
      </c>
    </row>
    <row r="1448" spans="1:12" ht="41.25" customHeight="1">
      <c r="A1448" s="18" t="s">
        <v>2096</v>
      </c>
      <c r="B1448" s="19" t="s">
        <v>1045</v>
      </c>
      <c r="C1448" s="19" t="s">
        <v>870</v>
      </c>
      <c r="D1448" s="69" t="s">
        <v>1539</v>
      </c>
      <c r="E1448" s="19" t="s">
        <v>2082</v>
      </c>
      <c r="F1448" s="21"/>
      <c r="G1448" s="19" t="s">
        <v>152</v>
      </c>
      <c r="H1448" s="25" t="str">
        <f t="shared" si="130"/>
        <v>DC400</v>
      </c>
      <c r="I1448" s="25" t="str">
        <f t="shared" si="131"/>
        <v>Non-M</v>
      </c>
      <c r="J1448" s="34"/>
      <c r="K1448" s="26">
        <v>3000</v>
      </c>
      <c r="L1448" s="78">
        <f>IF(COUNTIFS($E$3:E1835,E1448)=1, K1448, 0)</f>
        <v>0</v>
      </c>
    </row>
    <row r="1449" spans="1:12" ht="41.25" customHeight="1">
      <c r="A1449" s="18" t="s">
        <v>2097</v>
      </c>
      <c r="B1449" s="19" t="s">
        <v>1045</v>
      </c>
      <c r="C1449" s="19" t="s">
        <v>870</v>
      </c>
      <c r="D1449" s="69" t="s">
        <v>1539</v>
      </c>
      <c r="E1449" s="19" t="s">
        <v>2082</v>
      </c>
      <c r="F1449" s="21"/>
      <c r="G1449" s="19" t="s">
        <v>88</v>
      </c>
      <c r="H1449" s="25" t="str">
        <f t="shared" si="130"/>
        <v>DC201</v>
      </c>
      <c r="I1449" s="25" t="str">
        <f t="shared" si="131"/>
        <v>Non-M</v>
      </c>
      <c r="J1449" s="34"/>
      <c r="K1449" s="26">
        <v>3000</v>
      </c>
      <c r="L1449" s="78">
        <f>IF(COUNTIFS($E$3:E1836,E1449)=1, K1449, 0)</f>
        <v>0</v>
      </c>
    </row>
    <row r="1450" spans="1:12" ht="41.25" customHeight="1">
      <c r="A1450" s="18" t="s">
        <v>2098</v>
      </c>
      <c r="B1450" s="19" t="s">
        <v>1045</v>
      </c>
      <c r="C1450" s="19" t="s">
        <v>870</v>
      </c>
      <c r="D1450" s="69" t="s">
        <v>1539</v>
      </c>
      <c r="E1450" s="19" t="s">
        <v>2082</v>
      </c>
      <c r="F1450" s="21"/>
      <c r="G1450" s="19" t="s">
        <v>2099</v>
      </c>
      <c r="H1450" s="25" t="str">
        <f t="shared" si="130"/>
        <v>WB202/WB406</v>
      </c>
      <c r="I1450" s="25" t="str">
        <f t="shared" si="131"/>
        <v>Non-M</v>
      </c>
      <c r="J1450" s="34"/>
      <c r="K1450" s="26">
        <v>3000</v>
      </c>
      <c r="L1450" s="78">
        <f>IF(COUNTIFS($E$3:E1837,E1450)=1, K1450, 0)</f>
        <v>0</v>
      </c>
    </row>
    <row r="1451" spans="1:12" ht="41.25" customHeight="1">
      <c r="A1451" s="18" t="s">
        <v>2100</v>
      </c>
      <c r="B1451" s="19" t="s">
        <v>1045</v>
      </c>
      <c r="C1451" s="19" t="s">
        <v>870</v>
      </c>
      <c r="D1451" s="69" t="s">
        <v>1539</v>
      </c>
      <c r="E1451" s="19" t="s">
        <v>2082</v>
      </c>
      <c r="F1451" s="21"/>
      <c r="G1451" s="19" t="s">
        <v>678</v>
      </c>
      <c r="H1451" s="25" t="str">
        <f t="shared" si="130"/>
        <v>JS107</v>
      </c>
      <c r="I1451" s="25" t="str">
        <f t="shared" si="131"/>
        <v>Non-M</v>
      </c>
      <c r="J1451" s="34"/>
      <c r="K1451" s="26">
        <v>3000</v>
      </c>
      <c r="L1451" s="78">
        <f>IF(COUNTIFS($E$3:E1838,E1451)=1, K1451, 0)</f>
        <v>0</v>
      </c>
    </row>
    <row r="1452" spans="1:12" ht="41.25" customHeight="1">
      <c r="A1452" s="18" t="s">
        <v>2101</v>
      </c>
      <c r="B1452" s="19" t="s">
        <v>1045</v>
      </c>
      <c r="C1452" s="19" t="s">
        <v>870</v>
      </c>
      <c r="D1452" s="69" t="s">
        <v>1539</v>
      </c>
      <c r="E1452" s="19" t="s">
        <v>2082</v>
      </c>
      <c r="F1452" s="21"/>
      <c r="G1452" s="19" t="s">
        <v>99</v>
      </c>
      <c r="H1452" s="25" t="str">
        <f t="shared" si="130"/>
        <v>PK201</v>
      </c>
      <c r="I1452" s="25" t="str">
        <f t="shared" si="131"/>
        <v>Non-M</v>
      </c>
      <c r="J1452" s="34"/>
      <c r="K1452" s="26">
        <v>3000</v>
      </c>
      <c r="L1452" s="78">
        <f>IF(COUNTIFS($E$3:E1839,E1452)=1, K1452, 0)</f>
        <v>0</v>
      </c>
    </row>
    <row r="1453" spans="1:12" ht="41.25" customHeight="1">
      <c r="A1453" s="18" t="s">
        <v>2102</v>
      </c>
      <c r="B1453" s="19" t="s">
        <v>1045</v>
      </c>
      <c r="C1453" s="19" t="s">
        <v>870</v>
      </c>
      <c r="D1453" s="69" t="s">
        <v>1539</v>
      </c>
      <c r="E1453" s="19" t="s">
        <v>2082</v>
      </c>
      <c r="F1453" s="21"/>
      <c r="G1453" s="19" t="s">
        <v>155</v>
      </c>
      <c r="H1453" s="25" t="str">
        <f t="shared" si="130"/>
        <v>PB204</v>
      </c>
      <c r="I1453" s="25" t="str">
        <f t="shared" si="131"/>
        <v>Non-M</v>
      </c>
      <c r="J1453" s="34"/>
      <c r="K1453" s="26">
        <v>3000</v>
      </c>
      <c r="L1453" s="78">
        <f>IF(COUNTIFS($E$3:E1840,E1453)=1, K1453, 0)</f>
        <v>0</v>
      </c>
    </row>
    <row r="1454" spans="1:12" ht="41.25" customHeight="1">
      <c r="A1454" s="18" t="s">
        <v>2103</v>
      </c>
      <c r="B1454" s="19" t="s">
        <v>1045</v>
      </c>
      <c r="C1454" s="19" t="s">
        <v>870</v>
      </c>
      <c r="D1454" s="69" t="s">
        <v>1539</v>
      </c>
      <c r="E1454" s="19" t="s">
        <v>2082</v>
      </c>
      <c r="F1454" s="21"/>
      <c r="G1454" s="19" t="s">
        <v>2091</v>
      </c>
      <c r="H1454" s="25" t="str">
        <f t="shared" si="130"/>
        <v>JS302</v>
      </c>
      <c r="I1454" s="25" t="str">
        <f t="shared" si="131"/>
        <v>Non-M</v>
      </c>
      <c r="J1454" s="34"/>
      <c r="K1454" s="26">
        <v>3000</v>
      </c>
      <c r="L1454" s="78">
        <f>IF(COUNTIFS($E$3:E1841,E1454)=1, K1454, 0)</f>
        <v>0</v>
      </c>
    </row>
    <row r="1455" spans="1:12" ht="41.25" customHeight="1">
      <c r="A1455" s="18" t="s">
        <v>2104</v>
      </c>
      <c r="B1455" s="19" t="s">
        <v>1045</v>
      </c>
      <c r="C1455" s="19" t="s">
        <v>870</v>
      </c>
      <c r="D1455" s="69" t="s">
        <v>1539</v>
      </c>
      <c r="E1455" s="19" t="s">
        <v>2082</v>
      </c>
      <c r="F1455" s="21"/>
      <c r="G1455" s="19" t="s">
        <v>171</v>
      </c>
      <c r="H1455" s="25" t="str">
        <f t="shared" si="130"/>
        <v>HM315</v>
      </c>
      <c r="I1455" s="25" t="str">
        <f t="shared" si="131"/>
        <v>Non-M</v>
      </c>
      <c r="J1455" s="34"/>
      <c r="K1455" s="26">
        <v>3000</v>
      </c>
      <c r="L1455" s="78">
        <f>IF(COUNTIFS($E$3:E1842,E1455)=1, K1455, 0)</f>
        <v>0</v>
      </c>
    </row>
    <row r="1456" spans="1:12" ht="41.25" customHeight="1">
      <c r="A1456" s="18" t="s">
        <v>2105</v>
      </c>
      <c r="B1456" s="19" t="s">
        <v>1045</v>
      </c>
      <c r="C1456" s="19" t="s">
        <v>870</v>
      </c>
      <c r="D1456" s="69" t="s">
        <v>1539</v>
      </c>
      <c r="E1456" s="19" t="s">
        <v>2082</v>
      </c>
      <c r="F1456" s="21"/>
      <c r="G1456" s="19" t="s">
        <v>1371</v>
      </c>
      <c r="H1456" s="25" t="str">
        <f t="shared" si="130"/>
        <v>HM702</v>
      </c>
      <c r="I1456" s="25" t="str">
        <f t="shared" si="131"/>
        <v>Non-M</v>
      </c>
      <c r="J1456" s="34"/>
      <c r="K1456" s="26">
        <v>3000</v>
      </c>
      <c r="L1456" s="78">
        <f>IF(COUNTIFS($E$3:E1843,E1456)=1, K1456, 0)</f>
        <v>0</v>
      </c>
    </row>
    <row r="1457" spans="1:12" ht="41.25" customHeight="1">
      <c r="A1457" s="18" t="s">
        <v>2106</v>
      </c>
      <c r="B1457" s="19" t="s">
        <v>1045</v>
      </c>
      <c r="C1457" s="19" t="s">
        <v>2107</v>
      </c>
      <c r="D1457" s="68" t="s">
        <v>1047</v>
      </c>
      <c r="E1457" s="19" t="s">
        <v>2108</v>
      </c>
      <c r="F1457" s="21"/>
      <c r="G1457" s="19" t="s">
        <v>226</v>
      </c>
      <c r="H1457" s="25" t="str">
        <f t="shared" ref="H1457:H1477" si="134">IF(RIGHT(G1457,1)="M", LEFT(G1457,LEN(G1457)-1), G1457)</f>
        <v>CL413</v>
      </c>
      <c r="I1457" s="25" t="str">
        <f t="shared" ref="I1457:I1477" si="135">IF(RIGHT(G1457,1)="M","M","Non-M")</f>
        <v>Non-M</v>
      </c>
      <c r="J1457" s="34" t="s">
        <v>1912</v>
      </c>
      <c r="K1457" s="26"/>
      <c r="L1457" s="78">
        <f>IF(COUNTIFS($E$3:E1844,E1457)=1, K1457, 0)</f>
        <v>0</v>
      </c>
    </row>
    <row r="1458" spans="1:12" ht="41.25" customHeight="1">
      <c r="A1458" s="18" t="s">
        <v>2109</v>
      </c>
      <c r="B1458" s="19" t="s">
        <v>1045</v>
      </c>
      <c r="C1458" s="19" t="s">
        <v>2107</v>
      </c>
      <c r="D1458" s="68" t="s">
        <v>1047</v>
      </c>
      <c r="E1458" s="19" t="s">
        <v>2108</v>
      </c>
      <c r="F1458" s="21"/>
      <c r="G1458" s="19" t="s">
        <v>220</v>
      </c>
      <c r="H1458" s="25" t="str">
        <f t="shared" si="134"/>
        <v>ZP106</v>
      </c>
      <c r="I1458" s="25" t="str">
        <f t="shared" si="135"/>
        <v>Non-M</v>
      </c>
      <c r="J1458" s="34"/>
      <c r="K1458" s="26"/>
      <c r="L1458" s="78">
        <f>IF(COUNTIFS($E$3:E1845,E1458)=1, K1458, 0)</f>
        <v>0</v>
      </c>
    </row>
    <row r="1459" spans="1:12" ht="41.25" customHeight="1">
      <c r="A1459" s="18" t="s">
        <v>2110</v>
      </c>
      <c r="B1459" s="19" t="s">
        <v>1045</v>
      </c>
      <c r="C1459" s="19" t="s">
        <v>2107</v>
      </c>
      <c r="D1459" s="68" t="s">
        <v>1047</v>
      </c>
      <c r="E1459" s="19" t="s">
        <v>2108</v>
      </c>
      <c r="F1459" s="21"/>
      <c r="G1459" s="19" t="s">
        <v>120</v>
      </c>
      <c r="H1459" s="25" t="str">
        <f t="shared" si="134"/>
        <v>JS124</v>
      </c>
      <c r="I1459" s="25" t="str">
        <f t="shared" si="135"/>
        <v>Non-M</v>
      </c>
      <c r="J1459" s="34"/>
      <c r="K1459" s="26"/>
      <c r="L1459" s="78">
        <f>IF(COUNTIFS($E$3:E1846,E1459)=1, K1459, 0)</f>
        <v>0</v>
      </c>
    </row>
    <row r="1460" spans="1:12" ht="41.25" customHeight="1">
      <c r="A1460" s="18" t="s">
        <v>2111</v>
      </c>
      <c r="B1460" s="19" t="s">
        <v>1045</v>
      </c>
      <c r="C1460" s="19" t="s">
        <v>2107</v>
      </c>
      <c r="D1460" s="68" t="s">
        <v>1047</v>
      </c>
      <c r="E1460" s="19" t="s">
        <v>2108</v>
      </c>
      <c r="F1460" s="21"/>
      <c r="G1460" s="19" t="s">
        <v>1344</v>
      </c>
      <c r="H1460" s="25" t="str">
        <f t="shared" si="134"/>
        <v>JS105</v>
      </c>
      <c r="I1460" s="25" t="str">
        <f t="shared" si="135"/>
        <v>Non-M</v>
      </c>
      <c r="J1460" s="34"/>
      <c r="K1460" s="26"/>
      <c r="L1460" s="78">
        <f>IF(COUNTIFS($E$3:E1847,E1460)=1, K1460, 0)</f>
        <v>0</v>
      </c>
    </row>
    <row r="1461" spans="1:12" ht="41.25" customHeight="1">
      <c r="A1461" s="18" t="s">
        <v>2112</v>
      </c>
      <c r="B1461" s="19" t="s">
        <v>1045</v>
      </c>
      <c r="C1461" s="19" t="s">
        <v>2107</v>
      </c>
      <c r="D1461" s="68" t="s">
        <v>1047</v>
      </c>
      <c r="E1461" s="19" t="s">
        <v>2108</v>
      </c>
      <c r="F1461" s="21"/>
      <c r="G1461" s="19" t="s">
        <v>469</v>
      </c>
      <c r="H1461" s="25" t="str">
        <f t="shared" si="134"/>
        <v>LP100</v>
      </c>
      <c r="I1461" s="25" t="str">
        <f t="shared" si="135"/>
        <v>Non-M</v>
      </c>
      <c r="J1461" s="34"/>
      <c r="K1461" s="26"/>
      <c r="L1461" s="78">
        <f>IF(COUNTIFS($E$3:E1848,E1461)=1, K1461, 0)</f>
        <v>0</v>
      </c>
    </row>
    <row r="1462" spans="1:12" ht="41.25" customHeight="1">
      <c r="A1462" s="18" t="s">
        <v>2113</v>
      </c>
      <c r="B1462" s="19" t="s">
        <v>1045</v>
      </c>
      <c r="C1462" s="19" t="s">
        <v>2107</v>
      </c>
      <c r="D1462" s="68" t="s">
        <v>1047</v>
      </c>
      <c r="E1462" s="19" t="s">
        <v>2108</v>
      </c>
      <c r="F1462" s="21"/>
      <c r="G1462" s="19" t="s">
        <v>1461</v>
      </c>
      <c r="H1462" s="25" t="str">
        <f t="shared" si="134"/>
        <v>JS401</v>
      </c>
      <c r="I1462" s="25" t="str">
        <f t="shared" si="135"/>
        <v>Non-M</v>
      </c>
      <c r="J1462" s="34"/>
      <c r="K1462" s="26"/>
      <c r="L1462" s="78">
        <f>IF(COUNTIFS($E$3:E1849,E1462)=1, K1462, 0)</f>
        <v>0</v>
      </c>
    </row>
    <row r="1463" spans="1:12" ht="41.25" customHeight="1">
      <c r="A1463" s="18" t="s">
        <v>2114</v>
      </c>
      <c r="B1463" s="19" t="s">
        <v>1045</v>
      </c>
      <c r="C1463" s="19" t="s">
        <v>2107</v>
      </c>
      <c r="D1463" s="68" t="s">
        <v>1047</v>
      </c>
      <c r="E1463" s="19" t="s">
        <v>2108</v>
      </c>
      <c r="F1463" s="21"/>
      <c r="G1463" s="19" t="s">
        <v>252</v>
      </c>
      <c r="H1463" s="25" t="str">
        <f t="shared" si="134"/>
        <v>PK603</v>
      </c>
      <c r="I1463" s="25" t="str">
        <f t="shared" si="135"/>
        <v>M</v>
      </c>
      <c r="J1463" s="34"/>
      <c r="K1463" s="26"/>
      <c r="L1463" s="78">
        <f>IF(COUNTIFS($E$3:E1850,E1463)=1, K1463, 0)</f>
        <v>0</v>
      </c>
    </row>
    <row r="1464" spans="1:12" ht="41.25" customHeight="1">
      <c r="A1464" s="18" t="s">
        <v>2115</v>
      </c>
      <c r="B1464" s="19" t="s">
        <v>1045</v>
      </c>
      <c r="C1464" s="19" t="s">
        <v>2107</v>
      </c>
      <c r="D1464" s="68" t="s">
        <v>1047</v>
      </c>
      <c r="E1464" s="19" t="s">
        <v>2108</v>
      </c>
      <c r="F1464" s="21"/>
      <c r="G1464" s="19" t="s">
        <v>628</v>
      </c>
      <c r="H1464" s="25" t="str">
        <f t="shared" si="134"/>
        <v>HM420</v>
      </c>
      <c r="I1464" s="25" t="str">
        <f t="shared" si="135"/>
        <v>Non-M</v>
      </c>
      <c r="J1464" s="34" t="s">
        <v>1912</v>
      </c>
      <c r="K1464" s="26"/>
      <c r="L1464" s="78">
        <f>IF(COUNTIFS($E$3:E1851,E1464)=1, K1464, 0)</f>
        <v>0</v>
      </c>
    </row>
    <row r="1465" spans="1:12" ht="41.25" customHeight="1">
      <c r="A1465" s="18" t="s">
        <v>2116</v>
      </c>
      <c r="B1465" s="19" t="s">
        <v>1045</v>
      </c>
      <c r="C1465" s="19" t="s">
        <v>2107</v>
      </c>
      <c r="D1465" s="68" t="s">
        <v>1047</v>
      </c>
      <c r="E1465" s="19" t="s">
        <v>2108</v>
      </c>
      <c r="F1465" s="21"/>
      <c r="G1465" s="19" t="s">
        <v>379</v>
      </c>
      <c r="H1465" s="25" t="str">
        <f t="shared" si="134"/>
        <v>HM509</v>
      </c>
      <c r="I1465" s="25" t="str">
        <f t="shared" si="135"/>
        <v>Non-M</v>
      </c>
      <c r="J1465" s="34"/>
      <c r="K1465" s="26"/>
      <c r="L1465" s="78">
        <f>IF(COUNTIFS($E$3:E1852,E1465)=1, K1465, 0)</f>
        <v>0</v>
      </c>
    </row>
    <row r="1466" spans="1:12" ht="41.25" customHeight="1">
      <c r="A1466" s="18" t="s">
        <v>2117</v>
      </c>
      <c r="B1466" s="19" t="s">
        <v>1244</v>
      </c>
      <c r="C1466" s="19" t="s">
        <v>1199</v>
      </c>
      <c r="D1466" s="89" t="s">
        <v>1047</v>
      </c>
      <c r="E1466" s="19" t="s">
        <v>2118</v>
      </c>
      <c r="F1466" s="21"/>
      <c r="G1466" s="19" t="s">
        <v>61</v>
      </c>
      <c r="H1466" s="25" t="str">
        <f t="shared" si="134"/>
        <v>DC101</v>
      </c>
      <c r="I1466" s="25" t="str">
        <f t="shared" si="135"/>
        <v>Non-M</v>
      </c>
      <c r="J1466" s="34"/>
      <c r="K1466" s="26"/>
      <c r="L1466" s="78">
        <f>IF(COUNTIFS($E$3:E1853,E1466)=1, K1466, 0)</f>
        <v>0</v>
      </c>
    </row>
    <row r="1467" spans="1:12" ht="41.25" customHeight="1">
      <c r="A1467" s="18" t="s">
        <v>2119</v>
      </c>
      <c r="B1467" s="19" t="s">
        <v>1244</v>
      </c>
      <c r="C1467" s="19" t="s">
        <v>1199</v>
      </c>
      <c r="D1467" s="89" t="s">
        <v>1047</v>
      </c>
      <c r="E1467" s="19" t="s">
        <v>2118</v>
      </c>
      <c r="F1467" s="21"/>
      <c r="G1467" s="19" t="s">
        <v>94</v>
      </c>
      <c r="H1467" s="25" t="str">
        <f t="shared" si="134"/>
        <v>DC202</v>
      </c>
      <c r="I1467" s="25" t="str">
        <f t="shared" si="135"/>
        <v>Non-M</v>
      </c>
      <c r="J1467" s="34"/>
      <c r="K1467" s="26"/>
      <c r="L1467" s="78">
        <f>IF(COUNTIFS($E$3:E1854,E1467)=1, K1467, 0)</f>
        <v>0</v>
      </c>
    </row>
    <row r="1468" spans="1:12" ht="41.25" customHeight="1">
      <c r="A1468" s="18" t="s">
        <v>2120</v>
      </c>
      <c r="B1468" s="19" t="s">
        <v>1244</v>
      </c>
      <c r="C1468" s="19" t="s">
        <v>1199</v>
      </c>
      <c r="D1468" s="89" t="s">
        <v>1047</v>
      </c>
      <c r="E1468" s="19" t="s">
        <v>2118</v>
      </c>
      <c r="F1468" s="21"/>
      <c r="G1468" s="19" t="s">
        <v>96</v>
      </c>
      <c r="H1468" s="25" t="str">
        <f t="shared" si="134"/>
        <v>DC300</v>
      </c>
      <c r="I1468" s="25" t="str">
        <f t="shared" si="135"/>
        <v>Non-M</v>
      </c>
      <c r="J1468" s="34"/>
      <c r="K1468" s="26"/>
      <c r="L1468" s="78">
        <f>IF(COUNTIFS($E$3:E1855,E1468)=1, K1468, 0)</f>
        <v>0</v>
      </c>
    </row>
    <row r="1469" spans="1:12" ht="41.25" customHeight="1">
      <c r="A1469" s="18" t="s">
        <v>2121</v>
      </c>
      <c r="B1469" s="19" t="s">
        <v>1244</v>
      </c>
      <c r="C1469" s="19" t="s">
        <v>1199</v>
      </c>
      <c r="D1469" s="89" t="s">
        <v>1047</v>
      </c>
      <c r="E1469" s="19" t="s">
        <v>2118</v>
      </c>
      <c r="F1469" s="21"/>
      <c r="G1469" s="19" t="s">
        <v>152</v>
      </c>
      <c r="H1469" s="25" t="str">
        <f t="shared" si="134"/>
        <v>DC400</v>
      </c>
      <c r="I1469" s="25" t="str">
        <f t="shared" si="135"/>
        <v>Non-M</v>
      </c>
      <c r="J1469" s="34"/>
      <c r="K1469" s="26"/>
      <c r="L1469" s="78">
        <f>IF(COUNTIFS($E$3:E1856,E1469)=1, K1469, 0)</f>
        <v>0</v>
      </c>
    </row>
    <row r="1470" spans="1:12" ht="41.25" customHeight="1">
      <c r="A1470" s="18" t="s">
        <v>2122</v>
      </c>
      <c r="B1470" s="19" t="s">
        <v>1244</v>
      </c>
      <c r="C1470" s="19" t="s">
        <v>1199</v>
      </c>
      <c r="D1470" s="89" t="s">
        <v>1047</v>
      </c>
      <c r="E1470" s="19" t="s">
        <v>2118</v>
      </c>
      <c r="F1470" s="21"/>
      <c r="G1470" s="19" t="s">
        <v>924</v>
      </c>
      <c r="H1470" s="25" t="str">
        <f t="shared" si="134"/>
        <v>WB503</v>
      </c>
      <c r="I1470" s="25" t="str">
        <f t="shared" si="135"/>
        <v>Non-M</v>
      </c>
      <c r="J1470" s="34"/>
      <c r="K1470" s="26"/>
      <c r="L1470" s="78">
        <f>IF(COUNTIFS($E$3:E1857,E1470)=1, K1470, 0)</f>
        <v>0</v>
      </c>
    </row>
    <row r="1471" spans="1:12" ht="41.25" customHeight="1">
      <c r="A1471" s="18" t="s">
        <v>2123</v>
      </c>
      <c r="B1471" s="19" t="s">
        <v>1244</v>
      </c>
      <c r="C1471" s="19" t="s">
        <v>1199</v>
      </c>
      <c r="D1471" s="89" t="s">
        <v>1047</v>
      </c>
      <c r="E1471" s="19" t="s">
        <v>2118</v>
      </c>
      <c r="F1471" s="21"/>
      <c r="G1471" s="19" t="s">
        <v>1344</v>
      </c>
      <c r="H1471" s="25" t="str">
        <f t="shared" si="134"/>
        <v>JS105</v>
      </c>
      <c r="I1471" s="25" t="str">
        <f t="shared" si="135"/>
        <v>Non-M</v>
      </c>
      <c r="J1471" s="34"/>
      <c r="K1471" s="26"/>
      <c r="L1471" s="78">
        <f>IF(COUNTIFS($E$3:E1858,E1471)=1, K1471, 0)</f>
        <v>0</v>
      </c>
    </row>
    <row r="1472" spans="1:12" ht="41.25" customHeight="1">
      <c r="A1472" s="18" t="s">
        <v>2124</v>
      </c>
      <c r="B1472" s="19" t="s">
        <v>1244</v>
      </c>
      <c r="C1472" s="19" t="s">
        <v>1199</v>
      </c>
      <c r="D1472" s="89" t="s">
        <v>1047</v>
      </c>
      <c r="E1472" s="19" t="s">
        <v>2118</v>
      </c>
      <c r="F1472" s="21"/>
      <c r="G1472" s="19" t="s">
        <v>120</v>
      </c>
      <c r="H1472" s="25" t="str">
        <f t="shared" si="134"/>
        <v>JS124</v>
      </c>
      <c r="I1472" s="25" t="str">
        <f t="shared" si="135"/>
        <v>Non-M</v>
      </c>
      <c r="J1472" s="34"/>
      <c r="K1472" s="26"/>
      <c r="L1472" s="78">
        <f>IF(COUNTIFS($E$3:E1859,E1472)=1, K1472, 0)</f>
        <v>0</v>
      </c>
    </row>
    <row r="1473" spans="1:12" ht="41.25" customHeight="1">
      <c r="A1473" s="18" t="s">
        <v>2125</v>
      </c>
      <c r="B1473" s="19" t="s">
        <v>1244</v>
      </c>
      <c r="C1473" s="19" t="s">
        <v>1199</v>
      </c>
      <c r="D1473" s="89" t="s">
        <v>1047</v>
      </c>
      <c r="E1473" s="19" t="s">
        <v>2118</v>
      </c>
      <c r="F1473" s="21"/>
      <c r="G1473" s="19" t="s">
        <v>2126</v>
      </c>
      <c r="H1473" s="25" t="str">
        <f t="shared" si="134"/>
        <v>JS122</v>
      </c>
      <c r="I1473" s="25" t="str">
        <f t="shared" si="135"/>
        <v>Non-M</v>
      </c>
      <c r="J1473" s="34"/>
      <c r="K1473" s="26"/>
      <c r="L1473" s="78">
        <f>IF(COUNTIFS($E$3:E1860,E1473)=1, K1473, 0)</f>
        <v>0</v>
      </c>
    </row>
    <row r="1474" spans="1:12" ht="41.25" customHeight="1">
      <c r="A1474" s="18" t="s">
        <v>2127</v>
      </c>
      <c r="B1474" s="19" t="s">
        <v>1244</v>
      </c>
      <c r="C1474" s="19" t="s">
        <v>1199</v>
      </c>
      <c r="D1474" s="89" t="s">
        <v>1047</v>
      </c>
      <c r="E1474" s="19" t="s">
        <v>2118</v>
      </c>
      <c r="F1474" s="21"/>
      <c r="G1474" s="19" t="s">
        <v>99</v>
      </c>
      <c r="H1474" s="25" t="str">
        <f t="shared" si="134"/>
        <v>PK201</v>
      </c>
      <c r="I1474" s="25" t="str">
        <f t="shared" si="135"/>
        <v>Non-M</v>
      </c>
      <c r="J1474" s="34"/>
      <c r="K1474" s="26"/>
      <c r="L1474" s="78">
        <f>IF(COUNTIFS($E$3:E1861,E1474)=1, K1474, 0)</f>
        <v>0</v>
      </c>
    </row>
    <row r="1475" spans="1:12" ht="41.25" customHeight="1">
      <c r="A1475" s="18" t="s">
        <v>2128</v>
      </c>
      <c r="B1475" s="19" t="s">
        <v>1244</v>
      </c>
      <c r="C1475" s="19" t="s">
        <v>1199</v>
      </c>
      <c r="D1475" s="89" t="s">
        <v>1047</v>
      </c>
      <c r="E1475" s="19" t="s">
        <v>2118</v>
      </c>
      <c r="F1475" s="21"/>
      <c r="G1475" s="19" t="s">
        <v>155</v>
      </c>
      <c r="H1475" s="25" t="str">
        <f t="shared" si="134"/>
        <v>PB204</v>
      </c>
      <c r="I1475" s="25" t="str">
        <f t="shared" si="135"/>
        <v>Non-M</v>
      </c>
      <c r="J1475" s="34"/>
      <c r="K1475" s="26"/>
      <c r="L1475" s="78">
        <f>IF(COUNTIFS($E$3:E1862,E1475)=1, K1475, 0)</f>
        <v>0</v>
      </c>
    </row>
    <row r="1476" spans="1:12" ht="41.25" customHeight="1">
      <c r="A1476" s="18" t="s">
        <v>2129</v>
      </c>
      <c r="B1476" s="19" t="s">
        <v>1244</v>
      </c>
      <c r="C1476" s="19" t="s">
        <v>1199</v>
      </c>
      <c r="D1476" s="89" t="s">
        <v>1047</v>
      </c>
      <c r="E1476" s="19" t="s">
        <v>2118</v>
      </c>
      <c r="F1476" s="21"/>
      <c r="G1476" s="19" t="s">
        <v>71</v>
      </c>
      <c r="H1476" s="25" t="str">
        <f t="shared" si="134"/>
        <v>HM500</v>
      </c>
      <c r="I1476" s="25" t="str">
        <f t="shared" si="135"/>
        <v>Non-M</v>
      </c>
      <c r="J1476" s="34"/>
      <c r="K1476" s="26"/>
      <c r="L1476" s="78">
        <f>IF(COUNTIFS($E$3:E1863,E1476)=1, K1476, 0)</f>
        <v>0</v>
      </c>
    </row>
    <row r="1477" spans="1:12" ht="41.25" customHeight="1">
      <c r="A1477" s="18" t="s">
        <v>2130</v>
      </c>
      <c r="B1477" s="19" t="s">
        <v>1244</v>
      </c>
      <c r="C1477" s="19" t="s">
        <v>1199</v>
      </c>
      <c r="D1477" s="89" t="s">
        <v>1047</v>
      </c>
      <c r="E1477" s="19" t="s">
        <v>2118</v>
      </c>
      <c r="F1477" s="21"/>
      <c r="G1477" s="19" t="s">
        <v>2131</v>
      </c>
      <c r="H1477" s="25" t="str">
        <f t="shared" si="134"/>
        <v>VT500</v>
      </c>
      <c r="I1477" s="25" t="str">
        <f t="shared" si="135"/>
        <v>Non-M</v>
      </c>
      <c r="J1477" s="34"/>
      <c r="K1477" s="26"/>
      <c r="L1477" s="78">
        <f>IF(COUNTIFS($E$3:E1864,E1477)=1, K1477, 0)</f>
        <v>0</v>
      </c>
    </row>
    <row r="1478" spans="1:12" ht="41.25" customHeight="1">
      <c r="A1478" s="18" t="s">
        <v>2132</v>
      </c>
      <c r="B1478" s="19" t="s">
        <v>201</v>
      </c>
      <c r="C1478" s="19" t="s">
        <v>2133</v>
      </c>
      <c r="D1478" s="89" t="s">
        <v>2134</v>
      </c>
      <c r="E1478" s="19" t="s">
        <v>2135</v>
      </c>
      <c r="F1478" s="21"/>
      <c r="G1478" s="19" t="s">
        <v>1761</v>
      </c>
      <c r="H1478" s="25" t="str">
        <f>IF(RIGHT(G1478,1)="M", LEFT(G1478,LEN(G1478)-1), G1478)</f>
        <v>ZP105</v>
      </c>
      <c r="I1478" s="25" t="str">
        <f t="shared" ref="I1478:I1485" si="136">IF(RIGHT(G1478,1)="M","M","Non-M")</f>
        <v>Non-M</v>
      </c>
      <c r="J1478" s="34"/>
      <c r="K1478" s="79">
        <v>37180</v>
      </c>
      <c r="L1478" s="78">
        <f>IF(COUNTIFS($E$3:E1865,E1478)=1, K1478, 0)</f>
        <v>0</v>
      </c>
    </row>
    <row r="1479" spans="1:12" ht="41.25" customHeight="1">
      <c r="A1479" s="18" t="s">
        <v>2136</v>
      </c>
      <c r="B1479" s="19" t="s">
        <v>201</v>
      </c>
      <c r="C1479" s="19" t="s">
        <v>2133</v>
      </c>
      <c r="D1479" s="89" t="s">
        <v>2134</v>
      </c>
      <c r="E1479" s="19" t="s">
        <v>2135</v>
      </c>
      <c r="F1479" s="21"/>
      <c r="G1479" s="19" t="s">
        <v>639</v>
      </c>
      <c r="H1479" s="25" t="str">
        <f>IF(RIGHT(G1479,1)="M", LEFT(G1479,LEN(G1479)-1), G1479)</f>
        <v>CL410</v>
      </c>
      <c r="I1479" s="25" t="str">
        <f t="shared" si="136"/>
        <v>Non-M</v>
      </c>
      <c r="J1479" s="34"/>
      <c r="K1479" s="79">
        <v>37180</v>
      </c>
      <c r="L1479" s="78">
        <f>IF(COUNTIFS($E$3:E1866,E1479)=1, K1479, 0)</f>
        <v>0</v>
      </c>
    </row>
    <row r="1480" spans="1:12" ht="41.25" customHeight="1">
      <c r="A1480" s="18" t="s">
        <v>2137</v>
      </c>
      <c r="B1480" s="19" t="s">
        <v>201</v>
      </c>
      <c r="C1480" s="19" t="s">
        <v>2133</v>
      </c>
      <c r="D1480" s="89" t="s">
        <v>2134</v>
      </c>
      <c r="E1480" s="19" t="s">
        <v>2135</v>
      </c>
      <c r="F1480" s="21"/>
      <c r="G1480" s="19" t="s">
        <v>1701</v>
      </c>
      <c r="H1480" s="25" t="str">
        <f>IF(RIGHT(G1480,1)="M", LEFT(G1480,LEN(G1480)-1), G1480)</f>
        <v>JS117</v>
      </c>
      <c r="I1480" s="25" t="str">
        <f t="shared" si="136"/>
        <v>Non-M</v>
      </c>
      <c r="J1480" s="34"/>
      <c r="K1480" s="79">
        <v>37180</v>
      </c>
      <c r="L1480" s="78">
        <f>IF(COUNTIFS($E$3:E1867,E1480)=1, K1480, 0)</f>
        <v>0</v>
      </c>
    </row>
    <row r="1481" spans="1:12" ht="41.25" customHeight="1">
      <c r="A1481" s="18" t="s">
        <v>2138</v>
      </c>
      <c r="B1481" s="19" t="s">
        <v>201</v>
      </c>
      <c r="C1481" s="19" t="s">
        <v>2133</v>
      </c>
      <c r="D1481" s="89" t="s">
        <v>2134</v>
      </c>
      <c r="E1481" s="19" t="s">
        <v>2135</v>
      </c>
      <c r="F1481" s="21"/>
      <c r="G1481" s="19" t="s">
        <v>1344</v>
      </c>
      <c r="H1481" s="25" t="str">
        <f>IF(RIGHT(G1481,1)="M", LEFT(G1481,LEN(G1481)-1), G1481)</f>
        <v>JS105</v>
      </c>
      <c r="I1481" s="25" t="str">
        <f t="shared" si="136"/>
        <v>Non-M</v>
      </c>
      <c r="J1481" s="34"/>
      <c r="K1481" s="79">
        <v>37180</v>
      </c>
      <c r="L1481" s="78">
        <f>IF(COUNTIFS($E$3:E1868,E1481)=1, K1481, 0)</f>
        <v>0</v>
      </c>
    </row>
    <row r="1482" spans="1:12" ht="41.25" customHeight="1">
      <c r="A1482" s="18" t="s">
        <v>2139</v>
      </c>
      <c r="B1482" s="19" t="s">
        <v>201</v>
      </c>
      <c r="C1482" s="19" t="s">
        <v>2133</v>
      </c>
      <c r="D1482" s="89" t="s">
        <v>2134</v>
      </c>
      <c r="E1482" s="19" t="s">
        <v>2135</v>
      </c>
      <c r="F1482" s="21"/>
      <c r="G1482" s="19" t="s">
        <v>2140</v>
      </c>
      <c r="H1482" s="25" t="str">
        <f>IF(RIGHT(G1482,1)="M", LEFT(G1482,LEN(G1482)-1), G1482)</f>
        <v>PK111</v>
      </c>
      <c r="I1482" s="25" t="str">
        <f t="shared" si="136"/>
        <v>M</v>
      </c>
      <c r="J1482" s="34"/>
      <c r="K1482" s="79">
        <v>37180</v>
      </c>
      <c r="L1482" s="78">
        <f>IF(COUNTIFS($E$3:E1869,E1482)=1, K1482, 0)</f>
        <v>0</v>
      </c>
    </row>
    <row r="1483" spans="1:12" ht="41.25" customHeight="1">
      <c r="A1483" s="18" t="s">
        <v>2141</v>
      </c>
      <c r="B1483" s="19" t="s">
        <v>201</v>
      </c>
      <c r="C1483" s="19" t="s">
        <v>2133</v>
      </c>
      <c r="D1483" s="89" t="s">
        <v>2134</v>
      </c>
      <c r="E1483" s="19" t="s">
        <v>2135</v>
      </c>
      <c r="F1483" s="21"/>
      <c r="G1483" s="19" t="s">
        <v>82</v>
      </c>
      <c r="H1483" s="25" t="str">
        <f>IF(RIGHT(G1483,1)="M", LEFT(G1483,LEN(G1483)-1), G1483)</f>
        <v>PB104</v>
      </c>
      <c r="I1483" s="25" t="str">
        <f t="shared" si="136"/>
        <v>Non-M</v>
      </c>
      <c r="J1483" s="34"/>
      <c r="K1483" s="79">
        <v>37180</v>
      </c>
      <c r="L1483" s="78">
        <f>IF(COUNTIFS($E$3:E1870,E1483)=1, K1483, 0)</f>
        <v>0</v>
      </c>
    </row>
    <row r="1484" spans="1:12" ht="41.25" customHeight="1">
      <c r="A1484" s="18" t="s">
        <v>2142</v>
      </c>
      <c r="B1484" s="19" t="s">
        <v>201</v>
      </c>
      <c r="C1484" s="19" t="s">
        <v>2133</v>
      </c>
      <c r="D1484" s="89" t="s">
        <v>2134</v>
      </c>
      <c r="E1484" s="19" t="s">
        <v>2135</v>
      </c>
      <c r="F1484" s="21"/>
      <c r="G1484" s="19" t="s">
        <v>2143</v>
      </c>
      <c r="H1484" s="25" t="str">
        <f>IF(RIGHT(G1484,1)="M", LEFT(G1484,LEN(G1484)-1), G1484)</f>
        <v>HM103</v>
      </c>
      <c r="I1484" s="25" t="str">
        <f t="shared" si="136"/>
        <v>Non-M</v>
      </c>
      <c r="J1484" s="34"/>
      <c r="K1484" s="79">
        <v>37180</v>
      </c>
      <c r="L1484" s="78">
        <f>IF(COUNTIFS($E$3:E1871,E1484)=1, K1484, 0)</f>
        <v>0</v>
      </c>
    </row>
    <row r="1485" spans="1:12" ht="41.25" customHeight="1">
      <c r="A1485" s="18" t="s">
        <v>2144</v>
      </c>
      <c r="B1485" s="19" t="s">
        <v>201</v>
      </c>
      <c r="C1485" s="19" t="s">
        <v>2133</v>
      </c>
      <c r="D1485" s="89" t="s">
        <v>2134</v>
      </c>
      <c r="E1485" s="19" t="s">
        <v>2135</v>
      </c>
      <c r="F1485" s="21"/>
      <c r="G1485" s="19" t="s">
        <v>2145</v>
      </c>
      <c r="H1485" s="25" t="str">
        <f>IF(RIGHT(G1485,1)="M", LEFT(G1485,LEN(G1485)-1), G1485)</f>
        <v>HM105</v>
      </c>
      <c r="I1485" s="25" t="str">
        <f t="shared" si="136"/>
        <v>Non-M</v>
      </c>
      <c r="J1485" s="34"/>
      <c r="K1485" s="79">
        <v>37180</v>
      </c>
      <c r="L1485" s="78">
        <f>IF(COUNTIFS($E$3:E1872,E1485)=1, K1485, 0)</f>
        <v>0</v>
      </c>
    </row>
    <row r="1486" spans="1:12" ht="41.25" customHeight="1">
      <c r="A1486" s="18" t="s">
        <v>2146</v>
      </c>
      <c r="B1486" s="19" t="s">
        <v>13</v>
      </c>
      <c r="C1486" s="19" t="s">
        <v>2133</v>
      </c>
      <c r="D1486" s="89" t="s">
        <v>2134</v>
      </c>
      <c r="E1486" s="19" t="s">
        <v>2135</v>
      </c>
      <c r="F1486" s="21"/>
      <c r="G1486" s="19" t="s">
        <v>1761</v>
      </c>
      <c r="H1486" s="25" t="str">
        <f>IF(RIGHT(G1486,1)="M", LEFT(G1486,LEN(G1486)-1), G1486)</f>
        <v>ZP105</v>
      </c>
      <c r="I1486" s="25" t="str">
        <f>IF(RIGHT(G1486,1)="M","M","Non-M")</f>
        <v>Non-M</v>
      </c>
      <c r="J1486" s="34"/>
      <c r="K1486" s="79">
        <v>15638</v>
      </c>
      <c r="L1486" s="78">
        <f>IF(COUNTIFS($E$3:E1873,E1486)=1, K1486, 0)</f>
        <v>0</v>
      </c>
    </row>
    <row r="1487" spans="1:12" ht="41.25" customHeight="1">
      <c r="A1487" s="18" t="s">
        <v>2147</v>
      </c>
      <c r="B1487" s="19" t="s">
        <v>13</v>
      </c>
      <c r="C1487" s="19" t="s">
        <v>2133</v>
      </c>
      <c r="D1487" s="89" t="s">
        <v>2134</v>
      </c>
      <c r="E1487" s="19" t="s">
        <v>2135</v>
      </c>
      <c r="F1487" s="21"/>
      <c r="G1487" s="19" t="s">
        <v>639</v>
      </c>
      <c r="H1487" s="25" t="str">
        <f>IF(RIGHT(G1487,1)="M", LEFT(G1487,LEN(G1487)-1), G1487)</f>
        <v>CL410</v>
      </c>
      <c r="I1487" s="25" t="str">
        <f>IF(RIGHT(G1487,1)="M","M","Non-M")</f>
        <v>Non-M</v>
      </c>
      <c r="J1487" s="34"/>
      <c r="K1487" s="79">
        <v>15638</v>
      </c>
      <c r="L1487" s="78">
        <f>IF(COUNTIFS($E$3:E1874,E1487)=1, K1487, 0)</f>
        <v>0</v>
      </c>
    </row>
    <row r="1488" spans="1:12" ht="41.25" customHeight="1">
      <c r="A1488" s="18" t="s">
        <v>2148</v>
      </c>
      <c r="B1488" s="19" t="s">
        <v>13</v>
      </c>
      <c r="C1488" s="19" t="s">
        <v>2133</v>
      </c>
      <c r="D1488" s="89" t="s">
        <v>2134</v>
      </c>
      <c r="E1488" s="19" t="s">
        <v>2135</v>
      </c>
      <c r="F1488" s="21"/>
      <c r="G1488" s="19" t="s">
        <v>1701</v>
      </c>
      <c r="H1488" s="25" t="str">
        <f>IF(RIGHT(G1488,1)="M", LEFT(G1488,LEN(G1488)-1), G1488)</f>
        <v>JS117</v>
      </c>
      <c r="I1488" s="25" t="str">
        <f>IF(RIGHT(G1488,1)="M","M","Non-M")</f>
        <v>Non-M</v>
      </c>
      <c r="J1488" s="34"/>
      <c r="K1488" s="79">
        <v>15638</v>
      </c>
      <c r="L1488" s="78">
        <f>IF(COUNTIFS($E$3:E1875,E1488)=1, K1488, 0)</f>
        <v>0</v>
      </c>
    </row>
    <row r="1489" spans="1:12" ht="41.25" customHeight="1">
      <c r="A1489" s="18" t="s">
        <v>2149</v>
      </c>
      <c r="B1489" s="19" t="s">
        <v>13</v>
      </c>
      <c r="C1489" s="19" t="s">
        <v>2133</v>
      </c>
      <c r="D1489" s="89" t="s">
        <v>2134</v>
      </c>
      <c r="E1489" s="19" t="s">
        <v>2135</v>
      </c>
      <c r="F1489" s="21"/>
      <c r="G1489" s="19" t="s">
        <v>1344</v>
      </c>
      <c r="H1489" s="25" t="str">
        <f>IF(RIGHT(G1489,1)="M", LEFT(G1489,LEN(G1489)-1), G1489)</f>
        <v>JS105</v>
      </c>
      <c r="I1489" s="25" t="str">
        <f>IF(RIGHT(G1489,1)="M","M","Non-M")</f>
        <v>Non-M</v>
      </c>
      <c r="J1489" s="34"/>
      <c r="K1489" s="79">
        <v>15638</v>
      </c>
      <c r="L1489" s="78">
        <f>IF(COUNTIFS($E$3:E1876,E1489)=1, K1489, 0)</f>
        <v>0</v>
      </c>
    </row>
    <row r="1490" spans="1:12" ht="41.25" customHeight="1">
      <c r="A1490" s="18" t="s">
        <v>2150</v>
      </c>
      <c r="B1490" s="19" t="s">
        <v>13</v>
      </c>
      <c r="C1490" s="19" t="s">
        <v>2133</v>
      </c>
      <c r="D1490" s="89" t="s">
        <v>2134</v>
      </c>
      <c r="E1490" s="19" t="s">
        <v>2135</v>
      </c>
      <c r="F1490" s="21"/>
      <c r="G1490" s="19" t="s">
        <v>2140</v>
      </c>
      <c r="H1490" s="25" t="str">
        <f>IF(RIGHT(G1490,1)="M", LEFT(G1490,LEN(G1490)-1), G1490)</f>
        <v>PK111</v>
      </c>
      <c r="I1490" s="25" t="str">
        <f>IF(RIGHT(G1490,1)="M","M","Non-M")</f>
        <v>M</v>
      </c>
      <c r="J1490" s="34"/>
      <c r="K1490" s="79">
        <v>15638</v>
      </c>
      <c r="L1490" s="78">
        <f>IF(COUNTIFS($E$3:E1877,E1490)=1, K1490, 0)</f>
        <v>0</v>
      </c>
    </row>
    <row r="1491" spans="1:12" ht="41.25" customHeight="1">
      <c r="A1491" s="18" t="s">
        <v>2151</v>
      </c>
      <c r="B1491" s="19" t="s">
        <v>13</v>
      </c>
      <c r="C1491" s="19" t="s">
        <v>2133</v>
      </c>
      <c r="D1491" s="89" t="s">
        <v>2134</v>
      </c>
      <c r="E1491" s="19" t="s">
        <v>2135</v>
      </c>
      <c r="F1491" s="21"/>
      <c r="G1491" s="19" t="s">
        <v>82</v>
      </c>
      <c r="H1491" s="25" t="str">
        <f>IF(RIGHT(G1491,1)="M", LEFT(G1491,LEN(G1491)-1), G1491)</f>
        <v>PB104</v>
      </c>
      <c r="I1491" s="25" t="str">
        <f>IF(RIGHT(G1491,1)="M","M","Non-M")</f>
        <v>Non-M</v>
      </c>
      <c r="J1491" s="34"/>
      <c r="K1491" s="79">
        <v>15638</v>
      </c>
      <c r="L1491" s="78">
        <f>IF(COUNTIFS($E$3:E1878,E1491)=1, K1491, 0)</f>
        <v>0</v>
      </c>
    </row>
    <row r="1492" spans="1:12" ht="41.25" customHeight="1">
      <c r="A1492" s="18" t="s">
        <v>2152</v>
      </c>
      <c r="B1492" s="19" t="s">
        <v>13</v>
      </c>
      <c r="C1492" s="19" t="s">
        <v>2133</v>
      </c>
      <c r="D1492" s="89" t="s">
        <v>2134</v>
      </c>
      <c r="E1492" s="19" t="s">
        <v>2135</v>
      </c>
      <c r="F1492" s="21"/>
      <c r="G1492" s="19" t="s">
        <v>2143</v>
      </c>
      <c r="H1492" s="25" t="str">
        <f>IF(RIGHT(G1492,1)="M", LEFT(G1492,LEN(G1492)-1), G1492)</f>
        <v>HM103</v>
      </c>
      <c r="I1492" s="25" t="str">
        <f>IF(RIGHT(G1492,1)="M","M","Non-M")</f>
        <v>Non-M</v>
      </c>
      <c r="J1492" s="34"/>
      <c r="K1492" s="79">
        <v>15638</v>
      </c>
      <c r="L1492" s="78">
        <f>IF(COUNTIFS($E$3:E1879,E1492)=1, K1492, 0)</f>
        <v>0</v>
      </c>
    </row>
    <row r="1493" spans="1:12" ht="41.25" customHeight="1">
      <c r="A1493" s="18" t="s">
        <v>2153</v>
      </c>
      <c r="B1493" s="19" t="s">
        <v>13</v>
      </c>
      <c r="C1493" s="19" t="s">
        <v>2133</v>
      </c>
      <c r="D1493" s="89" t="s">
        <v>2134</v>
      </c>
      <c r="E1493" s="19" t="s">
        <v>2135</v>
      </c>
      <c r="F1493" s="21"/>
      <c r="G1493" s="19" t="s">
        <v>2145</v>
      </c>
      <c r="H1493" s="25" t="str">
        <f>IF(RIGHT(G1493,1)="M", LEFT(G1493,LEN(G1493)-1), G1493)</f>
        <v>HM105</v>
      </c>
      <c r="I1493" s="25" t="str">
        <f>IF(RIGHT(G1493,1)="M","M","Non-M")</f>
        <v>Non-M</v>
      </c>
      <c r="J1493" s="34"/>
      <c r="K1493" s="79">
        <v>15638</v>
      </c>
      <c r="L1493" s="78">
        <f>IF(COUNTIFS($E$3:E1880,E1493)=1, K1493, 0)</f>
        <v>0</v>
      </c>
    </row>
    <row r="1494" spans="1:12" ht="41.25" customHeight="1">
      <c r="A1494" s="18" t="s">
        <v>2154</v>
      </c>
      <c r="B1494" s="19" t="s">
        <v>201</v>
      </c>
      <c r="C1494" s="19" t="s">
        <v>2155</v>
      </c>
      <c r="D1494" s="89" t="s">
        <v>2134</v>
      </c>
      <c r="E1494" s="19" t="s">
        <v>2156</v>
      </c>
      <c r="F1494" s="21"/>
      <c r="G1494" s="19" t="s">
        <v>702</v>
      </c>
      <c r="H1494" s="25" t="s">
        <v>1279</v>
      </c>
      <c r="I1494" s="25" t="str">
        <f>IF(RIGHT(G1494,1)="M","M","Non-M")</f>
        <v>M</v>
      </c>
      <c r="J1494" s="34" t="s">
        <v>1769</v>
      </c>
      <c r="K1494" s="79">
        <v>7691</v>
      </c>
      <c r="L1494" s="78">
        <f>IF(COUNTIFS($E$3:E1881,E1494)=1, K1494, 0)</f>
        <v>0</v>
      </c>
    </row>
    <row r="1495" spans="1:12" ht="41.25" customHeight="1">
      <c r="A1495" s="18" t="s">
        <v>2157</v>
      </c>
      <c r="B1495" s="19" t="s">
        <v>201</v>
      </c>
      <c r="C1495" s="19" t="s">
        <v>2155</v>
      </c>
      <c r="D1495" s="89" t="s">
        <v>2134</v>
      </c>
      <c r="E1495" s="19" t="s">
        <v>2156</v>
      </c>
      <c r="F1495" s="21"/>
      <c r="G1495" s="19" t="s">
        <v>359</v>
      </c>
      <c r="H1495" s="19" t="s">
        <v>359</v>
      </c>
      <c r="I1495" s="25" t="str">
        <f>IF(RIGHT(G1495,1)="M","M","Non-M")</f>
        <v>Non-M</v>
      </c>
      <c r="J1495" s="34"/>
      <c r="K1495" s="79">
        <v>7691</v>
      </c>
      <c r="L1495" s="78">
        <f>IF(COUNTIFS($E$3:E1882,E1495)=1, K1495, 0)</f>
        <v>0</v>
      </c>
    </row>
    <row r="1496" spans="1:12" ht="41.25" customHeight="1">
      <c r="A1496" s="18" t="s">
        <v>2158</v>
      </c>
      <c r="B1496" s="19" t="s">
        <v>201</v>
      </c>
      <c r="C1496" s="19" t="s">
        <v>2155</v>
      </c>
      <c r="D1496" s="89" t="s">
        <v>2134</v>
      </c>
      <c r="E1496" s="19" t="s">
        <v>2156</v>
      </c>
      <c r="F1496" s="21"/>
      <c r="G1496" s="19" t="s">
        <v>96</v>
      </c>
      <c r="H1496" s="25" t="s">
        <v>96</v>
      </c>
      <c r="I1496" s="25" t="str">
        <f>IF(RIGHT(G1496,1)="M","M","Non-M")</f>
        <v>Non-M</v>
      </c>
      <c r="J1496" s="34"/>
      <c r="K1496" s="79">
        <v>7691</v>
      </c>
      <c r="L1496" s="78">
        <f>IF(COUNTIFS($E$3:E1883,E1496)=1, K1496, 0)</f>
        <v>0</v>
      </c>
    </row>
    <row r="1497" spans="1:12" ht="41.25" customHeight="1">
      <c r="A1497" s="18" t="s">
        <v>2159</v>
      </c>
      <c r="B1497" s="19" t="s">
        <v>201</v>
      </c>
      <c r="C1497" s="19" t="s">
        <v>2155</v>
      </c>
      <c r="D1497" s="89" t="s">
        <v>2134</v>
      </c>
      <c r="E1497" s="19" t="s">
        <v>2156</v>
      </c>
      <c r="F1497" s="21"/>
      <c r="G1497" s="19" t="s">
        <v>152</v>
      </c>
      <c r="H1497" s="25" t="s">
        <v>152</v>
      </c>
      <c r="I1497" s="25" t="str">
        <f>IF(RIGHT(G1497,1)="M","M","Non-M")</f>
        <v>Non-M</v>
      </c>
      <c r="J1497" s="34"/>
      <c r="K1497" s="79">
        <v>7691</v>
      </c>
      <c r="L1497" s="78">
        <f>IF(COUNTIFS($E$3:E1884,E1497)=1, K1497, 0)</f>
        <v>0</v>
      </c>
    </row>
    <row r="1498" spans="1:12" ht="41.25" customHeight="1">
      <c r="A1498" s="18" t="s">
        <v>2160</v>
      </c>
      <c r="B1498" s="19" t="s">
        <v>201</v>
      </c>
      <c r="C1498" s="19" t="s">
        <v>2155</v>
      </c>
      <c r="D1498" s="89" t="s">
        <v>2134</v>
      </c>
      <c r="E1498" s="19" t="s">
        <v>2156</v>
      </c>
      <c r="F1498" s="21"/>
      <c r="G1498" s="19" t="s">
        <v>135</v>
      </c>
      <c r="H1498" s="25" t="str">
        <f>IF(RIGHT(G1498,1)="M", LEFT(G1498,LEN(G1498)-1), G1498)</f>
        <v>DC200</v>
      </c>
      <c r="I1498" s="25" t="str">
        <f>IF(RIGHT(G1498,1)="M","M","Non-M")</f>
        <v>Non-M</v>
      </c>
      <c r="J1498" s="34"/>
      <c r="K1498" s="79">
        <v>7691</v>
      </c>
      <c r="L1498" s="78">
        <f>IF(COUNTIFS($E$3:E1885,E1498)=1, K1498, 0)</f>
        <v>0</v>
      </c>
    </row>
    <row r="1499" spans="1:12" ht="41.25" customHeight="1">
      <c r="A1499" s="18" t="s">
        <v>2161</v>
      </c>
      <c r="B1499" s="19" t="s">
        <v>201</v>
      </c>
      <c r="C1499" s="19" t="s">
        <v>2155</v>
      </c>
      <c r="D1499" s="89" t="s">
        <v>2134</v>
      </c>
      <c r="E1499" s="19" t="s">
        <v>2156</v>
      </c>
      <c r="F1499" s="21"/>
      <c r="G1499" s="19" t="s">
        <v>963</v>
      </c>
      <c r="H1499" s="25" t="str">
        <f>IF(RIGHT(G1499,1)="M", LEFT(G1499,LEN(G1499)-1), G1499)</f>
        <v>PK405</v>
      </c>
      <c r="I1499" s="25" t="str">
        <f>IF(RIGHT(G1499,1)="M","M","Non-M")</f>
        <v>M</v>
      </c>
      <c r="J1499" s="34" t="s">
        <v>2162</v>
      </c>
      <c r="K1499" s="79">
        <v>7691</v>
      </c>
      <c r="L1499" s="78">
        <f>IF(COUNTIFS($E$3:E1886,E1499)=1, K1499, 0)</f>
        <v>0</v>
      </c>
    </row>
    <row r="1500" spans="1:12" ht="41.25" customHeight="1">
      <c r="A1500" s="18" t="s">
        <v>2163</v>
      </c>
      <c r="B1500" s="19" t="s">
        <v>201</v>
      </c>
      <c r="C1500" s="19" t="s">
        <v>2155</v>
      </c>
      <c r="D1500" s="89" t="s">
        <v>2134</v>
      </c>
      <c r="E1500" s="19" t="s">
        <v>2156</v>
      </c>
      <c r="F1500" s="21"/>
      <c r="G1500" s="19" t="s">
        <v>99</v>
      </c>
      <c r="H1500" s="25" t="str">
        <f>IF(RIGHT(G1500,1)="M", LEFT(G1500,LEN(G1500)-1), G1500)</f>
        <v>PK201</v>
      </c>
      <c r="I1500" s="25" t="str">
        <f>IF(RIGHT(G1500,1)="M","M","Non-M")</f>
        <v>Non-M</v>
      </c>
      <c r="J1500" s="34"/>
      <c r="K1500" s="79">
        <v>7691</v>
      </c>
      <c r="L1500" s="78">
        <f>IF(COUNTIFS($E$3:E1887,E1500)=1, K1500, 0)</f>
        <v>0</v>
      </c>
    </row>
    <row r="1501" spans="1:12" ht="41.25" customHeight="1">
      <c r="A1501" s="18" t="s">
        <v>2164</v>
      </c>
      <c r="B1501" s="19" t="s">
        <v>201</v>
      </c>
      <c r="C1501" s="19" t="s">
        <v>2155</v>
      </c>
      <c r="D1501" s="89" t="s">
        <v>2134</v>
      </c>
      <c r="E1501" s="19" t="s">
        <v>2156</v>
      </c>
      <c r="F1501" s="21"/>
      <c r="G1501" s="19" t="s">
        <v>1382</v>
      </c>
      <c r="H1501" s="25" t="str">
        <f>IF(RIGHT(G1501,1)="M", LEFT(G1501,LEN(G1501)-1), G1501)</f>
        <v>PB214</v>
      </c>
      <c r="I1501" s="25" t="str">
        <f>IF(RIGHT(G1501,1)="M","M","Non-M")</f>
        <v>Non-M</v>
      </c>
      <c r="J1501" s="34"/>
      <c r="K1501" s="79">
        <v>7691</v>
      </c>
      <c r="L1501" s="78">
        <f>IF(COUNTIFS($E$3:E1888,E1501)=1, K1501, 0)</f>
        <v>0</v>
      </c>
    </row>
    <row r="1502" spans="1:12" ht="41.25" customHeight="1">
      <c r="A1502" s="18" t="s">
        <v>2165</v>
      </c>
      <c r="B1502" s="19" t="s">
        <v>201</v>
      </c>
      <c r="C1502" s="19" t="s">
        <v>2155</v>
      </c>
      <c r="D1502" s="89" t="s">
        <v>2134</v>
      </c>
      <c r="E1502" s="19" t="s">
        <v>2156</v>
      </c>
      <c r="F1502" s="21"/>
      <c r="G1502" s="19" t="s">
        <v>2166</v>
      </c>
      <c r="H1502" s="25" t="str">
        <f>IF(RIGHT(G1502,1)="M", LEFT(G1502,LEN(G1502)-1), G1502)</f>
        <v>JF117</v>
      </c>
      <c r="I1502" s="25" t="str">
        <f>IF(RIGHT(G1502,1)="M","M","Non-M")</f>
        <v>M</v>
      </c>
      <c r="J1502" s="64"/>
      <c r="K1502" s="79">
        <v>7691</v>
      </c>
      <c r="L1502" s="78">
        <f>IF(COUNTIFS($E$3:E1889,E1502)=1, K1502, 0)</f>
        <v>0</v>
      </c>
    </row>
    <row r="1503" spans="1:12" ht="41.25" customHeight="1">
      <c r="A1503" s="18" t="s">
        <v>2167</v>
      </c>
      <c r="B1503" s="19" t="s">
        <v>201</v>
      </c>
      <c r="C1503" s="19" t="s">
        <v>2155</v>
      </c>
      <c r="D1503" s="89" t="s">
        <v>2134</v>
      </c>
      <c r="E1503" s="19" t="s">
        <v>2156</v>
      </c>
      <c r="F1503" s="21"/>
      <c r="G1503" s="19" t="s">
        <v>2168</v>
      </c>
      <c r="H1503" s="25" t="str">
        <f>IF(RIGHT(G1503,1)="M", LEFT(G1503,LEN(G1503)-1), G1503)</f>
        <v>JF400</v>
      </c>
      <c r="I1503" s="25" t="str">
        <f>IF(RIGHT(G1503,1)="M","M","Non-M")</f>
        <v>Non-M</v>
      </c>
      <c r="J1503" s="34"/>
      <c r="K1503" s="79">
        <v>7691</v>
      </c>
      <c r="L1503" s="78">
        <f>IF(COUNTIFS($E$3:E1890,E1503)=1, K1503, 0)</f>
        <v>0</v>
      </c>
    </row>
    <row r="1504" spans="1:12" ht="41.25" customHeight="1">
      <c r="A1504" s="18" t="s">
        <v>2169</v>
      </c>
      <c r="B1504" s="19" t="s">
        <v>201</v>
      </c>
      <c r="C1504" s="19" t="s">
        <v>2155</v>
      </c>
      <c r="D1504" s="89" t="s">
        <v>2134</v>
      </c>
      <c r="E1504" s="19" t="s">
        <v>2156</v>
      </c>
      <c r="F1504" s="21"/>
      <c r="G1504" s="19" t="s">
        <v>1521</v>
      </c>
      <c r="H1504" s="25" t="str">
        <f>IF(RIGHT(G1504,1)="M", LEFT(G1504,LEN(G1504)-1), G1504)</f>
        <v>HM506</v>
      </c>
      <c r="I1504" s="25" t="str">
        <f>IF(RIGHT(G1504,1)="M","M","Non-M")</f>
        <v>Non-M</v>
      </c>
      <c r="J1504" s="34"/>
      <c r="K1504" s="79">
        <v>7691</v>
      </c>
      <c r="L1504" s="78">
        <f>IF(COUNTIFS($E$3:E1891,E1504)=1, K1504, 0)</f>
        <v>0</v>
      </c>
    </row>
    <row r="1505" spans="1:12" ht="41.25" customHeight="1">
      <c r="A1505" s="18" t="s">
        <v>2170</v>
      </c>
      <c r="B1505" s="19" t="s">
        <v>201</v>
      </c>
      <c r="C1505" s="19" t="s">
        <v>2155</v>
      </c>
      <c r="D1505" s="89" t="s">
        <v>2134</v>
      </c>
      <c r="E1505" s="19" t="s">
        <v>2156</v>
      </c>
      <c r="F1505" s="21"/>
      <c r="G1505" s="19" t="s">
        <v>2171</v>
      </c>
      <c r="H1505" s="25" t="str">
        <f>IF(RIGHT(G1505,1)="M", LEFT(G1505,LEN(G1505)-1), G1505)</f>
        <v>VT500</v>
      </c>
      <c r="I1505" s="25" t="str">
        <f>IF(RIGHT(G1505,1)="M","M","Non-M")</f>
        <v>M</v>
      </c>
      <c r="J1505" s="34" t="s">
        <v>2172</v>
      </c>
      <c r="K1505" s="79">
        <v>7691</v>
      </c>
      <c r="L1505" s="78">
        <f>IF(COUNTIFS($E$3:E1892,E1505)=1, K1505, 0)</f>
        <v>0</v>
      </c>
    </row>
    <row r="1506" spans="1:12" ht="41.25" customHeight="1">
      <c r="A1506" s="18" t="s">
        <v>2173</v>
      </c>
      <c r="B1506" s="19" t="s">
        <v>230</v>
      </c>
      <c r="C1506" s="19" t="s">
        <v>2155</v>
      </c>
      <c r="D1506" s="89" t="s">
        <v>2134</v>
      </c>
      <c r="E1506" s="19" t="s">
        <v>2156</v>
      </c>
      <c r="F1506" s="21"/>
      <c r="G1506" s="19" t="s">
        <v>702</v>
      </c>
      <c r="H1506" s="25" t="s">
        <v>1279</v>
      </c>
      <c r="I1506" s="25" t="str">
        <f>IF(RIGHT(G1506,1)="M","M","Non-M")</f>
        <v>M</v>
      </c>
      <c r="J1506" s="34" t="s">
        <v>1769</v>
      </c>
      <c r="K1506" s="79">
        <v>39718</v>
      </c>
      <c r="L1506" s="78">
        <f>IF(COUNTIFS($E$3:E1893,E1506)=1, K1506, 0)</f>
        <v>0</v>
      </c>
    </row>
    <row r="1507" spans="1:12" ht="41.25" customHeight="1">
      <c r="A1507" s="18" t="s">
        <v>2174</v>
      </c>
      <c r="B1507" s="19" t="s">
        <v>230</v>
      </c>
      <c r="C1507" s="19" t="s">
        <v>2155</v>
      </c>
      <c r="D1507" s="89" t="s">
        <v>2134</v>
      </c>
      <c r="E1507" s="19" t="s">
        <v>2156</v>
      </c>
      <c r="F1507" s="21"/>
      <c r="G1507" s="19" t="s">
        <v>359</v>
      </c>
      <c r="H1507" s="19" t="s">
        <v>359</v>
      </c>
      <c r="I1507" s="25" t="str">
        <f>IF(RIGHT(G1507,1)="M","M","Non-M")</f>
        <v>Non-M</v>
      </c>
      <c r="J1507" s="34"/>
      <c r="K1507" s="79">
        <v>39718</v>
      </c>
      <c r="L1507" s="78">
        <f>IF(COUNTIFS($E$3:E1894,E1507)=1, K1507, 0)</f>
        <v>0</v>
      </c>
    </row>
    <row r="1508" spans="1:12" ht="41.25" customHeight="1">
      <c r="A1508" s="18" t="s">
        <v>2175</v>
      </c>
      <c r="B1508" s="19" t="s">
        <v>230</v>
      </c>
      <c r="C1508" s="19" t="s">
        <v>2155</v>
      </c>
      <c r="D1508" s="89" t="s">
        <v>2134</v>
      </c>
      <c r="E1508" s="19" t="s">
        <v>2156</v>
      </c>
      <c r="F1508" s="21"/>
      <c r="G1508" s="19" t="s">
        <v>96</v>
      </c>
      <c r="H1508" s="25" t="s">
        <v>96</v>
      </c>
      <c r="I1508" s="25" t="str">
        <f>IF(RIGHT(G1508,1)="M","M","Non-M")</f>
        <v>Non-M</v>
      </c>
      <c r="J1508" s="34"/>
      <c r="K1508" s="79">
        <v>39718</v>
      </c>
      <c r="L1508" s="78">
        <f>IF(COUNTIFS($E$3:E1895,E1508)=1, K1508, 0)</f>
        <v>0</v>
      </c>
    </row>
    <row r="1509" spans="1:12" ht="41.25" customHeight="1">
      <c r="A1509" s="18" t="s">
        <v>2176</v>
      </c>
      <c r="B1509" s="19" t="s">
        <v>230</v>
      </c>
      <c r="C1509" s="19" t="s">
        <v>2155</v>
      </c>
      <c r="D1509" s="89" t="s">
        <v>2134</v>
      </c>
      <c r="E1509" s="19" t="s">
        <v>2156</v>
      </c>
      <c r="F1509" s="21"/>
      <c r="G1509" s="19" t="s">
        <v>152</v>
      </c>
      <c r="H1509" s="25" t="s">
        <v>152</v>
      </c>
      <c r="I1509" s="25" t="str">
        <f>IF(RIGHT(G1509,1)="M","M","Non-M")</f>
        <v>Non-M</v>
      </c>
      <c r="J1509" s="34"/>
      <c r="K1509" s="79">
        <v>39718</v>
      </c>
      <c r="L1509" s="78">
        <f>IF(COUNTIFS($E$3:E1896,E1509)=1, K1509, 0)</f>
        <v>0</v>
      </c>
    </row>
    <row r="1510" spans="1:12" ht="41.25" customHeight="1">
      <c r="A1510" s="18" t="s">
        <v>2177</v>
      </c>
      <c r="B1510" s="19" t="s">
        <v>230</v>
      </c>
      <c r="C1510" s="19" t="s">
        <v>2155</v>
      </c>
      <c r="D1510" s="89" t="s">
        <v>2134</v>
      </c>
      <c r="E1510" s="19" t="s">
        <v>2156</v>
      </c>
      <c r="F1510" s="21"/>
      <c r="G1510" s="19" t="s">
        <v>135</v>
      </c>
      <c r="H1510" s="25" t="str">
        <f>IF(RIGHT(G1510,1)="M", LEFT(G1510,LEN(G1510)-1), G1510)</f>
        <v>DC200</v>
      </c>
      <c r="I1510" s="25" t="str">
        <f>IF(RIGHT(G1510,1)="M","M","Non-M")</f>
        <v>Non-M</v>
      </c>
      <c r="J1510" s="34"/>
      <c r="K1510" s="79">
        <v>39718</v>
      </c>
      <c r="L1510" s="78">
        <f>IF(COUNTIFS($E$3:E1897,E1510)=1, K1510, 0)</f>
        <v>0</v>
      </c>
    </row>
    <row r="1511" spans="1:12" ht="41.25" customHeight="1">
      <c r="A1511" s="18" t="s">
        <v>2178</v>
      </c>
      <c r="B1511" s="19" t="s">
        <v>230</v>
      </c>
      <c r="C1511" s="19" t="s">
        <v>2155</v>
      </c>
      <c r="D1511" s="89" t="s">
        <v>2134</v>
      </c>
      <c r="E1511" s="19" t="s">
        <v>2156</v>
      </c>
      <c r="F1511" s="21"/>
      <c r="G1511" s="19" t="s">
        <v>963</v>
      </c>
      <c r="H1511" s="25" t="str">
        <f>IF(RIGHT(G1511,1)="M", LEFT(G1511,LEN(G1511)-1), G1511)</f>
        <v>PK405</v>
      </c>
      <c r="I1511" s="25" t="str">
        <f>IF(RIGHT(G1511,1)="M","M","Non-M")</f>
        <v>M</v>
      </c>
      <c r="J1511" s="34" t="s">
        <v>2162</v>
      </c>
      <c r="K1511" s="79">
        <v>39718</v>
      </c>
      <c r="L1511" s="78">
        <f>IF(COUNTIFS($E$3:E1898,E1511)=1, K1511, 0)</f>
        <v>0</v>
      </c>
    </row>
    <row r="1512" spans="1:12" ht="41.25" customHeight="1">
      <c r="A1512" s="18" t="s">
        <v>2179</v>
      </c>
      <c r="B1512" s="19" t="s">
        <v>230</v>
      </c>
      <c r="C1512" s="19" t="s">
        <v>2155</v>
      </c>
      <c r="D1512" s="89" t="s">
        <v>2134</v>
      </c>
      <c r="E1512" s="19" t="s">
        <v>2156</v>
      </c>
      <c r="F1512" s="21"/>
      <c r="G1512" s="19" t="s">
        <v>99</v>
      </c>
      <c r="H1512" s="25" t="str">
        <f>IF(RIGHT(G1512,1)="M", LEFT(G1512,LEN(G1512)-1), G1512)</f>
        <v>PK201</v>
      </c>
      <c r="I1512" s="25" t="str">
        <f>IF(RIGHT(G1512,1)="M","M","Non-M")</f>
        <v>Non-M</v>
      </c>
      <c r="J1512" s="34"/>
      <c r="K1512" s="79">
        <v>39718</v>
      </c>
      <c r="L1512" s="78">
        <f>IF(COUNTIFS($E$3:E1899,E1512)=1, K1512, 0)</f>
        <v>0</v>
      </c>
    </row>
    <row r="1513" spans="1:12" ht="41.25" customHeight="1">
      <c r="A1513" s="18" t="s">
        <v>2180</v>
      </c>
      <c r="B1513" s="19" t="s">
        <v>230</v>
      </c>
      <c r="C1513" s="19" t="s">
        <v>2155</v>
      </c>
      <c r="D1513" s="89" t="s">
        <v>2134</v>
      </c>
      <c r="E1513" s="19" t="s">
        <v>2156</v>
      </c>
      <c r="F1513" s="21"/>
      <c r="G1513" s="19" t="s">
        <v>1382</v>
      </c>
      <c r="H1513" s="25" t="str">
        <f>IF(RIGHT(G1513,1)="M", LEFT(G1513,LEN(G1513)-1), G1513)</f>
        <v>PB214</v>
      </c>
      <c r="I1513" s="25" t="str">
        <f>IF(RIGHT(G1513,1)="M","M","Non-M")</f>
        <v>Non-M</v>
      </c>
      <c r="J1513" s="34"/>
      <c r="K1513" s="79">
        <v>39718</v>
      </c>
      <c r="L1513" s="78">
        <f>IF(COUNTIFS($E$3:E1900,E1513)=1, K1513, 0)</f>
        <v>0</v>
      </c>
    </row>
    <row r="1514" spans="1:12" ht="41.25" customHeight="1">
      <c r="A1514" s="18" t="s">
        <v>2181</v>
      </c>
      <c r="B1514" s="19" t="s">
        <v>230</v>
      </c>
      <c r="C1514" s="19" t="s">
        <v>2155</v>
      </c>
      <c r="D1514" s="89" t="s">
        <v>2134</v>
      </c>
      <c r="E1514" s="19" t="s">
        <v>2156</v>
      </c>
      <c r="F1514" s="21"/>
      <c r="G1514" s="19" t="s">
        <v>2166</v>
      </c>
      <c r="H1514" s="25" t="str">
        <f>IF(RIGHT(G1514,1)="M", LEFT(G1514,LEN(G1514)-1), G1514)</f>
        <v>JF117</v>
      </c>
      <c r="I1514" s="25" t="str">
        <f>IF(RIGHT(G1514,1)="M","M","Non-M")</f>
        <v>M</v>
      </c>
      <c r="J1514" s="64"/>
      <c r="K1514" s="79">
        <v>39718</v>
      </c>
      <c r="L1514" s="78">
        <f>IF(COUNTIFS($E$3:E1901,E1514)=1, K1514, 0)</f>
        <v>0</v>
      </c>
    </row>
    <row r="1515" spans="1:12" ht="41.25" customHeight="1">
      <c r="A1515" s="18" t="s">
        <v>2182</v>
      </c>
      <c r="B1515" s="19" t="s">
        <v>230</v>
      </c>
      <c r="C1515" s="19" t="s">
        <v>2155</v>
      </c>
      <c r="D1515" s="89" t="s">
        <v>2134</v>
      </c>
      <c r="E1515" s="19" t="s">
        <v>2156</v>
      </c>
      <c r="F1515" s="21"/>
      <c r="G1515" s="19" t="s">
        <v>2168</v>
      </c>
      <c r="H1515" s="25" t="str">
        <f>IF(RIGHT(G1515,1)="M", LEFT(G1515,LEN(G1515)-1), G1515)</f>
        <v>JF400</v>
      </c>
      <c r="I1515" s="25" t="str">
        <f>IF(RIGHT(G1515,1)="M","M","Non-M")</f>
        <v>Non-M</v>
      </c>
      <c r="J1515" s="34"/>
      <c r="K1515" s="79">
        <v>39718</v>
      </c>
      <c r="L1515" s="78">
        <f>IF(COUNTIFS($E$3:E1902,E1515)=1, K1515, 0)</f>
        <v>0</v>
      </c>
    </row>
    <row r="1516" spans="1:12" ht="41.25" customHeight="1">
      <c r="A1516" s="18" t="s">
        <v>2183</v>
      </c>
      <c r="B1516" s="19" t="s">
        <v>230</v>
      </c>
      <c r="C1516" s="19" t="s">
        <v>2155</v>
      </c>
      <c r="D1516" s="89" t="s">
        <v>2134</v>
      </c>
      <c r="E1516" s="19" t="s">
        <v>2156</v>
      </c>
      <c r="F1516" s="21"/>
      <c r="G1516" s="19" t="s">
        <v>1521</v>
      </c>
      <c r="H1516" s="25" t="str">
        <f>IF(RIGHT(G1516,1)="M", LEFT(G1516,LEN(G1516)-1), G1516)</f>
        <v>HM506</v>
      </c>
      <c r="I1516" s="25" t="str">
        <f>IF(RIGHT(G1516,1)="M","M","Non-M")</f>
        <v>Non-M</v>
      </c>
      <c r="J1516" s="34"/>
      <c r="K1516" s="79">
        <v>39718</v>
      </c>
      <c r="L1516" s="78">
        <f>IF(COUNTIFS($E$3:E1903,E1516)=1, K1516, 0)</f>
        <v>0</v>
      </c>
    </row>
    <row r="1517" spans="1:12" ht="41.25" customHeight="1">
      <c r="A1517" s="18" t="s">
        <v>2184</v>
      </c>
      <c r="B1517" s="19" t="s">
        <v>230</v>
      </c>
      <c r="C1517" s="19" t="s">
        <v>2155</v>
      </c>
      <c r="D1517" s="89" t="s">
        <v>2134</v>
      </c>
      <c r="E1517" s="19" t="s">
        <v>2156</v>
      </c>
      <c r="F1517" s="21"/>
      <c r="G1517" s="19" t="s">
        <v>2171</v>
      </c>
      <c r="H1517" s="25" t="str">
        <f>IF(RIGHT(G1517,1)="M", LEFT(G1517,LEN(G1517)-1), G1517)</f>
        <v>VT500</v>
      </c>
      <c r="I1517" s="25" t="str">
        <f>IF(RIGHT(G1517,1)="M","M","Non-M")</f>
        <v>M</v>
      </c>
      <c r="J1517" s="34" t="s">
        <v>2172</v>
      </c>
      <c r="K1517" s="79">
        <v>39718</v>
      </c>
      <c r="L1517" s="78">
        <f>IF(COUNTIFS($E$3:E1904,E1517)=1, K1517, 0)</f>
        <v>0</v>
      </c>
    </row>
    <row r="1518" spans="1:12" ht="41.25" customHeight="1">
      <c r="A1518" s="18" t="s">
        <v>2185</v>
      </c>
      <c r="B1518" s="19" t="s">
        <v>13</v>
      </c>
      <c r="C1518" s="19" t="s">
        <v>2155</v>
      </c>
      <c r="D1518" s="89" t="s">
        <v>2134</v>
      </c>
      <c r="E1518" s="19" t="s">
        <v>2156</v>
      </c>
      <c r="F1518" s="21"/>
      <c r="G1518" s="19" t="s">
        <v>702</v>
      </c>
      <c r="H1518" s="25" t="s">
        <v>1279</v>
      </c>
      <c r="I1518" s="25" t="str">
        <f>IF(RIGHT(G1518,1)="M","M","Non-M")</f>
        <v>M</v>
      </c>
      <c r="J1518" s="34" t="s">
        <v>1769</v>
      </c>
      <c r="K1518" s="79">
        <v>24550</v>
      </c>
      <c r="L1518" s="78">
        <f>IF(COUNTIFS($E$3:E1905,E1518)=1, K1518, 0)</f>
        <v>0</v>
      </c>
    </row>
    <row r="1519" spans="1:12" ht="41.25" customHeight="1">
      <c r="A1519" s="18" t="s">
        <v>2186</v>
      </c>
      <c r="B1519" s="19" t="s">
        <v>13</v>
      </c>
      <c r="C1519" s="19" t="s">
        <v>2155</v>
      </c>
      <c r="D1519" s="89" t="s">
        <v>2134</v>
      </c>
      <c r="E1519" s="19" t="s">
        <v>2156</v>
      </c>
      <c r="F1519" s="21"/>
      <c r="G1519" s="19" t="s">
        <v>359</v>
      </c>
      <c r="H1519" s="19" t="s">
        <v>359</v>
      </c>
      <c r="I1519" s="25" t="str">
        <f>IF(RIGHT(G1519,1)="M","M","Non-M")</f>
        <v>Non-M</v>
      </c>
      <c r="J1519" s="34"/>
      <c r="K1519" s="79">
        <v>24550</v>
      </c>
      <c r="L1519" s="78">
        <f>IF(COUNTIFS($E$3:E1906,E1519)=1, K1519, 0)</f>
        <v>0</v>
      </c>
    </row>
    <row r="1520" spans="1:12" ht="41.25" customHeight="1">
      <c r="A1520" s="18" t="s">
        <v>2187</v>
      </c>
      <c r="B1520" s="19" t="s">
        <v>13</v>
      </c>
      <c r="C1520" s="19" t="s">
        <v>2155</v>
      </c>
      <c r="D1520" s="89" t="s">
        <v>2134</v>
      </c>
      <c r="E1520" s="19" t="s">
        <v>2156</v>
      </c>
      <c r="F1520" s="21"/>
      <c r="G1520" s="19" t="s">
        <v>96</v>
      </c>
      <c r="H1520" s="25" t="s">
        <v>96</v>
      </c>
      <c r="I1520" s="25" t="str">
        <f>IF(RIGHT(G1520,1)="M","M","Non-M")</f>
        <v>Non-M</v>
      </c>
      <c r="J1520" s="34"/>
      <c r="K1520" s="79">
        <v>24550</v>
      </c>
      <c r="L1520" s="78">
        <f>IF(COUNTIFS($E$3:E1907,E1520)=1, K1520, 0)</f>
        <v>0</v>
      </c>
    </row>
    <row r="1521" spans="1:12" ht="41.25" customHeight="1">
      <c r="A1521" s="18" t="s">
        <v>2188</v>
      </c>
      <c r="B1521" s="19" t="s">
        <v>13</v>
      </c>
      <c r="C1521" s="19" t="s">
        <v>2155</v>
      </c>
      <c r="D1521" s="89" t="s">
        <v>2134</v>
      </c>
      <c r="E1521" s="19" t="s">
        <v>2156</v>
      </c>
      <c r="F1521" s="21"/>
      <c r="G1521" s="19" t="s">
        <v>152</v>
      </c>
      <c r="H1521" s="25" t="s">
        <v>152</v>
      </c>
      <c r="I1521" s="25" t="str">
        <f>IF(RIGHT(G1521,1)="M","M","Non-M")</f>
        <v>Non-M</v>
      </c>
      <c r="J1521" s="34"/>
      <c r="K1521" s="79">
        <v>24550</v>
      </c>
      <c r="L1521" s="78">
        <f>IF(COUNTIFS($E$3:E1908,E1521)=1, K1521, 0)</f>
        <v>0</v>
      </c>
    </row>
    <row r="1522" spans="1:12" ht="41.25" customHeight="1">
      <c r="A1522" s="18" t="s">
        <v>2189</v>
      </c>
      <c r="B1522" s="19" t="s">
        <v>13</v>
      </c>
      <c r="C1522" s="19" t="s">
        <v>2155</v>
      </c>
      <c r="D1522" s="89" t="s">
        <v>2134</v>
      </c>
      <c r="E1522" s="19" t="s">
        <v>2156</v>
      </c>
      <c r="F1522" s="21"/>
      <c r="G1522" s="19" t="s">
        <v>135</v>
      </c>
      <c r="H1522" s="25" t="str">
        <f>IF(RIGHT(G1522,1)="M", LEFT(G1522,LEN(G1522)-1), G1522)</f>
        <v>DC200</v>
      </c>
      <c r="I1522" s="25" t="str">
        <f>IF(RIGHT(G1522,1)="M","M","Non-M")</f>
        <v>Non-M</v>
      </c>
      <c r="J1522" s="34"/>
      <c r="K1522" s="79">
        <v>24550</v>
      </c>
      <c r="L1522" s="78">
        <f>IF(COUNTIFS($E$3:E1909,E1522)=1, K1522, 0)</f>
        <v>0</v>
      </c>
    </row>
    <row r="1523" spans="1:12" ht="41.25" customHeight="1">
      <c r="A1523" s="18" t="s">
        <v>2190</v>
      </c>
      <c r="B1523" s="19" t="s">
        <v>13</v>
      </c>
      <c r="C1523" s="19" t="s">
        <v>2155</v>
      </c>
      <c r="D1523" s="89" t="s">
        <v>2134</v>
      </c>
      <c r="E1523" s="19" t="s">
        <v>2156</v>
      </c>
      <c r="F1523" s="21"/>
      <c r="G1523" s="19" t="s">
        <v>963</v>
      </c>
      <c r="H1523" s="25" t="str">
        <f>IF(RIGHT(G1523,1)="M", LEFT(G1523,LEN(G1523)-1), G1523)</f>
        <v>PK405</v>
      </c>
      <c r="I1523" s="25" t="str">
        <f>IF(RIGHT(G1523,1)="M","M","Non-M")</f>
        <v>M</v>
      </c>
      <c r="J1523" s="34" t="s">
        <v>2162</v>
      </c>
      <c r="K1523" s="79">
        <v>24550</v>
      </c>
      <c r="L1523" s="78">
        <f>IF(COUNTIFS($E$3:E1910,E1523)=1, K1523, 0)</f>
        <v>0</v>
      </c>
    </row>
    <row r="1524" spans="1:12" ht="41.25" customHeight="1">
      <c r="A1524" s="18" t="s">
        <v>2191</v>
      </c>
      <c r="B1524" s="19" t="s">
        <v>13</v>
      </c>
      <c r="C1524" s="19" t="s">
        <v>2155</v>
      </c>
      <c r="D1524" s="89" t="s">
        <v>2134</v>
      </c>
      <c r="E1524" s="19" t="s">
        <v>2156</v>
      </c>
      <c r="F1524" s="21"/>
      <c r="G1524" s="19" t="s">
        <v>99</v>
      </c>
      <c r="H1524" s="25" t="str">
        <f>IF(RIGHT(G1524,1)="M", LEFT(G1524,LEN(G1524)-1), G1524)</f>
        <v>PK201</v>
      </c>
      <c r="I1524" s="25" t="str">
        <f>IF(RIGHT(G1524,1)="M","M","Non-M")</f>
        <v>Non-M</v>
      </c>
      <c r="J1524" s="34"/>
      <c r="K1524" s="79">
        <v>24550</v>
      </c>
      <c r="L1524" s="78">
        <f>IF(COUNTIFS($E$3:E1911,E1524)=1, K1524, 0)</f>
        <v>0</v>
      </c>
    </row>
    <row r="1525" spans="1:12" ht="41.25" customHeight="1">
      <c r="A1525" s="18" t="s">
        <v>2192</v>
      </c>
      <c r="B1525" s="19" t="s">
        <v>13</v>
      </c>
      <c r="C1525" s="19" t="s">
        <v>2155</v>
      </c>
      <c r="D1525" s="89" t="s">
        <v>2134</v>
      </c>
      <c r="E1525" s="19" t="s">
        <v>2156</v>
      </c>
      <c r="F1525" s="21"/>
      <c r="G1525" s="19" t="s">
        <v>1382</v>
      </c>
      <c r="H1525" s="25" t="str">
        <f>IF(RIGHT(G1525,1)="M", LEFT(G1525,LEN(G1525)-1), G1525)</f>
        <v>PB214</v>
      </c>
      <c r="I1525" s="25" t="str">
        <f>IF(RIGHT(G1525,1)="M","M","Non-M")</f>
        <v>Non-M</v>
      </c>
      <c r="J1525" s="34"/>
      <c r="K1525" s="79">
        <v>24550</v>
      </c>
      <c r="L1525" s="78">
        <f>IF(COUNTIFS($E$3:E1912,E1525)=1, K1525, 0)</f>
        <v>0</v>
      </c>
    </row>
    <row r="1526" spans="1:12" ht="41.25" customHeight="1">
      <c r="A1526" s="18" t="s">
        <v>2193</v>
      </c>
      <c r="B1526" s="19" t="s">
        <v>13</v>
      </c>
      <c r="C1526" s="19" t="s">
        <v>2155</v>
      </c>
      <c r="D1526" s="89" t="s">
        <v>2134</v>
      </c>
      <c r="E1526" s="19" t="s">
        <v>2156</v>
      </c>
      <c r="F1526" s="21"/>
      <c r="G1526" s="19" t="s">
        <v>2166</v>
      </c>
      <c r="H1526" s="25" t="str">
        <f>IF(RIGHT(G1526,1)="M", LEFT(G1526,LEN(G1526)-1), G1526)</f>
        <v>JF117</v>
      </c>
      <c r="I1526" s="25" t="str">
        <f>IF(RIGHT(G1526,1)="M","M","Non-M")</f>
        <v>M</v>
      </c>
      <c r="J1526" s="64"/>
      <c r="K1526" s="79">
        <v>24550</v>
      </c>
      <c r="L1526" s="78">
        <f>IF(COUNTIFS($E$3:E1913,E1526)=1, K1526, 0)</f>
        <v>0</v>
      </c>
    </row>
    <row r="1527" spans="1:12" ht="41.25" customHeight="1">
      <c r="A1527" s="18" t="s">
        <v>2194</v>
      </c>
      <c r="B1527" s="19" t="s">
        <v>13</v>
      </c>
      <c r="C1527" s="19" t="s">
        <v>2155</v>
      </c>
      <c r="D1527" s="89" t="s">
        <v>2134</v>
      </c>
      <c r="E1527" s="19" t="s">
        <v>2156</v>
      </c>
      <c r="F1527" s="21"/>
      <c r="G1527" s="19" t="s">
        <v>2168</v>
      </c>
      <c r="H1527" s="25" t="str">
        <f>IF(RIGHT(G1527,1)="M", LEFT(G1527,LEN(G1527)-1), G1527)</f>
        <v>JF400</v>
      </c>
      <c r="I1527" s="25" t="str">
        <f>IF(RIGHT(G1527,1)="M","M","Non-M")</f>
        <v>Non-M</v>
      </c>
      <c r="J1527" s="34"/>
      <c r="K1527" s="79">
        <v>24550</v>
      </c>
      <c r="L1527" s="78">
        <f>IF(COUNTIFS($E$3:E1914,E1527)=1, K1527, 0)</f>
        <v>0</v>
      </c>
    </row>
    <row r="1528" spans="1:12" ht="41.25" customHeight="1">
      <c r="A1528" s="18" t="s">
        <v>2195</v>
      </c>
      <c r="B1528" s="19" t="s">
        <v>13</v>
      </c>
      <c r="C1528" s="19" t="s">
        <v>2155</v>
      </c>
      <c r="D1528" s="89" t="s">
        <v>2134</v>
      </c>
      <c r="E1528" s="19" t="s">
        <v>2156</v>
      </c>
      <c r="F1528" s="21"/>
      <c r="G1528" s="19" t="s">
        <v>1521</v>
      </c>
      <c r="H1528" s="25" t="str">
        <f>IF(RIGHT(G1528,1)="M", LEFT(G1528,LEN(G1528)-1), G1528)</f>
        <v>HM506</v>
      </c>
      <c r="I1528" s="25" t="str">
        <f>IF(RIGHT(G1528,1)="M","M","Non-M")</f>
        <v>Non-M</v>
      </c>
      <c r="J1528" s="34"/>
      <c r="K1528" s="79">
        <v>24550</v>
      </c>
      <c r="L1528" s="78">
        <f>IF(COUNTIFS($E$3:E1915,E1528)=1, K1528, 0)</f>
        <v>0</v>
      </c>
    </row>
    <row r="1529" spans="1:12" ht="41.25" customHeight="1">
      <c r="A1529" s="18" t="s">
        <v>2196</v>
      </c>
      <c r="B1529" s="19" t="s">
        <v>13</v>
      </c>
      <c r="C1529" s="19" t="s">
        <v>2155</v>
      </c>
      <c r="D1529" s="89" t="s">
        <v>2134</v>
      </c>
      <c r="E1529" s="19" t="s">
        <v>2156</v>
      </c>
      <c r="F1529" s="21"/>
      <c r="G1529" s="19" t="s">
        <v>2171</v>
      </c>
      <c r="H1529" s="25" t="str">
        <f>IF(RIGHT(G1529,1)="M", LEFT(G1529,LEN(G1529)-1), G1529)</f>
        <v>VT500</v>
      </c>
      <c r="I1529" s="25" t="str">
        <f>IF(RIGHT(G1529,1)="M","M","Non-M")</f>
        <v>M</v>
      </c>
      <c r="J1529" s="34" t="s">
        <v>2172</v>
      </c>
      <c r="K1529" s="79">
        <v>24550</v>
      </c>
      <c r="L1529" s="78">
        <f>IF(COUNTIFS($E$3:E1916,E1529)=1, K1529, 0)</f>
        <v>0</v>
      </c>
    </row>
    <row r="1530" spans="1:12" ht="41.25" customHeight="1">
      <c r="A1530" s="18" t="s">
        <v>2197</v>
      </c>
      <c r="B1530" s="19" t="s">
        <v>1045</v>
      </c>
      <c r="C1530" s="19" t="s">
        <v>302</v>
      </c>
      <c r="D1530" s="89" t="s">
        <v>2134</v>
      </c>
      <c r="E1530" s="20" t="s">
        <v>2198</v>
      </c>
      <c r="F1530" s="21"/>
      <c r="G1530" s="19" t="s">
        <v>881</v>
      </c>
      <c r="H1530" s="25" t="str">
        <f>IF(RIGHT(G1530,1)="M", LEFT(G1530,LEN(G1530)-1), G1530)</f>
        <v>WB501</v>
      </c>
      <c r="I1530" s="25" t="str">
        <f>IF(RIGHT(G1530,1)="M","M","Non-M")</f>
        <v>Non-M</v>
      </c>
      <c r="J1530" s="34"/>
      <c r="K1530" s="79">
        <v>9673</v>
      </c>
      <c r="L1530" s="78">
        <f>IF(COUNTIFS($E$3:E1917,E1530)=1, K1530, 0)</f>
        <v>0</v>
      </c>
    </row>
    <row r="1531" spans="1:12" ht="41.25" customHeight="1">
      <c r="A1531" s="18" t="s">
        <v>2199</v>
      </c>
      <c r="B1531" s="19" t="s">
        <v>1045</v>
      </c>
      <c r="C1531" s="19" t="s">
        <v>302</v>
      </c>
      <c r="D1531" s="89" t="s">
        <v>2134</v>
      </c>
      <c r="E1531" s="20" t="s">
        <v>2198</v>
      </c>
      <c r="F1531" s="21"/>
      <c r="G1531" s="19" t="s">
        <v>61</v>
      </c>
      <c r="H1531" s="25" t="str">
        <f>IF(RIGHT(G1531,1)="M", LEFT(G1531,LEN(G1531)-1), G1531)</f>
        <v>DC101</v>
      </c>
      <c r="I1531" s="25" t="str">
        <f>IF(RIGHT(G1531,1)="M","M","Non-M")</f>
        <v>Non-M</v>
      </c>
      <c r="J1531" s="34"/>
      <c r="K1531" s="79">
        <v>9673</v>
      </c>
      <c r="L1531" s="78">
        <f>IF(COUNTIFS($E$3:E1918,E1531)=1, K1531, 0)</f>
        <v>0</v>
      </c>
    </row>
    <row r="1532" spans="1:12" ht="41.25" customHeight="1">
      <c r="A1532" s="18" t="s">
        <v>2200</v>
      </c>
      <c r="B1532" s="19" t="s">
        <v>1045</v>
      </c>
      <c r="C1532" s="19" t="s">
        <v>302</v>
      </c>
      <c r="D1532" s="89" t="s">
        <v>2134</v>
      </c>
      <c r="E1532" s="20" t="s">
        <v>2198</v>
      </c>
      <c r="F1532" s="21"/>
      <c r="G1532" s="19" t="s">
        <v>96</v>
      </c>
      <c r="H1532" s="25" t="str">
        <f>IF(RIGHT(G1532,1)="M", LEFT(G1532,LEN(G1532)-1), G1532)</f>
        <v>DC300</v>
      </c>
      <c r="I1532" s="25" t="str">
        <f>IF(RIGHT(G1532,1)="M","M","Non-M")</f>
        <v>Non-M</v>
      </c>
      <c r="J1532" s="34"/>
      <c r="K1532" s="79">
        <v>9673</v>
      </c>
      <c r="L1532" s="78">
        <f>IF(COUNTIFS($E$3:E1919,E1532)=1, K1532, 0)</f>
        <v>0</v>
      </c>
    </row>
    <row r="1533" spans="1:12" ht="41.25" customHeight="1">
      <c r="A1533" s="18" t="s">
        <v>2201</v>
      </c>
      <c r="B1533" s="19" t="s">
        <v>1045</v>
      </c>
      <c r="C1533" s="19" t="s">
        <v>302</v>
      </c>
      <c r="D1533" s="89" t="s">
        <v>2134</v>
      </c>
      <c r="E1533" s="20" t="s">
        <v>2198</v>
      </c>
      <c r="F1533" s="21"/>
      <c r="G1533" s="19" t="s">
        <v>152</v>
      </c>
      <c r="H1533" s="25" t="str">
        <f>IF(RIGHT(G1533,1)="M", LEFT(G1533,LEN(G1533)-1), G1533)</f>
        <v>DC400</v>
      </c>
      <c r="I1533" s="25" t="str">
        <f>IF(RIGHT(G1533,1)="M","M","Non-M")</f>
        <v>Non-M</v>
      </c>
      <c r="J1533" s="34"/>
      <c r="K1533" s="79">
        <v>9673</v>
      </c>
      <c r="L1533" s="78">
        <f>IF(COUNTIFS($E$3:E1920,E1533)=1, K1533, 0)</f>
        <v>0</v>
      </c>
    </row>
    <row r="1534" spans="1:12" ht="41.25" customHeight="1">
      <c r="A1534" s="18" t="s">
        <v>2202</v>
      </c>
      <c r="B1534" s="19" t="s">
        <v>1045</v>
      </c>
      <c r="C1534" s="19" t="s">
        <v>302</v>
      </c>
      <c r="D1534" s="89" t="s">
        <v>2134</v>
      </c>
      <c r="E1534" s="20" t="s">
        <v>2198</v>
      </c>
      <c r="F1534" s="21"/>
      <c r="G1534" s="19" t="s">
        <v>135</v>
      </c>
      <c r="H1534" s="25" t="str">
        <f>IF(RIGHT(G1534,1)="M", LEFT(G1534,LEN(G1534)-1), G1534)</f>
        <v>DC200</v>
      </c>
      <c r="I1534" s="25" t="str">
        <f>IF(RIGHT(G1534,1)="M","M","Non-M")</f>
        <v>Non-M</v>
      </c>
      <c r="J1534" s="34"/>
      <c r="K1534" s="79">
        <v>9673</v>
      </c>
      <c r="L1534" s="78">
        <f>IF(COUNTIFS($E$3:E1921,E1534)=1, K1534, 0)</f>
        <v>0</v>
      </c>
    </row>
    <row r="1535" spans="1:12" ht="41.25" customHeight="1">
      <c r="A1535" s="18" t="s">
        <v>2203</v>
      </c>
      <c r="B1535" s="19" t="s">
        <v>1045</v>
      </c>
      <c r="C1535" s="19" t="s">
        <v>302</v>
      </c>
      <c r="D1535" s="89" t="s">
        <v>2134</v>
      </c>
      <c r="E1535" s="20" t="s">
        <v>2198</v>
      </c>
      <c r="F1535" s="21"/>
      <c r="G1535" s="19" t="s">
        <v>1344</v>
      </c>
      <c r="H1535" s="25" t="str">
        <f>IF(RIGHT(G1535,1)="M", LEFT(G1535,LEN(G1535)-1), G1535)</f>
        <v>JS105</v>
      </c>
      <c r="I1535" s="25" t="str">
        <f>IF(RIGHT(G1535,1)="M","M","Non-M")</f>
        <v>Non-M</v>
      </c>
      <c r="J1535" s="34"/>
      <c r="K1535" s="79">
        <v>9673</v>
      </c>
      <c r="L1535" s="78">
        <f>IF(COUNTIFS($E$3:E1922,E1535)=1, K1535, 0)</f>
        <v>0</v>
      </c>
    </row>
    <row r="1536" spans="1:12" ht="41.25" customHeight="1">
      <c r="A1536" s="18" t="s">
        <v>2204</v>
      </c>
      <c r="B1536" s="19" t="s">
        <v>1045</v>
      </c>
      <c r="C1536" s="19" t="s">
        <v>302</v>
      </c>
      <c r="D1536" s="89" t="s">
        <v>2134</v>
      </c>
      <c r="E1536" s="20" t="s">
        <v>2198</v>
      </c>
      <c r="F1536" s="21"/>
      <c r="G1536" s="19" t="s">
        <v>120</v>
      </c>
      <c r="H1536" s="25" t="str">
        <f>IF(RIGHT(G1536,1)="M", LEFT(G1536,LEN(G1536)-1), G1536)</f>
        <v>JS124</v>
      </c>
      <c r="I1536" s="25" t="str">
        <f>IF(RIGHT(G1536,1)="M","M","Non-M")</f>
        <v>Non-M</v>
      </c>
      <c r="J1536" s="34"/>
      <c r="K1536" s="79">
        <v>9673</v>
      </c>
      <c r="L1536" s="78">
        <f>IF(COUNTIFS($E$3:E1923,E1536)=1, K1536, 0)</f>
        <v>0</v>
      </c>
    </row>
    <row r="1537" spans="1:12" ht="41.25" customHeight="1">
      <c r="A1537" s="18" t="s">
        <v>2205</v>
      </c>
      <c r="B1537" s="19" t="s">
        <v>1045</v>
      </c>
      <c r="C1537" s="19" t="s">
        <v>302</v>
      </c>
      <c r="D1537" s="89" t="s">
        <v>2134</v>
      </c>
      <c r="E1537" s="20" t="s">
        <v>2198</v>
      </c>
      <c r="F1537" s="21"/>
      <c r="G1537" s="19" t="s">
        <v>322</v>
      </c>
      <c r="H1537" s="25" t="str">
        <f>IF(RIGHT(G1537,1)="M", LEFT(G1537,LEN(G1537)-1), G1537)</f>
        <v>GT207</v>
      </c>
      <c r="I1537" s="25" t="str">
        <f>IF(RIGHT(G1537,1)="M","M","Non-M")</f>
        <v>Non-M</v>
      </c>
      <c r="J1537" s="34"/>
      <c r="K1537" s="79">
        <v>9673</v>
      </c>
      <c r="L1537" s="78">
        <f>IF(COUNTIFS($E$3:E1924,E1537)=1, K1537, 0)</f>
        <v>0</v>
      </c>
    </row>
    <row r="1538" spans="1:12" ht="41.25" customHeight="1">
      <c r="A1538" s="18" t="s">
        <v>2206</v>
      </c>
      <c r="B1538" s="19" t="s">
        <v>1045</v>
      </c>
      <c r="C1538" s="19" t="s">
        <v>302</v>
      </c>
      <c r="D1538" s="89" t="s">
        <v>2134</v>
      </c>
      <c r="E1538" s="20" t="s">
        <v>2198</v>
      </c>
      <c r="F1538" s="21"/>
      <c r="G1538" s="19" t="s">
        <v>2207</v>
      </c>
      <c r="H1538" s="25" t="str">
        <f>IF(RIGHT(G1538,1)="M", LEFT(G1538,LEN(G1538)-1), G1538)</f>
        <v>PK305</v>
      </c>
      <c r="I1538" s="25" t="str">
        <f>IF(RIGHT(G1538,1)="M","M","Non-M")</f>
        <v>M</v>
      </c>
      <c r="J1538" s="34"/>
      <c r="K1538" s="79">
        <v>9673</v>
      </c>
      <c r="L1538" s="78">
        <f>IF(COUNTIFS($E$3:E1925,E1538)=1, K1538, 0)</f>
        <v>0</v>
      </c>
    </row>
    <row r="1539" spans="1:12" ht="41.25" customHeight="1">
      <c r="A1539" s="18" t="s">
        <v>2208</v>
      </c>
      <c r="B1539" s="19" t="s">
        <v>1045</v>
      </c>
      <c r="C1539" s="19" t="s">
        <v>302</v>
      </c>
      <c r="D1539" s="89" t="s">
        <v>2134</v>
      </c>
      <c r="E1539" s="20" t="s">
        <v>2198</v>
      </c>
      <c r="F1539" s="21"/>
      <c r="G1539" s="19" t="s">
        <v>71</v>
      </c>
      <c r="H1539" s="25" t="str">
        <f>IF(RIGHT(G1539,1)="M", LEFT(G1539,LEN(G1539)-1), G1539)</f>
        <v>HM500</v>
      </c>
      <c r="I1539" s="25" t="str">
        <f>IF(RIGHT(G1539,1)="M","M","Non-M")</f>
        <v>Non-M</v>
      </c>
      <c r="J1539" s="34"/>
      <c r="K1539" s="79">
        <v>9673</v>
      </c>
      <c r="L1539" s="78">
        <f>IF(COUNTIFS($E$3:E1926,E1539)=1, K1539, 0)</f>
        <v>0</v>
      </c>
    </row>
    <row r="1540" spans="1:12" ht="41.25" customHeight="1">
      <c r="A1540" s="18" t="s">
        <v>2209</v>
      </c>
      <c r="B1540" s="19" t="s">
        <v>13</v>
      </c>
      <c r="C1540" s="19" t="s">
        <v>302</v>
      </c>
      <c r="D1540" s="89" t="s">
        <v>2134</v>
      </c>
      <c r="E1540" s="19" t="s">
        <v>2210</v>
      </c>
      <c r="F1540" s="21"/>
      <c r="G1540" s="19" t="s">
        <v>881</v>
      </c>
      <c r="H1540" s="25" t="str">
        <f>IF(RIGHT(G1540,1)="M", LEFT(G1540,LEN(G1540)-1), G1540)</f>
        <v>WB501</v>
      </c>
      <c r="I1540" s="25" t="str">
        <f>IF(RIGHT(G1540,1)="M","M","Non-M")</f>
        <v>Non-M</v>
      </c>
      <c r="J1540" s="34"/>
      <c r="K1540" s="79">
        <v>26750</v>
      </c>
      <c r="L1540" s="78">
        <f>IF(COUNTIFS($E$3:E1927,E1540)=1, K1540, 0)</f>
        <v>0</v>
      </c>
    </row>
    <row r="1541" spans="1:12" ht="41.25" customHeight="1">
      <c r="A1541" s="18" t="s">
        <v>2211</v>
      </c>
      <c r="B1541" s="19" t="s">
        <v>13</v>
      </c>
      <c r="C1541" s="19" t="s">
        <v>302</v>
      </c>
      <c r="D1541" s="89" t="s">
        <v>2134</v>
      </c>
      <c r="E1541" s="19" t="s">
        <v>2210</v>
      </c>
      <c r="F1541" s="21"/>
      <c r="G1541" s="19" t="s">
        <v>61</v>
      </c>
      <c r="H1541" s="25" t="str">
        <f>IF(RIGHT(G1541,1)="M", LEFT(G1541,LEN(G1541)-1), G1541)</f>
        <v>DC101</v>
      </c>
      <c r="I1541" s="25" t="str">
        <f>IF(RIGHT(G1541,1)="M","M","Non-M")</f>
        <v>Non-M</v>
      </c>
      <c r="J1541" s="34"/>
      <c r="K1541" s="79">
        <v>26750</v>
      </c>
      <c r="L1541" s="78">
        <f>IF(COUNTIFS($E$3:E1928,E1541)=1, K1541, 0)</f>
        <v>0</v>
      </c>
    </row>
    <row r="1542" spans="1:12" ht="41.25" customHeight="1">
      <c r="A1542" s="18" t="s">
        <v>2212</v>
      </c>
      <c r="B1542" s="19" t="s">
        <v>13</v>
      </c>
      <c r="C1542" s="19" t="s">
        <v>302</v>
      </c>
      <c r="D1542" s="89" t="s">
        <v>2134</v>
      </c>
      <c r="E1542" s="19" t="s">
        <v>2210</v>
      </c>
      <c r="F1542" s="21"/>
      <c r="G1542" s="19" t="s">
        <v>96</v>
      </c>
      <c r="H1542" s="25" t="str">
        <f>IF(RIGHT(G1542,1)="M", LEFT(G1542,LEN(G1542)-1), G1542)</f>
        <v>DC300</v>
      </c>
      <c r="I1542" s="25" t="str">
        <f>IF(RIGHT(G1542,1)="M","M","Non-M")</f>
        <v>Non-M</v>
      </c>
      <c r="J1542" s="34"/>
      <c r="K1542" s="79">
        <v>26750</v>
      </c>
      <c r="L1542" s="78">
        <f>IF(COUNTIFS($E$3:E1929,E1542)=1, K1542, 0)</f>
        <v>0</v>
      </c>
    </row>
    <row r="1543" spans="1:12" ht="41.25" customHeight="1">
      <c r="A1543" s="18" t="s">
        <v>2213</v>
      </c>
      <c r="B1543" s="19" t="s">
        <v>13</v>
      </c>
      <c r="C1543" s="19" t="s">
        <v>302</v>
      </c>
      <c r="D1543" s="89" t="s">
        <v>2134</v>
      </c>
      <c r="E1543" s="19" t="s">
        <v>2210</v>
      </c>
      <c r="F1543" s="21"/>
      <c r="G1543" s="19" t="s">
        <v>152</v>
      </c>
      <c r="H1543" s="25" t="str">
        <f>IF(RIGHT(G1543,1)="M", LEFT(G1543,LEN(G1543)-1), G1543)</f>
        <v>DC400</v>
      </c>
      <c r="I1543" s="25" t="str">
        <f>IF(RIGHT(G1543,1)="M","M","Non-M")</f>
        <v>Non-M</v>
      </c>
      <c r="J1543" s="90"/>
      <c r="K1543" s="79">
        <v>26750</v>
      </c>
      <c r="L1543" s="78">
        <f>IF(COUNTIFS($E$3:E1930,E1543)=1, K1543, 0)</f>
        <v>0</v>
      </c>
    </row>
    <row r="1544" spans="1:12" ht="41.25" customHeight="1">
      <c r="A1544" s="18" t="s">
        <v>2214</v>
      </c>
      <c r="B1544" s="19" t="s">
        <v>13</v>
      </c>
      <c r="C1544" s="19" t="s">
        <v>302</v>
      </c>
      <c r="D1544" s="89" t="s">
        <v>2134</v>
      </c>
      <c r="E1544" s="19" t="s">
        <v>2210</v>
      </c>
      <c r="F1544" s="21"/>
      <c r="G1544" s="19" t="s">
        <v>135</v>
      </c>
      <c r="H1544" s="25" t="str">
        <f>IF(RIGHT(G1544,1)="M", LEFT(G1544,LEN(G1544)-1), G1544)</f>
        <v>DC200</v>
      </c>
      <c r="I1544" s="25" t="str">
        <f>IF(RIGHT(G1544,1)="M","M","Non-M")</f>
        <v>Non-M</v>
      </c>
      <c r="J1544" s="90"/>
      <c r="K1544" s="79">
        <v>26750</v>
      </c>
      <c r="L1544" s="78">
        <f>IF(COUNTIFS($E$3:E1931,E1544)=1, K1544, 0)</f>
        <v>0</v>
      </c>
    </row>
    <row r="1545" spans="1:12" ht="41.25" customHeight="1">
      <c r="A1545" s="18" t="s">
        <v>2215</v>
      </c>
      <c r="B1545" s="19" t="s">
        <v>13</v>
      </c>
      <c r="C1545" s="19" t="s">
        <v>302</v>
      </c>
      <c r="D1545" s="89" t="s">
        <v>2134</v>
      </c>
      <c r="E1545" s="19" t="s">
        <v>2210</v>
      </c>
      <c r="F1545" s="21"/>
      <c r="G1545" s="19" t="s">
        <v>1344</v>
      </c>
      <c r="H1545" s="25" t="str">
        <f>IF(RIGHT(G1545,1)="M", LEFT(G1545,LEN(G1545)-1), G1545)</f>
        <v>JS105</v>
      </c>
      <c r="I1545" s="25" t="str">
        <f>IF(RIGHT(G1545,1)="M","M","Non-M")</f>
        <v>Non-M</v>
      </c>
      <c r="J1545" s="90"/>
      <c r="K1545" s="79">
        <v>26750</v>
      </c>
      <c r="L1545" s="78">
        <f>IF(COUNTIFS($E$3:E1932,E1545)=1, K1545, 0)</f>
        <v>0</v>
      </c>
    </row>
    <row r="1546" spans="1:12" ht="41.25" customHeight="1">
      <c r="A1546" s="18" t="s">
        <v>2216</v>
      </c>
      <c r="B1546" s="19" t="s">
        <v>13</v>
      </c>
      <c r="C1546" s="19" t="s">
        <v>302</v>
      </c>
      <c r="D1546" s="89" t="s">
        <v>2134</v>
      </c>
      <c r="E1546" s="19" t="s">
        <v>2210</v>
      </c>
      <c r="F1546" s="21"/>
      <c r="G1546" s="19" t="s">
        <v>120</v>
      </c>
      <c r="H1546" s="25" t="str">
        <f>IF(RIGHT(G1546,1)="M", LEFT(G1546,LEN(G1546)-1), G1546)</f>
        <v>JS124</v>
      </c>
      <c r="I1546" s="25" t="str">
        <f>IF(RIGHT(G1546,1)="M","M","Non-M")</f>
        <v>Non-M</v>
      </c>
      <c r="J1546" s="90"/>
      <c r="K1546" s="79">
        <v>26750</v>
      </c>
      <c r="L1546" s="78">
        <f>IF(COUNTIFS($E$3:E1933,E1546)=1, K1546, 0)</f>
        <v>0</v>
      </c>
    </row>
    <row r="1547" spans="1:12" ht="41.25" customHeight="1">
      <c r="A1547" s="18" t="s">
        <v>2217</v>
      </c>
      <c r="B1547" s="19" t="s">
        <v>13</v>
      </c>
      <c r="C1547" s="19" t="s">
        <v>302</v>
      </c>
      <c r="D1547" s="89" t="s">
        <v>2134</v>
      </c>
      <c r="E1547" s="19" t="s">
        <v>2210</v>
      </c>
      <c r="F1547" s="21"/>
      <c r="G1547" s="19" t="s">
        <v>322</v>
      </c>
      <c r="H1547" s="25" t="str">
        <f>IF(RIGHT(G1547,1)="M", LEFT(G1547,LEN(G1547)-1), G1547)</f>
        <v>GT207</v>
      </c>
      <c r="I1547" s="25" t="str">
        <f>IF(RIGHT(G1547,1)="M","M","Non-M")</f>
        <v>Non-M</v>
      </c>
      <c r="J1547" s="90"/>
      <c r="K1547" s="79">
        <v>26750</v>
      </c>
      <c r="L1547" s="78">
        <f>IF(COUNTIFS($E$3:E1934,E1547)=1, K1547, 0)</f>
        <v>0</v>
      </c>
    </row>
    <row r="1548" spans="1:12" ht="41.25" customHeight="1">
      <c r="A1548" s="18" t="s">
        <v>2218</v>
      </c>
      <c r="B1548" s="19" t="s">
        <v>13</v>
      </c>
      <c r="C1548" s="19" t="s">
        <v>302</v>
      </c>
      <c r="D1548" s="89" t="s">
        <v>2134</v>
      </c>
      <c r="E1548" s="19" t="s">
        <v>2210</v>
      </c>
      <c r="F1548" s="21"/>
      <c r="G1548" s="19" t="s">
        <v>2207</v>
      </c>
      <c r="H1548" s="25" t="str">
        <f>IF(RIGHT(G1548,1)="M", LEFT(G1548,LEN(G1548)-1), G1548)</f>
        <v>PK305</v>
      </c>
      <c r="I1548" s="25" t="str">
        <f>IF(RIGHT(G1548,1)="M","M","Non-M")</f>
        <v>M</v>
      </c>
      <c r="J1548" s="90"/>
      <c r="K1548" s="79">
        <v>26750</v>
      </c>
      <c r="L1548" s="78">
        <f>IF(COUNTIFS($E$3:E1935,E1548)=1, K1548, 0)</f>
        <v>0</v>
      </c>
    </row>
    <row r="1549" spans="1:12" ht="41.25" customHeight="1">
      <c r="A1549" s="18" t="s">
        <v>2219</v>
      </c>
      <c r="B1549" s="19" t="s">
        <v>13</v>
      </c>
      <c r="C1549" s="19" t="s">
        <v>302</v>
      </c>
      <c r="D1549" s="89" t="s">
        <v>2134</v>
      </c>
      <c r="E1549" s="19" t="s">
        <v>2210</v>
      </c>
      <c r="F1549" s="21"/>
      <c r="G1549" s="19" t="s">
        <v>71</v>
      </c>
      <c r="H1549" s="25" t="str">
        <f>IF(RIGHT(G1549,1)="M", LEFT(G1549,LEN(G1549)-1), G1549)</f>
        <v>HM500</v>
      </c>
      <c r="I1549" s="25" t="str">
        <f>IF(RIGHT(G1549,1)="M","M","Non-M")</f>
        <v>Non-M</v>
      </c>
      <c r="J1549" s="90"/>
      <c r="K1549" s="79">
        <v>26750</v>
      </c>
      <c r="L1549" s="78">
        <f>IF(COUNTIFS($E$3:E1936,E1549)=1, K1549, 0)</f>
        <v>0</v>
      </c>
    </row>
    <row r="1550" spans="1:12" ht="41.25" customHeight="1">
      <c r="A1550" s="18" t="s">
        <v>2220</v>
      </c>
      <c r="B1550" s="19" t="s">
        <v>1045</v>
      </c>
      <c r="C1550" s="19" t="s">
        <v>302</v>
      </c>
      <c r="D1550" s="89" t="s">
        <v>2134</v>
      </c>
      <c r="E1550" s="19" t="s">
        <v>2210</v>
      </c>
      <c r="F1550" s="21"/>
      <c r="G1550" s="19" t="s">
        <v>881</v>
      </c>
      <c r="H1550" s="25" t="str">
        <f>IF(RIGHT(G1550,1)="M", LEFT(G1550,LEN(G1550)-1), G1550)</f>
        <v>WB501</v>
      </c>
      <c r="I1550" s="25" t="str">
        <f>IF(RIGHT(G1550,1)="M","M","Non-M")</f>
        <v>Non-M</v>
      </c>
      <c r="J1550" s="90"/>
      <c r="K1550" s="79">
        <v>8448</v>
      </c>
      <c r="L1550" s="78">
        <f>IF(COUNTIFS($E$3:E1937,E1550)=1, K1550, 0)</f>
        <v>0</v>
      </c>
    </row>
    <row r="1551" spans="1:12" ht="41.25" customHeight="1">
      <c r="A1551" s="18" t="s">
        <v>2221</v>
      </c>
      <c r="B1551" s="19" t="s">
        <v>1045</v>
      </c>
      <c r="C1551" s="19" t="s">
        <v>302</v>
      </c>
      <c r="D1551" s="89" t="s">
        <v>2134</v>
      </c>
      <c r="E1551" s="19" t="s">
        <v>2210</v>
      </c>
      <c r="F1551" s="21"/>
      <c r="G1551" s="19" t="s">
        <v>61</v>
      </c>
      <c r="H1551" s="25" t="str">
        <f>IF(RIGHT(G1551,1)="M", LEFT(G1551,LEN(G1551)-1), G1551)</f>
        <v>DC101</v>
      </c>
      <c r="I1551" s="25" t="str">
        <f>IF(RIGHT(G1551,1)="M","M","Non-M")</f>
        <v>Non-M</v>
      </c>
      <c r="J1551" s="90"/>
      <c r="K1551" s="79">
        <v>8448</v>
      </c>
      <c r="L1551" s="78">
        <f>IF(COUNTIFS($E$3:E1938,E1551)=1, K1551, 0)</f>
        <v>0</v>
      </c>
    </row>
    <row r="1552" spans="1:12" ht="41.25" customHeight="1">
      <c r="A1552" s="18" t="s">
        <v>2222</v>
      </c>
      <c r="B1552" s="19" t="s">
        <v>1045</v>
      </c>
      <c r="C1552" s="19" t="s">
        <v>302</v>
      </c>
      <c r="D1552" s="89" t="s">
        <v>2134</v>
      </c>
      <c r="E1552" s="19" t="s">
        <v>2210</v>
      </c>
      <c r="F1552" s="21"/>
      <c r="G1552" s="19" t="s">
        <v>96</v>
      </c>
      <c r="H1552" s="25" t="str">
        <f>IF(RIGHT(G1552,1)="M", LEFT(G1552,LEN(G1552)-1), G1552)</f>
        <v>DC300</v>
      </c>
      <c r="I1552" s="25" t="str">
        <f>IF(RIGHT(G1552,1)="M","M","Non-M")</f>
        <v>Non-M</v>
      </c>
      <c r="J1552" s="90"/>
      <c r="K1552" s="79">
        <v>8448</v>
      </c>
      <c r="L1552" s="78">
        <f>IF(COUNTIFS($E$3:E1939,E1552)=1, K1552, 0)</f>
        <v>0</v>
      </c>
    </row>
    <row r="1553" spans="1:12" ht="41.25" customHeight="1">
      <c r="A1553" s="18" t="s">
        <v>2223</v>
      </c>
      <c r="B1553" s="19" t="s">
        <v>1045</v>
      </c>
      <c r="C1553" s="19" t="s">
        <v>302</v>
      </c>
      <c r="D1553" s="89" t="s">
        <v>2134</v>
      </c>
      <c r="E1553" s="19" t="s">
        <v>2210</v>
      </c>
      <c r="F1553" s="21"/>
      <c r="G1553" s="19" t="s">
        <v>152</v>
      </c>
      <c r="H1553" s="25" t="str">
        <f>IF(RIGHT(G1553,1)="M", LEFT(G1553,LEN(G1553)-1), G1553)</f>
        <v>DC400</v>
      </c>
      <c r="I1553" s="25" t="str">
        <f>IF(RIGHT(G1553,1)="M","M","Non-M")</f>
        <v>Non-M</v>
      </c>
      <c r="J1553" s="90"/>
      <c r="K1553" s="79">
        <v>8448</v>
      </c>
      <c r="L1553" s="78">
        <f>IF(COUNTIFS($E$3:E1940,E1553)=1, K1553, 0)</f>
        <v>0</v>
      </c>
    </row>
    <row r="1554" spans="1:12" ht="41.25" customHeight="1">
      <c r="A1554" s="18" t="s">
        <v>2224</v>
      </c>
      <c r="B1554" s="19" t="s">
        <v>1045</v>
      </c>
      <c r="C1554" s="19" t="s">
        <v>302</v>
      </c>
      <c r="D1554" s="89" t="s">
        <v>2134</v>
      </c>
      <c r="E1554" s="19" t="s">
        <v>2210</v>
      </c>
      <c r="F1554" s="21"/>
      <c r="G1554" s="19" t="s">
        <v>135</v>
      </c>
      <c r="H1554" s="25" t="str">
        <f>IF(RIGHT(G1554,1)="M", LEFT(G1554,LEN(G1554)-1), G1554)</f>
        <v>DC200</v>
      </c>
      <c r="I1554" s="25" t="str">
        <f>IF(RIGHT(G1554,1)="M","M","Non-M")</f>
        <v>Non-M</v>
      </c>
      <c r="J1554" s="90"/>
      <c r="K1554" s="79">
        <v>8448</v>
      </c>
      <c r="L1554" s="78">
        <f>IF(COUNTIFS($E$3:E1941,E1554)=1, K1554, 0)</f>
        <v>0</v>
      </c>
    </row>
    <row r="1555" spans="1:12" ht="41.25" customHeight="1">
      <c r="A1555" s="18" t="s">
        <v>2225</v>
      </c>
      <c r="B1555" s="19" t="s">
        <v>1045</v>
      </c>
      <c r="C1555" s="19" t="s">
        <v>302</v>
      </c>
      <c r="D1555" s="89" t="s">
        <v>2134</v>
      </c>
      <c r="E1555" s="19" t="s">
        <v>2210</v>
      </c>
      <c r="F1555" s="21"/>
      <c r="G1555" s="19" t="s">
        <v>1344</v>
      </c>
      <c r="H1555" s="25" t="str">
        <f>IF(RIGHT(G1555,1)="M", LEFT(G1555,LEN(G1555)-1), G1555)</f>
        <v>JS105</v>
      </c>
      <c r="I1555" s="25" t="str">
        <f>IF(RIGHT(G1555,1)="M","M","Non-M")</f>
        <v>Non-M</v>
      </c>
      <c r="J1555" s="90"/>
      <c r="K1555" s="79">
        <v>8448</v>
      </c>
      <c r="L1555" s="78">
        <f>IF(COUNTIFS($E$3:E1942,E1555)=1, K1555, 0)</f>
        <v>0</v>
      </c>
    </row>
    <row r="1556" spans="1:12" ht="41.25" customHeight="1">
      <c r="A1556" s="18" t="s">
        <v>2226</v>
      </c>
      <c r="B1556" s="19" t="s">
        <v>1045</v>
      </c>
      <c r="C1556" s="19" t="s">
        <v>302</v>
      </c>
      <c r="D1556" s="89" t="s">
        <v>2134</v>
      </c>
      <c r="E1556" s="19" t="s">
        <v>2210</v>
      </c>
      <c r="F1556" s="21"/>
      <c r="G1556" s="19" t="s">
        <v>120</v>
      </c>
      <c r="H1556" s="25" t="str">
        <f>IF(RIGHT(G1556,1)="M", LEFT(G1556,LEN(G1556)-1), G1556)</f>
        <v>JS124</v>
      </c>
      <c r="I1556" s="25" t="str">
        <f>IF(RIGHT(G1556,1)="M","M","Non-M")</f>
        <v>Non-M</v>
      </c>
      <c r="J1556" s="90"/>
      <c r="K1556" s="79">
        <v>8448</v>
      </c>
      <c r="L1556" s="78">
        <f>IF(COUNTIFS($E$3:E1943,E1556)=1, K1556, 0)</f>
        <v>0</v>
      </c>
    </row>
    <row r="1557" spans="1:12" ht="41.25" customHeight="1">
      <c r="A1557" s="18" t="s">
        <v>2227</v>
      </c>
      <c r="B1557" s="19" t="s">
        <v>1045</v>
      </c>
      <c r="C1557" s="19" t="s">
        <v>302</v>
      </c>
      <c r="D1557" s="89" t="s">
        <v>2134</v>
      </c>
      <c r="E1557" s="19" t="s">
        <v>2210</v>
      </c>
      <c r="F1557" s="21"/>
      <c r="G1557" s="19" t="s">
        <v>322</v>
      </c>
      <c r="H1557" s="25" t="str">
        <f>IF(RIGHT(G1557,1)="M", LEFT(G1557,LEN(G1557)-1), G1557)</f>
        <v>GT207</v>
      </c>
      <c r="I1557" s="25" t="str">
        <f>IF(RIGHT(G1557,1)="M","M","Non-M")</f>
        <v>Non-M</v>
      </c>
      <c r="J1557" s="90"/>
      <c r="K1557" s="79">
        <v>8448</v>
      </c>
      <c r="L1557" s="78">
        <f>IF(COUNTIFS($E$3:E1944,E1557)=1, K1557, 0)</f>
        <v>0</v>
      </c>
    </row>
    <row r="1558" spans="1:12" ht="41.25" customHeight="1">
      <c r="A1558" s="18" t="s">
        <v>2228</v>
      </c>
      <c r="B1558" s="19" t="s">
        <v>1045</v>
      </c>
      <c r="C1558" s="19" t="s">
        <v>302</v>
      </c>
      <c r="D1558" s="89" t="s">
        <v>2134</v>
      </c>
      <c r="E1558" s="19" t="s">
        <v>2210</v>
      </c>
      <c r="F1558" s="21"/>
      <c r="G1558" s="19" t="s">
        <v>2207</v>
      </c>
      <c r="H1558" s="25" t="str">
        <f>IF(RIGHT(G1558,1)="M", LEFT(G1558,LEN(G1558)-1), G1558)</f>
        <v>PK305</v>
      </c>
      <c r="I1558" s="25" t="str">
        <f>IF(RIGHT(G1558,1)="M","M","Non-M")</f>
        <v>M</v>
      </c>
      <c r="J1558" s="90"/>
      <c r="K1558" s="79">
        <v>8448</v>
      </c>
      <c r="L1558" s="78">
        <f>IF(COUNTIFS($E$3:E1945,E1558)=1, K1558, 0)</f>
        <v>0</v>
      </c>
    </row>
    <row r="1559" spans="1:12" ht="41.25" customHeight="1">
      <c r="A1559" s="18" t="s">
        <v>2229</v>
      </c>
      <c r="B1559" s="19" t="s">
        <v>1045</v>
      </c>
      <c r="C1559" s="19" t="s">
        <v>302</v>
      </c>
      <c r="D1559" s="89" t="s">
        <v>2134</v>
      </c>
      <c r="E1559" s="19" t="s">
        <v>2210</v>
      </c>
      <c r="F1559" s="21"/>
      <c r="G1559" s="19" t="s">
        <v>71</v>
      </c>
      <c r="H1559" s="25" t="str">
        <f>IF(RIGHT(G1559,1)="M", LEFT(G1559,LEN(G1559)-1), G1559)</f>
        <v>HM500</v>
      </c>
      <c r="I1559" s="25" t="str">
        <f>IF(RIGHT(G1559,1)="M","M","Non-M")</f>
        <v>Non-M</v>
      </c>
      <c r="J1559" s="90"/>
      <c r="K1559" s="79">
        <v>8448</v>
      </c>
      <c r="L1559" s="78">
        <f>IF(COUNTIFS($E$3:E1946,E1559)=1, K1559, 0)</f>
        <v>0</v>
      </c>
    </row>
    <row r="1560" spans="1:12" ht="41.25" customHeight="1">
      <c r="A1560" s="18" t="s">
        <v>2230</v>
      </c>
      <c r="B1560" s="19" t="s">
        <v>2231</v>
      </c>
      <c r="C1560" s="19" t="s">
        <v>1621</v>
      </c>
      <c r="D1560" s="89" t="s">
        <v>1047</v>
      </c>
      <c r="E1560" s="19" t="s">
        <v>2232</v>
      </c>
      <c r="F1560" s="21"/>
      <c r="G1560" s="19" t="s">
        <v>1623</v>
      </c>
      <c r="H1560" s="25" t="str">
        <f t="shared" ref="H1560:H1563" si="137">IF(RIGHT(G1560,1)="M", LEFT(G1560,LEN(G1560)-1), G1560)</f>
        <v>WB303</v>
      </c>
      <c r="I1560" s="25" t="str">
        <f t="shared" ref="I1560:I1563" si="138">IF(RIGHT(G1560,1)="M","M","Non-M")</f>
        <v>Non-M</v>
      </c>
      <c r="J1560" s="90"/>
      <c r="K1560" s="79"/>
      <c r="L1560" s="78"/>
    </row>
    <row r="1561" spans="1:12" ht="41.25" customHeight="1">
      <c r="A1561" s="18" t="s">
        <v>2233</v>
      </c>
      <c r="B1561" s="19" t="s">
        <v>2231</v>
      </c>
      <c r="C1561" s="19" t="s">
        <v>1621</v>
      </c>
      <c r="D1561" s="89" t="s">
        <v>1047</v>
      </c>
      <c r="E1561" s="19" t="s">
        <v>2232</v>
      </c>
      <c r="F1561" s="21"/>
      <c r="G1561" s="19" t="s">
        <v>359</v>
      </c>
      <c r="H1561" s="25" t="str">
        <f t="shared" si="137"/>
        <v>DC100</v>
      </c>
      <c r="I1561" s="25" t="str">
        <f t="shared" si="138"/>
        <v>Non-M</v>
      </c>
      <c r="J1561" s="90"/>
      <c r="K1561" s="79"/>
      <c r="L1561" s="78"/>
    </row>
    <row r="1562" spans="1:12" ht="41.25" customHeight="1">
      <c r="A1562" s="18" t="s">
        <v>2234</v>
      </c>
      <c r="B1562" s="19" t="s">
        <v>2231</v>
      </c>
      <c r="C1562" s="19" t="s">
        <v>1621</v>
      </c>
      <c r="D1562" s="89" t="s">
        <v>1047</v>
      </c>
      <c r="E1562" s="19" t="s">
        <v>2232</v>
      </c>
      <c r="F1562" s="21"/>
      <c r="G1562" s="19" t="s">
        <v>96</v>
      </c>
      <c r="H1562" s="25" t="str">
        <f t="shared" si="137"/>
        <v>DC300</v>
      </c>
      <c r="I1562" s="25" t="str">
        <f t="shared" si="138"/>
        <v>Non-M</v>
      </c>
      <c r="J1562" s="90"/>
      <c r="K1562" s="79"/>
      <c r="L1562" s="78"/>
    </row>
    <row r="1563" spans="1:12" ht="41.25" customHeight="1">
      <c r="A1563" s="18" t="s">
        <v>2235</v>
      </c>
      <c r="B1563" s="19" t="s">
        <v>2231</v>
      </c>
      <c r="C1563" s="19" t="s">
        <v>1621</v>
      </c>
      <c r="D1563" s="89" t="s">
        <v>1047</v>
      </c>
      <c r="E1563" s="19" t="s">
        <v>2232</v>
      </c>
      <c r="F1563" s="21"/>
      <c r="G1563" s="19" t="s">
        <v>152</v>
      </c>
      <c r="H1563" s="25" t="str">
        <f t="shared" si="137"/>
        <v>DC400</v>
      </c>
      <c r="I1563" s="25" t="str">
        <f t="shared" si="138"/>
        <v>Non-M</v>
      </c>
      <c r="J1563" s="90"/>
      <c r="K1563" s="79"/>
      <c r="L1563" s="78"/>
    </row>
    <row r="1564" spans="1:12" ht="41.25" customHeight="1">
      <c r="A1564" s="18" t="s">
        <v>2236</v>
      </c>
      <c r="B1564" s="19" t="s">
        <v>2231</v>
      </c>
      <c r="C1564" s="19" t="s">
        <v>1621</v>
      </c>
      <c r="D1564" s="89" t="s">
        <v>1047</v>
      </c>
      <c r="E1564" s="19" t="s">
        <v>2232</v>
      </c>
      <c r="F1564" s="21"/>
      <c r="G1564" s="19" t="s">
        <v>135</v>
      </c>
      <c r="H1564" s="25" t="str">
        <f>IF(RIGHT(G1564,1)="M", LEFT(G1564,LEN(G1564)-1), G1564)</f>
        <v>DC200</v>
      </c>
      <c r="I1564" s="25" t="str">
        <f>IF(RIGHT(G1564,1)="M","M","Non-M")</f>
        <v>Non-M</v>
      </c>
      <c r="J1564" s="90"/>
      <c r="K1564" s="79"/>
      <c r="L1564" s="78"/>
    </row>
    <row r="1565" spans="1:12" ht="41.25" customHeight="1">
      <c r="A1565" s="18" t="s">
        <v>2237</v>
      </c>
      <c r="B1565" s="19" t="s">
        <v>2231</v>
      </c>
      <c r="C1565" s="19" t="s">
        <v>1621</v>
      </c>
      <c r="D1565" s="89" t="s">
        <v>1047</v>
      </c>
      <c r="E1565" s="19" t="s">
        <v>2232</v>
      </c>
      <c r="F1565" s="21"/>
      <c r="G1565" s="19" t="s">
        <v>2238</v>
      </c>
      <c r="H1565" s="25" t="str">
        <f>IF(RIGHT(G1565,1)="M", LEFT(G1565,LEN(G1565)-1), G1565)</f>
        <v>PK202</v>
      </c>
      <c r="I1565" s="25" t="str">
        <f>IF(RIGHT(G1565,1)="M","M","Non-M")</f>
        <v>Non-M</v>
      </c>
      <c r="J1565" s="90"/>
      <c r="K1565" s="79"/>
      <c r="L1565" s="78"/>
    </row>
    <row r="1566" spans="1:12" ht="41.25" customHeight="1">
      <c r="A1566" s="18" t="s">
        <v>2239</v>
      </c>
      <c r="B1566" s="19" t="s">
        <v>2231</v>
      </c>
      <c r="C1566" s="19" t="s">
        <v>1621</v>
      </c>
      <c r="D1566" s="89" t="s">
        <v>1047</v>
      </c>
      <c r="E1566" s="19" t="s">
        <v>2232</v>
      </c>
      <c r="F1566" s="21"/>
      <c r="G1566" s="19" t="s">
        <v>155</v>
      </c>
      <c r="H1566" s="25" t="str">
        <f>IF(RIGHT(G1566,1)="M", LEFT(G1566,LEN(G1566)-1), G1566)</f>
        <v>PB204</v>
      </c>
      <c r="I1566" s="25" t="str">
        <f>IF(RIGHT(G1566,1)="M","M","Non-M")</f>
        <v>Non-M</v>
      </c>
      <c r="J1566" s="90"/>
      <c r="K1566" s="79"/>
      <c r="L1566" s="78"/>
    </row>
    <row r="1567" spans="1:12" ht="41.25" customHeight="1">
      <c r="A1567" s="18" t="s">
        <v>2240</v>
      </c>
      <c r="B1567" s="19" t="s">
        <v>2231</v>
      </c>
      <c r="C1567" s="19" t="s">
        <v>1621</v>
      </c>
      <c r="D1567" s="89" t="s">
        <v>1047</v>
      </c>
      <c r="E1567" s="19" t="s">
        <v>2232</v>
      </c>
      <c r="F1567" s="21"/>
      <c r="G1567" s="19" t="s">
        <v>649</v>
      </c>
      <c r="H1567" s="25" t="str">
        <f>IF(RIGHT(G1567,1)="M", LEFT(G1567,LEN(G1567)-1), G1567)</f>
        <v>PK602</v>
      </c>
      <c r="I1567" s="25" t="str">
        <f>IF(RIGHT(G1567,1)="M","M","Non-M")</f>
        <v>Non-M</v>
      </c>
      <c r="J1567" s="90"/>
      <c r="K1567" s="79"/>
      <c r="L1567" s="78"/>
    </row>
    <row r="1568" spans="1:12" ht="41.25" customHeight="1">
      <c r="A1568" s="18" t="s">
        <v>2241</v>
      </c>
      <c r="B1568" s="19" t="s">
        <v>2231</v>
      </c>
      <c r="C1568" s="19" t="s">
        <v>1621</v>
      </c>
      <c r="D1568" s="89" t="s">
        <v>1047</v>
      </c>
      <c r="E1568" s="19" t="s">
        <v>2232</v>
      </c>
      <c r="F1568" s="21"/>
      <c r="G1568" s="19" t="s">
        <v>1637</v>
      </c>
      <c r="H1568" s="25" t="str">
        <f>IF(RIGHT(G1568,1)="M", LEFT(G1568,LEN(G1568)-1), G1568)</f>
        <v>JS120</v>
      </c>
      <c r="I1568" s="25" t="str">
        <f>IF(RIGHT(G1568,1)="M","M","Non-M")</f>
        <v>Non-M</v>
      </c>
      <c r="J1568" s="90"/>
      <c r="K1568" s="79"/>
      <c r="L1568" s="78"/>
    </row>
    <row r="1569" spans="1:12" ht="41.25" customHeight="1">
      <c r="A1569" s="18" t="s">
        <v>2242</v>
      </c>
      <c r="B1569" s="19" t="s">
        <v>2231</v>
      </c>
      <c r="C1569" s="19" t="s">
        <v>1621</v>
      </c>
      <c r="D1569" s="89" t="s">
        <v>1047</v>
      </c>
      <c r="E1569" s="19" t="s">
        <v>2232</v>
      </c>
      <c r="F1569" s="21"/>
      <c r="G1569" s="19" t="s">
        <v>1398</v>
      </c>
      <c r="H1569" s="25" t="str">
        <f>IF(RIGHT(G1569,1)="M", LEFT(G1569,LEN(G1569)-1), G1569)</f>
        <v>JS121</v>
      </c>
      <c r="I1569" s="25" t="str">
        <f>IF(RIGHT(G1569,1)="M","M","Non-M")</f>
        <v>Non-M</v>
      </c>
      <c r="J1569" s="90"/>
      <c r="K1569" s="79"/>
      <c r="L1569" s="78"/>
    </row>
    <row r="1570" spans="1:12" ht="41.25" customHeight="1">
      <c r="A1570" s="18" t="s">
        <v>2243</v>
      </c>
      <c r="B1570" s="19" t="s">
        <v>2231</v>
      </c>
      <c r="C1570" s="19" t="s">
        <v>1621</v>
      </c>
      <c r="D1570" s="89" t="s">
        <v>1047</v>
      </c>
      <c r="E1570" s="19" t="s">
        <v>2232</v>
      </c>
      <c r="F1570" s="21"/>
      <c r="G1570" s="19" t="s">
        <v>1635</v>
      </c>
      <c r="H1570" s="25" t="str">
        <f>IF(RIGHT(G1570,1)="M", LEFT(G1570,LEN(G1570)-1), G1570)</f>
        <v>GT207</v>
      </c>
      <c r="I1570" s="25" t="str">
        <f>IF(RIGHT(G1570,1)="M","M","Non-M")</f>
        <v>M</v>
      </c>
      <c r="J1570" s="90" t="s">
        <v>2172</v>
      </c>
      <c r="K1570" s="79"/>
      <c r="L1570" s="78"/>
    </row>
    <row r="1571" spans="1:12" ht="41.25" customHeight="1">
      <c r="A1571" s="18" t="s">
        <v>2244</v>
      </c>
      <c r="B1571" s="19" t="s">
        <v>2231</v>
      </c>
      <c r="C1571" s="19" t="s">
        <v>1621</v>
      </c>
      <c r="D1571" s="89" t="s">
        <v>1047</v>
      </c>
      <c r="E1571" s="19" t="s">
        <v>2232</v>
      </c>
      <c r="F1571" s="21"/>
      <c r="G1571" s="19" t="s">
        <v>50</v>
      </c>
      <c r="H1571" s="25" t="str">
        <f>IF(RIGHT(G1571,1)="M", LEFT(G1571,LEN(G1571)-1), G1571)</f>
        <v>HM311</v>
      </c>
      <c r="I1571" s="25" t="str">
        <f>IF(RIGHT(G1571,1)="M","M","Non-M")</f>
        <v>Non-M</v>
      </c>
      <c r="J1571" s="90"/>
      <c r="K1571" s="79"/>
      <c r="L1571" s="78"/>
    </row>
    <row r="1572" spans="1:12" ht="41.25" customHeight="1">
      <c r="A1572" s="18" t="s">
        <v>2245</v>
      </c>
      <c r="B1572" s="19" t="s">
        <v>2231</v>
      </c>
      <c r="C1572" s="19" t="s">
        <v>1621</v>
      </c>
      <c r="D1572" s="89" t="s">
        <v>1047</v>
      </c>
      <c r="E1572" s="19" t="s">
        <v>2232</v>
      </c>
      <c r="F1572" s="21"/>
      <c r="G1572" s="19" t="s">
        <v>2171</v>
      </c>
      <c r="H1572" s="25" t="str">
        <f>IF(RIGHT(G1572,1)="M", LEFT(G1572,LEN(G1572)-1), G1572)</f>
        <v>VT500</v>
      </c>
      <c r="I1572" s="25" t="str">
        <f>IF(RIGHT(G1572,1)="M","M","Non-M")</f>
        <v>M</v>
      </c>
      <c r="J1572" s="90" t="s">
        <v>2172</v>
      </c>
      <c r="K1572" s="79"/>
      <c r="L1572" s="78"/>
    </row>
    <row r="1573" spans="1:12" ht="41.25" customHeight="1">
      <c r="A1573" s="18" t="s">
        <v>2246</v>
      </c>
      <c r="B1573" s="19" t="s">
        <v>2231</v>
      </c>
      <c r="C1573" s="19" t="s">
        <v>870</v>
      </c>
      <c r="D1573" s="89" t="s">
        <v>1047</v>
      </c>
      <c r="E1573" s="19" t="s">
        <v>2247</v>
      </c>
      <c r="F1573" s="21"/>
      <c r="G1573" s="19" t="s">
        <v>639</v>
      </c>
      <c r="H1573" s="25" t="str">
        <f>IF(RIGHT(G1573,1)="M", LEFT(G1573,LEN(G1573)-1), G1573)</f>
        <v>CL410</v>
      </c>
      <c r="I1573" s="25" t="str">
        <f>IF(RIGHT(G1573,1)="M","M","Non-M")</f>
        <v>Non-M</v>
      </c>
      <c r="J1573" s="90"/>
      <c r="K1573" s="79"/>
      <c r="L1573" s="78"/>
    </row>
    <row r="1574" spans="1:12" ht="41.25" customHeight="1">
      <c r="A1574" s="18" t="s">
        <v>2248</v>
      </c>
      <c r="B1574" s="19" t="s">
        <v>2231</v>
      </c>
      <c r="C1574" s="19" t="s">
        <v>870</v>
      </c>
      <c r="D1574" s="89" t="s">
        <v>1047</v>
      </c>
      <c r="E1574" s="19" t="s">
        <v>2247</v>
      </c>
      <c r="F1574" s="21"/>
      <c r="G1574" s="19" t="s">
        <v>1461</v>
      </c>
      <c r="H1574" s="25" t="str">
        <f t="shared" ref="H1574:H1576" si="139">IF(RIGHT(G1574,1)="M", LEFT(G1574,LEN(G1574)-1), G1574)</f>
        <v>JS401</v>
      </c>
      <c r="I1574" s="25" t="str">
        <f t="shared" ref="I1574:I1576" si="140">IF(RIGHT(G1574,1)="M","M","Non-M")</f>
        <v>Non-M</v>
      </c>
      <c r="J1574" s="90"/>
      <c r="K1574" s="79"/>
      <c r="L1574" s="78"/>
    </row>
    <row r="1575" spans="1:12" ht="41.25" customHeight="1">
      <c r="A1575" s="18" t="s">
        <v>2249</v>
      </c>
      <c r="B1575" s="19" t="s">
        <v>2231</v>
      </c>
      <c r="C1575" s="19" t="s">
        <v>870</v>
      </c>
      <c r="D1575" s="89" t="s">
        <v>1047</v>
      </c>
      <c r="E1575" s="19" t="s">
        <v>2247</v>
      </c>
      <c r="F1575" s="21"/>
      <c r="G1575" s="19" t="s">
        <v>469</v>
      </c>
      <c r="H1575" s="25" t="str">
        <f t="shared" si="139"/>
        <v>LP100</v>
      </c>
      <c r="I1575" s="25" t="str">
        <f t="shared" si="140"/>
        <v>Non-M</v>
      </c>
      <c r="J1575" s="90"/>
      <c r="K1575" s="79"/>
      <c r="L1575" s="78"/>
    </row>
    <row r="1576" spans="1:12" ht="41.25" customHeight="1">
      <c r="A1576" s="18" t="s">
        <v>2250</v>
      </c>
      <c r="B1576" s="19" t="s">
        <v>2231</v>
      </c>
      <c r="C1576" s="19" t="s">
        <v>870</v>
      </c>
      <c r="D1576" s="89" t="s">
        <v>1047</v>
      </c>
      <c r="E1576" s="19" t="s">
        <v>2247</v>
      </c>
      <c r="F1576" s="21"/>
      <c r="G1576" s="19" t="s">
        <v>120</v>
      </c>
      <c r="H1576" s="25" t="str">
        <f t="shared" si="139"/>
        <v>JS124</v>
      </c>
      <c r="I1576" s="25" t="str">
        <f t="shared" si="140"/>
        <v>Non-M</v>
      </c>
      <c r="J1576" s="90"/>
      <c r="K1576" s="79"/>
      <c r="L1576" s="78"/>
    </row>
    <row r="1577" spans="1:12" ht="41.25" customHeight="1">
      <c r="A1577" s="18" t="s">
        <v>2251</v>
      </c>
      <c r="B1577" s="19" t="s">
        <v>2231</v>
      </c>
      <c r="C1577" s="19" t="s">
        <v>870</v>
      </c>
      <c r="D1577" s="89" t="s">
        <v>1047</v>
      </c>
      <c r="E1577" s="19" t="s">
        <v>2247</v>
      </c>
      <c r="F1577" s="21"/>
      <c r="G1577" s="19" t="s">
        <v>118</v>
      </c>
      <c r="H1577" s="25" t="str">
        <f>IF(RIGHT(G1577,1)="M", LEFT(G1577,LEN(G1577)-1), G1577)</f>
        <v>JS117</v>
      </c>
      <c r="I1577" s="25" t="str">
        <f>IF(RIGHT(G1577,1)="M","M","Non-M")</f>
        <v>M</v>
      </c>
      <c r="J1577" s="90" t="s">
        <v>2172</v>
      </c>
      <c r="K1577" s="79"/>
      <c r="L1577" s="78"/>
    </row>
    <row r="1578" spans="1:12" ht="41.25" customHeight="1">
      <c r="A1578" s="18" t="s">
        <v>2252</v>
      </c>
      <c r="B1578" s="19" t="s">
        <v>2231</v>
      </c>
      <c r="C1578" s="19" t="s">
        <v>870</v>
      </c>
      <c r="D1578" s="89" t="s">
        <v>1047</v>
      </c>
      <c r="E1578" s="19" t="s">
        <v>2247</v>
      </c>
      <c r="F1578" s="21"/>
      <c r="G1578" s="19" t="s">
        <v>1344</v>
      </c>
      <c r="H1578" s="25" t="s">
        <v>1344</v>
      </c>
      <c r="I1578" s="25" t="str">
        <f>IF(RIGHT(G1578,1)="M","M","Non-M")</f>
        <v>Non-M</v>
      </c>
      <c r="J1578" s="90"/>
      <c r="K1578" s="79"/>
      <c r="L1578" s="78"/>
    </row>
    <row r="1579" spans="1:12" ht="41.25" customHeight="1">
      <c r="A1579" s="18" t="s">
        <v>2253</v>
      </c>
      <c r="B1579" s="19" t="s">
        <v>2231</v>
      </c>
      <c r="C1579" s="19" t="s">
        <v>870</v>
      </c>
      <c r="D1579" s="89" t="s">
        <v>1047</v>
      </c>
      <c r="E1579" s="19" t="s">
        <v>2247</v>
      </c>
      <c r="F1579" s="21"/>
      <c r="G1579" s="19" t="s">
        <v>2254</v>
      </c>
      <c r="H1579" s="25" t="str">
        <f>IF(RIGHT(G1579,1)="M", LEFT(G1579,LEN(G1579)-1), G1579)</f>
        <v>PK105</v>
      </c>
      <c r="I1579" s="25" t="str">
        <f>IF(RIGHT(G1579,1)="M","M","Non-M")</f>
        <v>Non-M</v>
      </c>
      <c r="J1579" s="90"/>
      <c r="K1579" s="79"/>
      <c r="L1579" s="78"/>
    </row>
    <row r="1580" spans="1:12" ht="41.25" customHeight="1">
      <c r="A1580" s="18" t="s">
        <v>2255</v>
      </c>
      <c r="B1580" s="19" t="s">
        <v>2231</v>
      </c>
      <c r="C1580" s="19" t="s">
        <v>870</v>
      </c>
      <c r="D1580" s="89" t="s">
        <v>1047</v>
      </c>
      <c r="E1580" s="19" t="s">
        <v>2247</v>
      </c>
      <c r="F1580" s="21"/>
      <c r="G1580" s="19" t="s">
        <v>269</v>
      </c>
      <c r="H1580" s="25" t="str">
        <f t="shared" ref="H1580:H1581" si="141">IF(RIGHT(G1580,1)="M", LEFT(G1580,LEN(G1580)-1), G1580)</f>
        <v>PK102</v>
      </c>
      <c r="I1580" s="25" t="str">
        <f t="shared" ref="I1580:I1581" si="142">IF(RIGHT(G1580,1)="M","M","Non-M")</f>
        <v>Non-M</v>
      </c>
      <c r="J1580" s="90"/>
      <c r="K1580" s="79"/>
      <c r="L1580" s="78"/>
    </row>
    <row r="1581" spans="1:12" ht="41.25" customHeight="1">
      <c r="A1581" s="18" t="s">
        <v>2256</v>
      </c>
      <c r="B1581" s="19" t="s">
        <v>2231</v>
      </c>
      <c r="C1581" s="19" t="s">
        <v>870</v>
      </c>
      <c r="D1581" s="89" t="s">
        <v>1047</v>
      </c>
      <c r="E1581" s="19" t="s">
        <v>2247</v>
      </c>
      <c r="F1581" s="21"/>
      <c r="G1581" s="19" t="s">
        <v>2257</v>
      </c>
      <c r="H1581" s="25" t="str">
        <f t="shared" si="141"/>
        <v>PB105</v>
      </c>
      <c r="I1581" s="25" t="str">
        <f t="shared" si="142"/>
        <v>Non-M</v>
      </c>
      <c r="J1581" s="90"/>
      <c r="K1581" s="79"/>
      <c r="L1581" s="78"/>
    </row>
    <row r="1582" spans="1:12" ht="41.25" customHeight="1">
      <c r="A1582" s="18" t="s">
        <v>2258</v>
      </c>
      <c r="B1582" s="19" t="s">
        <v>2231</v>
      </c>
      <c r="C1582" s="19" t="s">
        <v>870</v>
      </c>
      <c r="D1582" s="89" t="s">
        <v>1047</v>
      </c>
      <c r="E1582" s="19" t="s">
        <v>2247</v>
      </c>
      <c r="F1582" s="21"/>
      <c r="G1582" s="19" t="s">
        <v>439</v>
      </c>
      <c r="H1582" s="25" t="str">
        <f>IF(RIGHT(G1582,1)="M", LEFT(G1582,LEN(G1582)-1), G1582)</f>
        <v>HM116</v>
      </c>
      <c r="I1582" s="25" t="str">
        <f>IF(RIGHT(G1582,1)="M","M","Non-M")</f>
        <v>M</v>
      </c>
      <c r="J1582" s="91" t="s">
        <v>2259</v>
      </c>
      <c r="K1582" s="79"/>
      <c r="L1582" s="78"/>
    </row>
    <row r="1583" spans="1:12" ht="41.25" customHeight="1">
      <c r="A1583" s="18" t="s">
        <v>2260</v>
      </c>
      <c r="B1583" s="19" t="s">
        <v>1244</v>
      </c>
      <c r="C1583" s="19" t="s">
        <v>1199</v>
      </c>
      <c r="D1583" s="89" t="s">
        <v>1047</v>
      </c>
      <c r="E1583" s="19" t="s">
        <v>2118</v>
      </c>
      <c r="F1583" s="21"/>
      <c r="G1583" s="19" t="s">
        <v>924</v>
      </c>
      <c r="H1583" s="25" t="str">
        <f t="shared" ref="H1583:H1585" si="143">IF(RIGHT(G1583,1)="M", LEFT(G1583,LEN(G1583)-1), G1583)</f>
        <v>WB503</v>
      </c>
      <c r="I1583" s="25" t="str">
        <f t="shared" ref="I1583:I1585" si="144">IF(RIGHT(G1583,1)="M","M","Non-M")</f>
        <v>Non-M</v>
      </c>
      <c r="J1583" s="90"/>
      <c r="K1583" s="79"/>
      <c r="L1583" s="78">
        <f>IF(COUNTIFS($E$3:E1970,E1583)=1, K1583, 0)</f>
        <v>0</v>
      </c>
    </row>
    <row r="1584" spans="1:12" ht="41.25" customHeight="1">
      <c r="A1584" s="18" t="s">
        <v>2261</v>
      </c>
      <c r="B1584" s="19" t="s">
        <v>1244</v>
      </c>
      <c r="C1584" s="19" t="s">
        <v>1199</v>
      </c>
      <c r="D1584" s="89" t="s">
        <v>1047</v>
      </c>
      <c r="E1584" s="19" t="s">
        <v>2118</v>
      </c>
      <c r="F1584" s="21"/>
      <c r="G1584" s="19" t="s">
        <v>61</v>
      </c>
      <c r="H1584" s="25" t="str">
        <f t="shared" si="143"/>
        <v>DC101</v>
      </c>
      <c r="I1584" s="25" t="str">
        <f t="shared" si="144"/>
        <v>Non-M</v>
      </c>
      <c r="J1584" s="90"/>
      <c r="K1584" s="79"/>
      <c r="L1584" s="78">
        <f>IF(COUNTIFS($E$3:E1971,E1584)=1, K1584, 0)</f>
        <v>0</v>
      </c>
    </row>
    <row r="1585" spans="1:12" ht="41.25" customHeight="1">
      <c r="A1585" s="18" t="s">
        <v>2262</v>
      </c>
      <c r="B1585" s="19" t="s">
        <v>1244</v>
      </c>
      <c r="C1585" s="19" t="s">
        <v>1199</v>
      </c>
      <c r="D1585" s="89" t="s">
        <v>1047</v>
      </c>
      <c r="E1585" s="19" t="s">
        <v>2118</v>
      </c>
      <c r="F1585" s="21"/>
      <c r="G1585" s="19" t="s">
        <v>96</v>
      </c>
      <c r="H1585" s="25" t="str">
        <f t="shared" si="143"/>
        <v>DC300</v>
      </c>
      <c r="I1585" s="25" t="str">
        <f t="shared" si="144"/>
        <v>Non-M</v>
      </c>
      <c r="J1585" s="90"/>
      <c r="K1585" s="79"/>
      <c r="L1585" s="78">
        <f>IF(COUNTIFS($E$3:E1972,E1585)=1, K1585, 0)</f>
        <v>0</v>
      </c>
    </row>
    <row r="1586" spans="1:12" ht="41.25" customHeight="1">
      <c r="A1586" s="18" t="s">
        <v>2263</v>
      </c>
      <c r="B1586" s="19" t="s">
        <v>1244</v>
      </c>
      <c r="C1586" s="19" t="s">
        <v>1199</v>
      </c>
      <c r="D1586" s="89" t="s">
        <v>1047</v>
      </c>
      <c r="E1586" s="19" t="s">
        <v>2118</v>
      </c>
      <c r="F1586" s="21"/>
      <c r="G1586" s="19" t="s">
        <v>152</v>
      </c>
      <c r="H1586" s="25" t="str">
        <f>IF(RIGHT(G1586,1)="M", LEFT(G1586,LEN(G1586)-1), G1586)</f>
        <v>DC400</v>
      </c>
      <c r="I1586" s="25" t="str">
        <f>IF(RIGHT(G1586,1)="M","M","Non-M")</f>
        <v>Non-M</v>
      </c>
      <c r="J1586" s="90"/>
      <c r="K1586" s="79"/>
      <c r="L1586" s="78">
        <f>IF(COUNTIFS($E$3:E1973,E1586)=1, K1586, 0)</f>
        <v>0</v>
      </c>
    </row>
    <row r="1587" spans="1:12" ht="41.25" customHeight="1">
      <c r="A1587" s="18" t="s">
        <v>2264</v>
      </c>
      <c r="B1587" s="19" t="s">
        <v>1244</v>
      </c>
      <c r="C1587" s="19" t="s">
        <v>1199</v>
      </c>
      <c r="D1587" s="89" t="s">
        <v>1047</v>
      </c>
      <c r="E1587" s="19" t="s">
        <v>2118</v>
      </c>
      <c r="F1587" s="21"/>
      <c r="G1587" s="19" t="s">
        <v>94</v>
      </c>
      <c r="H1587" s="25" t="str">
        <f>IF(RIGHT(G1587,1)="M", LEFT(G1587,LEN(G1587)-1), G1587)</f>
        <v>DC202</v>
      </c>
      <c r="I1587" s="25" t="str">
        <f>IF(RIGHT(G1587,1)="M","M","Non-M")</f>
        <v>Non-M</v>
      </c>
      <c r="J1587" s="90"/>
      <c r="K1587" s="79"/>
      <c r="L1587" s="78">
        <f>IF(COUNTIFS($E$3:E1974,E1587)=1, K1587, 0)</f>
        <v>0</v>
      </c>
    </row>
    <row r="1588" spans="1:12" ht="41.25" customHeight="1">
      <c r="A1588" s="18" t="s">
        <v>2265</v>
      </c>
      <c r="B1588" s="19" t="s">
        <v>1244</v>
      </c>
      <c r="C1588" s="19" t="s">
        <v>1199</v>
      </c>
      <c r="D1588" s="89" t="s">
        <v>1047</v>
      </c>
      <c r="E1588" s="19" t="s">
        <v>2118</v>
      </c>
      <c r="F1588" s="21"/>
      <c r="G1588" s="19" t="s">
        <v>99</v>
      </c>
      <c r="H1588" s="25" t="str">
        <f>IF(RIGHT(G1588,1)="M", LEFT(G1588,LEN(G1588)-1), G1588)</f>
        <v>PK201</v>
      </c>
      <c r="I1588" s="25" t="str">
        <f>IF(RIGHT(G1588,1)="M","M","Non-M")</f>
        <v>Non-M</v>
      </c>
      <c r="J1588" s="90"/>
      <c r="K1588" s="79"/>
      <c r="L1588" s="78">
        <f>IF(COUNTIFS($E$3:E1975,E1588)=1, K1588, 0)</f>
        <v>0</v>
      </c>
    </row>
    <row r="1589" spans="1:12" ht="41.25" customHeight="1">
      <c r="A1589" s="18" t="s">
        <v>2266</v>
      </c>
      <c r="B1589" s="19" t="s">
        <v>1244</v>
      </c>
      <c r="C1589" s="19" t="s">
        <v>1199</v>
      </c>
      <c r="D1589" s="89" t="s">
        <v>1047</v>
      </c>
      <c r="E1589" s="19" t="s">
        <v>2118</v>
      </c>
      <c r="F1589" s="21"/>
      <c r="G1589" s="19" t="s">
        <v>155</v>
      </c>
      <c r="H1589" s="25" t="str">
        <f>IF(RIGHT(G1589,1)="M", LEFT(G1589,LEN(G1589)-1), G1589)</f>
        <v>PB204</v>
      </c>
      <c r="I1589" s="25" t="str">
        <f>IF(RIGHT(G1589,1)="M","M","Non-M")</f>
        <v>Non-M</v>
      </c>
      <c r="J1589" s="90"/>
      <c r="K1589" s="79"/>
      <c r="L1589" s="78">
        <f>IF(COUNTIFS($E$3:E1976,E1589)=1, K1589, 0)</f>
        <v>0</v>
      </c>
    </row>
    <row r="1590" spans="1:12" ht="41.25" customHeight="1">
      <c r="A1590" s="18" t="s">
        <v>2267</v>
      </c>
      <c r="B1590" s="19" t="s">
        <v>1244</v>
      </c>
      <c r="C1590" s="19" t="s">
        <v>1199</v>
      </c>
      <c r="D1590" s="89" t="s">
        <v>1047</v>
      </c>
      <c r="E1590" s="19" t="s">
        <v>2118</v>
      </c>
      <c r="F1590" s="21"/>
      <c r="G1590" s="19" t="s">
        <v>120</v>
      </c>
      <c r="H1590" s="25" t="str">
        <f>IF(RIGHT(G1590,1)="M", LEFT(G1590,LEN(G1590)-1), G1590)</f>
        <v>JS124</v>
      </c>
      <c r="I1590" s="25" t="str">
        <f>IF(RIGHT(G1590,1)="M","M","Non-M")</f>
        <v>Non-M</v>
      </c>
      <c r="J1590" s="90"/>
      <c r="K1590" s="79"/>
      <c r="L1590" s="78">
        <f>IF(COUNTIFS($E$3:E1977,E1590)=1, K1590, 0)</f>
        <v>0</v>
      </c>
    </row>
    <row r="1591" spans="1:12" ht="41.25" customHeight="1">
      <c r="A1591" s="18" t="s">
        <v>2268</v>
      </c>
      <c r="B1591" s="19" t="s">
        <v>1244</v>
      </c>
      <c r="C1591" s="19" t="s">
        <v>1199</v>
      </c>
      <c r="D1591" s="89" t="s">
        <v>1047</v>
      </c>
      <c r="E1591" s="19" t="s">
        <v>2118</v>
      </c>
      <c r="F1591" s="21"/>
      <c r="G1591" s="19" t="s">
        <v>1344</v>
      </c>
      <c r="H1591" s="25" t="str">
        <f>IF(RIGHT(G1591,1)="M", LEFT(G1591,LEN(G1591)-1), G1591)</f>
        <v>JS105</v>
      </c>
      <c r="I1591" s="25" t="str">
        <f>IF(RIGHT(G1591,1)="M","M","Non-M")</f>
        <v>Non-M</v>
      </c>
      <c r="J1591" s="90"/>
      <c r="K1591" s="79"/>
      <c r="L1591" s="78">
        <f>IF(COUNTIFS($E$3:E1978,E1591)=1, K1591, 0)</f>
        <v>0</v>
      </c>
    </row>
    <row r="1592" spans="1:12" ht="41.25" customHeight="1">
      <c r="A1592" s="18" t="s">
        <v>2269</v>
      </c>
      <c r="B1592" s="19" t="s">
        <v>1244</v>
      </c>
      <c r="C1592" s="19" t="s">
        <v>1199</v>
      </c>
      <c r="D1592" s="89" t="s">
        <v>1047</v>
      </c>
      <c r="E1592" s="19" t="s">
        <v>2118</v>
      </c>
      <c r="F1592" s="21"/>
      <c r="G1592" s="19" t="s">
        <v>2270</v>
      </c>
      <c r="H1592" s="25" t="str">
        <f>IF(RIGHT(G1592,1)="M", LEFT(G1592,LEN(G1592)-1), G1592)</f>
        <v>JS122</v>
      </c>
      <c r="I1592" s="25" t="str">
        <f>IF(RIGHT(G1592,1)="M","M","Non-M")</f>
        <v>M</v>
      </c>
      <c r="J1592" s="90" t="s">
        <v>1985</v>
      </c>
      <c r="K1592" s="79"/>
      <c r="L1592" s="78">
        <f>IF(COUNTIFS($E$3:E1979,E1592)=1, K1592, 0)</f>
        <v>0</v>
      </c>
    </row>
    <row r="1593" spans="1:12" ht="41.25" customHeight="1">
      <c r="A1593" s="18" t="s">
        <v>2271</v>
      </c>
      <c r="B1593" s="19" t="s">
        <v>1244</v>
      </c>
      <c r="C1593" s="19" t="s">
        <v>1199</v>
      </c>
      <c r="D1593" s="89" t="s">
        <v>1047</v>
      </c>
      <c r="E1593" s="19" t="s">
        <v>2118</v>
      </c>
      <c r="F1593" s="21"/>
      <c r="G1593" s="19" t="s">
        <v>2131</v>
      </c>
      <c r="H1593" s="25" t="str">
        <f>IF(RIGHT(G1593,1)="M", LEFT(G1593,LEN(G1593)-1), G1593)</f>
        <v>VT500</v>
      </c>
      <c r="I1593" s="25" t="str">
        <f>IF(RIGHT(G1593,1)="M","M","Non-M")</f>
        <v>Non-M</v>
      </c>
      <c r="J1593" s="90"/>
      <c r="K1593" s="79"/>
      <c r="L1593" s="78">
        <f>IF(COUNTIFS($E$3:E1980,E1593)=1, K1593, 0)</f>
        <v>0</v>
      </c>
    </row>
    <row r="1594" spans="1:12" ht="41.25" customHeight="1">
      <c r="A1594" s="18" t="s">
        <v>2272</v>
      </c>
      <c r="B1594" s="19" t="s">
        <v>1244</v>
      </c>
      <c r="C1594" s="19" t="s">
        <v>1199</v>
      </c>
      <c r="D1594" s="89" t="s">
        <v>1047</v>
      </c>
      <c r="E1594" s="19" t="s">
        <v>2118</v>
      </c>
      <c r="F1594" s="21"/>
      <c r="G1594" s="19" t="s">
        <v>71</v>
      </c>
      <c r="H1594" s="25" t="str">
        <f>IF(RIGHT(G1594,1)="M", LEFT(G1594,LEN(G1594)-1), G1594)</f>
        <v>HM500</v>
      </c>
      <c r="I1594" s="25" t="str">
        <f>IF(RIGHT(G1594,1)="M","M","Non-M")</f>
        <v>Non-M</v>
      </c>
      <c r="J1594" s="90"/>
      <c r="K1594" s="79"/>
      <c r="L1594" s="78">
        <f>IF(COUNTIFS($E$3:E1981,E1594)=1, K1594, 0)</f>
        <v>0</v>
      </c>
    </row>
    <row r="1595" spans="1:12" ht="41.25" customHeight="1">
      <c r="A1595" s="18" t="s">
        <v>2273</v>
      </c>
      <c r="B1595" s="19" t="s">
        <v>2231</v>
      </c>
      <c r="C1595" s="19" t="s">
        <v>348</v>
      </c>
      <c r="D1595" s="89" t="s">
        <v>1047</v>
      </c>
      <c r="E1595" s="19" t="s">
        <v>2274</v>
      </c>
      <c r="F1595" s="21"/>
      <c r="G1595" s="19" t="s">
        <v>26</v>
      </c>
      <c r="H1595" s="25" t="str">
        <f t="shared" ref="H1595:H1600" si="145">IF(RIGHT(G1595,1)="M", LEFT(G1595,LEN(G1595)-1), G1595)</f>
        <v>HD106</v>
      </c>
      <c r="I1595" s="25" t="str">
        <f t="shared" ref="I1595:I1600" si="146">IF(RIGHT(G1595,1)="M","M","Non-M")</f>
        <v>Non-M</v>
      </c>
      <c r="J1595" s="90"/>
      <c r="K1595" s="79"/>
      <c r="L1595" s="78"/>
    </row>
    <row r="1596" spans="1:12" ht="41.25" customHeight="1">
      <c r="A1596" s="18" t="s">
        <v>2275</v>
      </c>
      <c r="B1596" s="19" t="s">
        <v>2231</v>
      </c>
      <c r="C1596" s="19" t="s">
        <v>348</v>
      </c>
      <c r="D1596" s="89" t="s">
        <v>1047</v>
      </c>
      <c r="E1596" s="19" t="s">
        <v>2274</v>
      </c>
      <c r="F1596" s="21"/>
      <c r="G1596" s="19" t="s">
        <v>2276</v>
      </c>
      <c r="H1596" s="25" t="str">
        <f t="shared" si="145"/>
        <v>JS404</v>
      </c>
      <c r="I1596" s="25" t="str">
        <f t="shared" si="146"/>
        <v>Non-M</v>
      </c>
      <c r="J1596" s="90"/>
      <c r="K1596" s="79"/>
      <c r="L1596" s="78"/>
    </row>
    <row r="1597" spans="1:12" ht="41.25" customHeight="1">
      <c r="A1597" s="18" t="s">
        <v>2277</v>
      </c>
      <c r="B1597" s="19" t="s">
        <v>2231</v>
      </c>
      <c r="C1597" s="19" t="s">
        <v>348</v>
      </c>
      <c r="D1597" s="89" t="s">
        <v>1047</v>
      </c>
      <c r="E1597" s="19" t="s">
        <v>2274</v>
      </c>
      <c r="F1597" s="21"/>
      <c r="G1597" s="19" t="s">
        <v>374</v>
      </c>
      <c r="H1597" s="25" t="str">
        <f t="shared" si="145"/>
        <v>HD501</v>
      </c>
      <c r="I1597" s="25" t="str">
        <f t="shared" si="146"/>
        <v>Non-M</v>
      </c>
      <c r="J1597" s="90"/>
      <c r="K1597" s="79"/>
      <c r="L1597" s="78"/>
    </row>
    <row r="1598" spans="1:12" ht="41.25" customHeight="1">
      <c r="A1598" s="18" t="s">
        <v>2278</v>
      </c>
      <c r="B1598" s="19" t="s">
        <v>2231</v>
      </c>
      <c r="C1598" s="19" t="s">
        <v>348</v>
      </c>
      <c r="D1598" s="89" t="s">
        <v>1047</v>
      </c>
      <c r="E1598" s="19" t="s">
        <v>2274</v>
      </c>
      <c r="F1598" s="21"/>
      <c r="G1598" s="19" t="s">
        <v>1761</v>
      </c>
      <c r="H1598" s="25" t="str">
        <f t="shared" si="145"/>
        <v>ZP105</v>
      </c>
      <c r="I1598" s="25" t="str">
        <f t="shared" si="146"/>
        <v>Non-M</v>
      </c>
      <c r="J1598" s="90"/>
      <c r="K1598" s="79"/>
      <c r="L1598" s="78"/>
    </row>
    <row r="1599" spans="1:12" ht="41.25" customHeight="1">
      <c r="A1599" s="18" t="s">
        <v>2279</v>
      </c>
      <c r="B1599" s="19" t="s">
        <v>2231</v>
      </c>
      <c r="C1599" s="19" t="s">
        <v>348</v>
      </c>
      <c r="D1599" s="89" t="s">
        <v>1047</v>
      </c>
      <c r="E1599" s="19" t="s">
        <v>2274</v>
      </c>
      <c r="F1599" s="21"/>
      <c r="G1599" s="19" t="s">
        <v>88</v>
      </c>
      <c r="H1599" s="25" t="str">
        <f t="shared" si="145"/>
        <v>DC201</v>
      </c>
      <c r="I1599" s="25" t="str">
        <f t="shared" si="146"/>
        <v>Non-M</v>
      </c>
      <c r="J1599" s="90"/>
      <c r="K1599" s="79"/>
      <c r="L1599" s="78"/>
    </row>
    <row r="1600" spans="1:12" ht="41.25" customHeight="1">
      <c r="A1600" s="18" t="s">
        <v>2280</v>
      </c>
      <c r="B1600" s="19" t="s">
        <v>2231</v>
      </c>
      <c r="C1600" s="19" t="s">
        <v>348</v>
      </c>
      <c r="D1600" s="89" t="s">
        <v>1047</v>
      </c>
      <c r="E1600" s="19" t="s">
        <v>2274</v>
      </c>
      <c r="F1600" s="21"/>
      <c r="G1600" s="19" t="s">
        <v>120</v>
      </c>
      <c r="H1600" s="25" t="str">
        <f t="shared" si="145"/>
        <v>JS124</v>
      </c>
      <c r="I1600" s="25" t="str">
        <f t="shared" si="146"/>
        <v>Non-M</v>
      </c>
      <c r="J1600" s="90"/>
      <c r="K1600" s="79"/>
      <c r="L1600" s="78"/>
    </row>
    <row r="1601" spans="1:12" ht="41.25" customHeight="1">
      <c r="A1601" s="18" t="s">
        <v>2281</v>
      </c>
      <c r="B1601" s="19" t="s">
        <v>2231</v>
      </c>
      <c r="C1601" s="19" t="s">
        <v>348</v>
      </c>
      <c r="D1601" s="89" t="s">
        <v>1047</v>
      </c>
      <c r="E1601" s="19" t="s">
        <v>2274</v>
      </c>
      <c r="F1601" s="21"/>
      <c r="G1601" s="19" t="s">
        <v>1344</v>
      </c>
      <c r="H1601" s="25" t="str">
        <f>IF(RIGHT(G1601,1)="M", LEFT(G1601,LEN(G1601)-1), G1601)</f>
        <v>JS105</v>
      </c>
      <c r="I1601" s="25" t="str">
        <f>IF(RIGHT(G1601,1)="M","M","Non-M")</f>
        <v>Non-M</v>
      </c>
      <c r="J1601" s="90"/>
      <c r="K1601" s="79"/>
      <c r="L1601" s="78"/>
    </row>
    <row r="1602" spans="1:12" ht="41.25" customHeight="1">
      <c r="A1602" s="18" t="s">
        <v>2282</v>
      </c>
      <c r="B1602" s="19" t="s">
        <v>2231</v>
      </c>
      <c r="C1602" s="19" t="s">
        <v>348</v>
      </c>
      <c r="D1602" s="89" t="s">
        <v>1047</v>
      </c>
      <c r="E1602" s="19" t="s">
        <v>2274</v>
      </c>
      <c r="F1602" s="21"/>
      <c r="G1602" s="19" t="s">
        <v>1461</v>
      </c>
      <c r="H1602" s="25" t="str">
        <f>IF(RIGHT(G1602,1)="M", LEFT(G1602,LEN(G1602)-1), G1602)</f>
        <v>JS401</v>
      </c>
      <c r="I1602" s="25" t="str">
        <f>IF(RIGHT(G1602,1)="M","M","Non-M")</f>
        <v>Non-M</v>
      </c>
      <c r="J1602" s="90"/>
      <c r="K1602" s="79"/>
      <c r="L1602" s="78"/>
    </row>
    <row r="1603" spans="1:12" ht="41.25" customHeight="1">
      <c r="A1603" s="18" t="s">
        <v>2283</v>
      </c>
      <c r="B1603" s="19" t="s">
        <v>2231</v>
      </c>
      <c r="C1603" s="19" t="s">
        <v>348</v>
      </c>
      <c r="D1603" s="89" t="s">
        <v>1047</v>
      </c>
      <c r="E1603" s="19" t="s">
        <v>2274</v>
      </c>
      <c r="F1603" s="21"/>
      <c r="G1603" s="19" t="s">
        <v>469</v>
      </c>
      <c r="H1603" s="25" t="str">
        <f>IF(RIGHT(G1603,1)="M", LEFT(G1603,LEN(G1603)-1), G1603)</f>
        <v>LP100</v>
      </c>
      <c r="I1603" s="25" t="str">
        <f>IF(RIGHT(G1603,1)="M","M","Non-M")</f>
        <v>Non-M</v>
      </c>
      <c r="J1603" s="90"/>
      <c r="K1603" s="79"/>
      <c r="L1603" s="78"/>
    </row>
    <row r="1604" spans="1:12" ht="41.25" customHeight="1">
      <c r="A1604" s="18" t="s">
        <v>2284</v>
      </c>
      <c r="B1604" s="19" t="s">
        <v>2231</v>
      </c>
      <c r="C1604" s="19" t="s">
        <v>348</v>
      </c>
      <c r="D1604" s="89" t="s">
        <v>1047</v>
      </c>
      <c r="E1604" s="19" t="s">
        <v>2274</v>
      </c>
      <c r="F1604" s="21"/>
      <c r="G1604" s="19" t="s">
        <v>252</v>
      </c>
      <c r="H1604" s="25" t="str">
        <f>IF(RIGHT(G1604,1)="M", LEFT(G1604,LEN(G1604)-1), G1604)</f>
        <v>PK603</v>
      </c>
      <c r="I1604" s="25" t="str">
        <f>IF(RIGHT(G1604,1)="M","M","Non-M")</f>
        <v>M</v>
      </c>
      <c r="J1604" s="90"/>
      <c r="K1604" s="79"/>
      <c r="L1604" s="78"/>
    </row>
    <row r="1605" spans="1:12" ht="41.25" customHeight="1">
      <c r="A1605" s="18" t="s">
        <v>2285</v>
      </c>
      <c r="B1605" s="19" t="s">
        <v>2231</v>
      </c>
      <c r="C1605" s="19" t="s">
        <v>348</v>
      </c>
      <c r="D1605" s="89" t="s">
        <v>1047</v>
      </c>
      <c r="E1605" s="19" t="s">
        <v>2274</v>
      </c>
      <c r="F1605" s="21"/>
      <c r="G1605" s="19" t="s">
        <v>82</v>
      </c>
      <c r="H1605" s="25" t="str">
        <f>IF(RIGHT(G1605,1)="M", LEFT(G1605,LEN(G1605)-1), G1605)</f>
        <v>PB104</v>
      </c>
      <c r="I1605" s="25" t="str">
        <f>IF(RIGHT(G1605,1)="M","M","Non-M")</f>
        <v>Non-M</v>
      </c>
      <c r="J1605" s="90"/>
      <c r="K1605" s="79"/>
      <c r="L1605" s="78"/>
    </row>
    <row r="1606" spans="1:12" ht="41.25" customHeight="1">
      <c r="A1606" s="18" t="s">
        <v>2286</v>
      </c>
      <c r="B1606" s="19" t="s">
        <v>2231</v>
      </c>
      <c r="C1606" s="19" t="s">
        <v>348</v>
      </c>
      <c r="D1606" s="89" t="s">
        <v>1047</v>
      </c>
      <c r="E1606" s="19" t="s">
        <v>2274</v>
      </c>
      <c r="F1606" s="21"/>
      <c r="G1606" s="19" t="s">
        <v>379</v>
      </c>
      <c r="H1606" s="25" t="str">
        <f>IF(RIGHT(G1606,1)="M", LEFT(G1606,LEN(G1606)-1), G1606)</f>
        <v>HM509</v>
      </c>
      <c r="I1606" s="25" t="str">
        <f>IF(RIGHT(G1606,1)="M","M","Non-M")</f>
        <v>Non-M</v>
      </c>
      <c r="J1606" s="90"/>
      <c r="K1606" s="79"/>
      <c r="L1606" s="78"/>
    </row>
    <row r="1607" spans="1:12" ht="41.25" customHeight="1">
      <c r="A1607" s="18" t="s">
        <v>2287</v>
      </c>
      <c r="B1607" s="19" t="s">
        <v>2231</v>
      </c>
      <c r="C1607" s="19" t="s">
        <v>348</v>
      </c>
      <c r="D1607" s="89" t="s">
        <v>1047</v>
      </c>
      <c r="E1607" s="19" t="s">
        <v>2274</v>
      </c>
      <c r="F1607" s="21"/>
      <c r="G1607" s="19" t="s">
        <v>132</v>
      </c>
      <c r="H1607" s="25" t="str">
        <f>IF(RIGHT(G1607,1)="M", LEFT(G1607,LEN(G1607)-1), G1607)</f>
        <v>HM420</v>
      </c>
      <c r="I1607" s="25" t="str">
        <f>IF(RIGHT(G1607,1)="M","M","Non-M")</f>
        <v>M</v>
      </c>
      <c r="J1607" s="90" t="s">
        <v>1912</v>
      </c>
      <c r="K1607" s="79"/>
      <c r="L1607" s="78"/>
    </row>
    <row r="1608" spans="1:12" ht="41.25" customHeight="1">
      <c r="A1608" s="18" t="s">
        <v>2288</v>
      </c>
      <c r="B1608" s="19" t="s">
        <v>2231</v>
      </c>
      <c r="C1608" s="19" t="s">
        <v>1621</v>
      </c>
      <c r="D1608" s="89" t="s">
        <v>1047</v>
      </c>
      <c r="E1608" s="19" t="s">
        <v>2289</v>
      </c>
      <c r="F1608" s="21"/>
      <c r="G1608" s="19" t="s">
        <v>1960</v>
      </c>
      <c r="H1608" s="25" t="str">
        <f t="shared" ref="H1608:H1614" si="147">IF(RIGHT(G1608,1)="M", LEFT(G1608,LEN(G1608)-1), G1608)</f>
        <v>HD106</v>
      </c>
      <c r="I1608" s="25" t="str">
        <f t="shared" ref="I1608:I1614" si="148">IF(RIGHT(G1608,1)="M","M","Non-M")</f>
        <v>M</v>
      </c>
      <c r="J1608" s="90" t="s">
        <v>2172</v>
      </c>
      <c r="K1608" s="79"/>
      <c r="L1608" s="78"/>
    </row>
    <row r="1609" spans="1:12" ht="41.25" customHeight="1">
      <c r="A1609" s="18" t="s">
        <v>2290</v>
      </c>
      <c r="B1609" s="19" t="s">
        <v>2231</v>
      </c>
      <c r="C1609" s="19" t="s">
        <v>1621</v>
      </c>
      <c r="D1609" s="89" t="s">
        <v>1047</v>
      </c>
      <c r="E1609" s="19" t="s">
        <v>2289</v>
      </c>
      <c r="F1609" s="21"/>
      <c r="G1609" s="19" t="s">
        <v>2291</v>
      </c>
      <c r="H1609" s="25" t="str">
        <f t="shared" si="147"/>
        <v>HD507</v>
      </c>
      <c r="I1609" s="25" t="str">
        <f t="shared" si="148"/>
        <v>M</v>
      </c>
      <c r="J1609" s="90"/>
      <c r="K1609" s="79"/>
      <c r="L1609" s="78"/>
    </row>
    <row r="1610" spans="1:12" ht="41.25" customHeight="1">
      <c r="A1610" s="18" t="s">
        <v>2292</v>
      </c>
      <c r="B1610" s="19" t="s">
        <v>2231</v>
      </c>
      <c r="C1610" s="19" t="s">
        <v>1621</v>
      </c>
      <c r="D1610" s="89" t="s">
        <v>1047</v>
      </c>
      <c r="E1610" s="19" t="s">
        <v>2289</v>
      </c>
      <c r="F1610" s="21"/>
      <c r="G1610" s="19" t="s">
        <v>892</v>
      </c>
      <c r="H1610" s="25" t="str">
        <f t="shared" si="147"/>
        <v>ZP207</v>
      </c>
      <c r="I1610" s="25" t="str">
        <f t="shared" si="148"/>
        <v>Non-M</v>
      </c>
      <c r="J1610" s="90"/>
      <c r="K1610" s="79"/>
      <c r="L1610" s="78"/>
    </row>
    <row r="1611" spans="1:12" ht="41.25" customHeight="1">
      <c r="A1611" s="18" t="s">
        <v>2293</v>
      </c>
      <c r="B1611" s="19" t="s">
        <v>2231</v>
      </c>
      <c r="C1611" s="19" t="s">
        <v>1621</v>
      </c>
      <c r="D1611" s="89" t="s">
        <v>1047</v>
      </c>
      <c r="E1611" s="19" t="s">
        <v>2289</v>
      </c>
      <c r="F1611" s="21"/>
      <c r="G1611" s="19" t="s">
        <v>286</v>
      </c>
      <c r="H1611" s="25" t="str">
        <f t="shared" si="147"/>
        <v>ZP101</v>
      </c>
      <c r="I1611" s="25" t="str">
        <f t="shared" si="148"/>
        <v>Non-M</v>
      </c>
      <c r="J1611" s="90"/>
      <c r="K1611" s="79"/>
      <c r="L1611" s="78"/>
    </row>
    <row r="1612" spans="1:12" ht="41.25" customHeight="1">
      <c r="A1612" s="18" t="s">
        <v>2294</v>
      </c>
      <c r="B1612" s="19" t="s">
        <v>2231</v>
      </c>
      <c r="C1612" s="19" t="s">
        <v>1621</v>
      </c>
      <c r="D1612" s="89" t="s">
        <v>1047</v>
      </c>
      <c r="E1612" s="19" t="s">
        <v>2289</v>
      </c>
      <c r="F1612" s="21"/>
      <c r="G1612" s="19" t="s">
        <v>678</v>
      </c>
      <c r="H1612" s="25" t="str">
        <f t="shared" si="147"/>
        <v>JS107</v>
      </c>
      <c r="I1612" s="25" t="str">
        <f t="shared" si="148"/>
        <v>Non-M</v>
      </c>
      <c r="J1612" s="90"/>
      <c r="K1612" s="79"/>
      <c r="L1612" s="78"/>
    </row>
    <row r="1613" spans="1:12" ht="41.25" customHeight="1">
      <c r="A1613" s="18" t="s">
        <v>2295</v>
      </c>
      <c r="B1613" s="19" t="s">
        <v>2231</v>
      </c>
      <c r="C1613" s="19" t="s">
        <v>1621</v>
      </c>
      <c r="D1613" s="89" t="s">
        <v>1047</v>
      </c>
      <c r="E1613" s="19" t="s">
        <v>2289</v>
      </c>
      <c r="F1613" s="21"/>
      <c r="G1613" s="19" t="s">
        <v>120</v>
      </c>
      <c r="H1613" s="25" t="str">
        <f t="shared" si="147"/>
        <v>JS124</v>
      </c>
      <c r="I1613" s="25" t="str">
        <f t="shared" si="148"/>
        <v>Non-M</v>
      </c>
      <c r="J1613" s="90"/>
      <c r="K1613" s="79"/>
      <c r="L1613" s="78"/>
    </row>
    <row r="1614" spans="1:12" ht="41.25" customHeight="1">
      <c r="A1614" s="18" t="s">
        <v>2296</v>
      </c>
      <c r="B1614" s="19" t="s">
        <v>2231</v>
      </c>
      <c r="C1614" s="19" t="s">
        <v>1621</v>
      </c>
      <c r="D1614" s="89" t="s">
        <v>1047</v>
      </c>
      <c r="E1614" s="19" t="s">
        <v>2289</v>
      </c>
      <c r="F1614" s="21"/>
      <c r="G1614" s="19" t="s">
        <v>1344</v>
      </c>
      <c r="H1614" s="25" t="str">
        <f t="shared" si="147"/>
        <v>JS105</v>
      </c>
      <c r="I1614" s="25" t="str">
        <f t="shared" si="148"/>
        <v>Non-M</v>
      </c>
      <c r="J1614" s="90"/>
      <c r="K1614" s="79"/>
      <c r="L1614" s="78"/>
    </row>
    <row r="1615" spans="1:12" ht="41.25" customHeight="1">
      <c r="A1615" s="18" t="s">
        <v>2297</v>
      </c>
      <c r="B1615" s="19" t="s">
        <v>2231</v>
      </c>
      <c r="C1615" s="19" t="s">
        <v>1621</v>
      </c>
      <c r="D1615" s="89" t="s">
        <v>1047</v>
      </c>
      <c r="E1615" s="19" t="s">
        <v>2289</v>
      </c>
      <c r="F1615" s="21"/>
      <c r="G1615" s="19" t="s">
        <v>1606</v>
      </c>
      <c r="H1615" s="25" t="str">
        <f>IF(RIGHT(G1615,1)="M", LEFT(G1615,LEN(G1615)-1), G1615)</f>
        <v>LP104</v>
      </c>
      <c r="I1615" s="25" t="str">
        <f>IF(RIGHT(G1615,1)="M","M","Non-M")</f>
        <v>Non-M</v>
      </c>
      <c r="J1615" s="90"/>
      <c r="K1615" s="79"/>
      <c r="L1615" s="78"/>
    </row>
    <row r="1616" spans="1:12" ht="41.25" customHeight="1">
      <c r="A1616" s="18" t="s">
        <v>2298</v>
      </c>
      <c r="B1616" s="19" t="s">
        <v>2231</v>
      </c>
      <c r="C1616" s="19" t="s">
        <v>1621</v>
      </c>
      <c r="D1616" s="89" t="s">
        <v>1047</v>
      </c>
      <c r="E1616" s="19" t="s">
        <v>2289</v>
      </c>
      <c r="F1616" s="21"/>
      <c r="G1616" s="19" t="s">
        <v>345</v>
      </c>
      <c r="H1616" s="25" t="str">
        <f>IF(RIGHT(G1616,1)="M", LEFT(G1616,LEN(G1616)-1), G1616)</f>
        <v>HM202</v>
      </c>
      <c r="I1616" s="25" t="str">
        <f>IF(RIGHT(G1616,1)="M","M","Non-M")</f>
        <v>Non-M</v>
      </c>
      <c r="J1616" s="90"/>
      <c r="K1616" s="79"/>
      <c r="L1616" s="78"/>
    </row>
    <row r="1617" spans="1:12" ht="41.25" customHeight="1">
      <c r="A1617" s="18" t="s">
        <v>2299</v>
      </c>
      <c r="B1617" s="19" t="s">
        <v>2231</v>
      </c>
      <c r="C1617" s="19" t="s">
        <v>1621</v>
      </c>
      <c r="D1617" s="89" t="s">
        <v>1047</v>
      </c>
      <c r="E1617" s="19" t="s">
        <v>2289</v>
      </c>
      <c r="F1617" s="21"/>
      <c r="G1617" s="19" t="s">
        <v>50</v>
      </c>
      <c r="H1617" s="25" t="str">
        <f>IF(RIGHT(G1617,1)="M", LEFT(G1617,LEN(G1617)-1), G1617)</f>
        <v>HM311</v>
      </c>
      <c r="I1617" s="25" t="str">
        <f>IF(RIGHT(G1617,1)="M","M","Non-M")</f>
        <v>Non-M</v>
      </c>
      <c r="J1617" s="90"/>
      <c r="K1617" s="79"/>
      <c r="L1617" s="78"/>
    </row>
    <row r="1618" spans="1:12" ht="41.25" customHeight="1">
      <c r="A1618" s="18" t="s">
        <v>2300</v>
      </c>
      <c r="B1618" s="19" t="s">
        <v>2231</v>
      </c>
      <c r="C1618" s="19" t="s">
        <v>1621</v>
      </c>
      <c r="D1618" s="89" t="s">
        <v>1047</v>
      </c>
      <c r="E1618" s="19" t="s">
        <v>2289</v>
      </c>
      <c r="F1618" s="21"/>
      <c r="G1618" s="19" t="s">
        <v>571</v>
      </c>
      <c r="H1618" s="25" t="str">
        <f>IF(RIGHT(G1618,1)="M", LEFT(G1618,LEN(G1618)-1), G1618)</f>
        <v>PK102</v>
      </c>
      <c r="I1618" s="25" t="str">
        <f>IF(RIGHT(G1618,1)="M","M","Non-M")</f>
        <v>M</v>
      </c>
      <c r="J1618" s="90"/>
      <c r="K1618" s="79"/>
      <c r="L1618" s="78"/>
    </row>
    <row r="1619" spans="1:12" ht="41.25" customHeight="1">
      <c r="A1619" s="18" t="s">
        <v>2301</v>
      </c>
      <c r="B1619" s="19" t="s">
        <v>2231</v>
      </c>
      <c r="C1619" s="19" t="s">
        <v>1621</v>
      </c>
      <c r="D1619" s="89" t="s">
        <v>1047</v>
      </c>
      <c r="E1619" s="19" t="s">
        <v>2289</v>
      </c>
      <c r="F1619" s="21"/>
      <c r="G1619" s="19" t="s">
        <v>224</v>
      </c>
      <c r="H1619" s="25" t="str">
        <f>IF(RIGHT(G1619,1)="M", LEFT(G1619,LEN(G1619)-1), G1619)</f>
        <v>PB201</v>
      </c>
      <c r="I1619" s="25" t="str">
        <f>IF(RIGHT(G1619,1)="M","M","Non-M")</f>
        <v>Non-M</v>
      </c>
      <c r="J1619" s="90"/>
      <c r="K1619" s="79"/>
      <c r="L1619" s="78"/>
    </row>
    <row r="1620" spans="1:12" ht="41.25" customHeight="1">
      <c r="A1620" s="18" t="s">
        <v>2302</v>
      </c>
      <c r="B1620" s="19" t="s">
        <v>2231</v>
      </c>
      <c r="C1620" s="19" t="s">
        <v>1621</v>
      </c>
      <c r="D1620" s="89" t="s">
        <v>1047</v>
      </c>
      <c r="E1620" s="19" t="s">
        <v>2289</v>
      </c>
      <c r="F1620" s="21"/>
      <c r="G1620" s="19" t="s">
        <v>99</v>
      </c>
      <c r="H1620" s="25" t="str">
        <f>IF(RIGHT(G1620,1)="M", LEFT(G1620,LEN(G1620)-1), G1620)</f>
        <v>PK201</v>
      </c>
      <c r="I1620" s="25" t="str">
        <f>IF(RIGHT(G1620,1)="M","M","Non-M")</f>
        <v>Non-M</v>
      </c>
      <c r="J1620" s="90"/>
      <c r="K1620" s="79"/>
      <c r="L1620" s="78"/>
    </row>
    <row r="1621" spans="1:12" ht="41.25" customHeight="1">
      <c r="A1621" s="18" t="s">
        <v>2303</v>
      </c>
      <c r="B1621" s="19" t="s">
        <v>2231</v>
      </c>
      <c r="C1621" s="19" t="s">
        <v>1621</v>
      </c>
      <c r="D1621" s="89" t="s">
        <v>1047</v>
      </c>
      <c r="E1621" s="19" t="s">
        <v>2289</v>
      </c>
      <c r="F1621" s="21"/>
      <c r="G1621" s="19" t="s">
        <v>1455</v>
      </c>
      <c r="H1621" s="25" t="str">
        <f>IF(RIGHT(G1621,1)="M", LEFT(G1621,LEN(G1621)-1), G1621)</f>
        <v>PK210</v>
      </c>
      <c r="I1621" s="25" t="str">
        <f>IF(RIGHT(G1621,1)="M","M","Non-M")</f>
        <v>Non-M</v>
      </c>
      <c r="J1621" s="90"/>
      <c r="K1621" s="79"/>
      <c r="L1621" s="78"/>
    </row>
    <row r="1622" spans="1:12" ht="41.25" customHeight="1">
      <c r="A1622" s="18" t="s">
        <v>2304</v>
      </c>
      <c r="B1622" s="19" t="s">
        <v>230</v>
      </c>
      <c r="C1622" s="19" t="s">
        <v>2133</v>
      </c>
      <c r="D1622" s="89" t="s">
        <v>2134</v>
      </c>
      <c r="E1622" s="19" t="s">
        <v>2305</v>
      </c>
      <c r="F1622" s="21"/>
      <c r="G1622" s="19" t="s">
        <v>1960</v>
      </c>
      <c r="H1622" s="25" t="str">
        <f t="shared" ref="H1622:H1628" si="149">IF(RIGHT(G1622,1)="M", LEFT(G1622,LEN(G1622)-1), G1622)</f>
        <v>HD106</v>
      </c>
      <c r="I1622" s="25" t="str">
        <f t="shared" ref="I1622:I1628" si="150">IF(RIGHT(G1622,1)="M","M","Non-M")</f>
        <v>M</v>
      </c>
      <c r="J1622" s="34" t="s">
        <v>2172</v>
      </c>
      <c r="K1622" s="79">
        <v>4300</v>
      </c>
      <c r="L1622" s="78">
        <f>IF(COUNTIFS($E$3:E2009,E1622)=1, K1622, 0)</f>
        <v>0</v>
      </c>
    </row>
    <row r="1623" spans="1:12" ht="41.25" customHeight="1">
      <c r="A1623" s="18" t="s">
        <v>2306</v>
      </c>
      <c r="B1623" s="19" t="s">
        <v>230</v>
      </c>
      <c r="C1623" s="19" t="s">
        <v>2133</v>
      </c>
      <c r="D1623" s="89" t="s">
        <v>2134</v>
      </c>
      <c r="E1623" s="19" t="s">
        <v>2305</v>
      </c>
      <c r="F1623" s="21"/>
      <c r="G1623" s="19" t="s">
        <v>2276</v>
      </c>
      <c r="H1623" s="25" t="str">
        <f t="shared" si="149"/>
        <v>JS404</v>
      </c>
      <c r="I1623" s="25" t="str">
        <f t="shared" si="150"/>
        <v>Non-M</v>
      </c>
      <c r="J1623" s="34"/>
      <c r="K1623" s="79">
        <v>4300</v>
      </c>
      <c r="L1623" s="78">
        <f>IF(COUNTIFS($E$3:E2010,E1623)=1, K1623, 0)</f>
        <v>0</v>
      </c>
    </row>
    <row r="1624" spans="1:12" ht="41.25" customHeight="1">
      <c r="A1624" s="18" t="s">
        <v>2307</v>
      </c>
      <c r="B1624" s="19" t="s">
        <v>230</v>
      </c>
      <c r="C1624" s="19" t="s">
        <v>2133</v>
      </c>
      <c r="D1624" s="89" t="s">
        <v>2134</v>
      </c>
      <c r="E1624" s="19" t="s">
        <v>2305</v>
      </c>
      <c r="F1624" s="21"/>
      <c r="G1624" s="19" t="s">
        <v>2308</v>
      </c>
      <c r="H1624" s="25" t="str">
        <f t="shared" si="149"/>
        <v>HD604</v>
      </c>
      <c r="I1624" s="25" t="str">
        <f t="shared" si="150"/>
        <v>Non-M</v>
      </c>
      <c r="J1624" s="34"/>
      <c r="K1624" s="79">
        <v>4300</v>
      </c>
      <c r="L1624" s="78">
        <f>IF(COUNTIFS($E$3:E2011,E1624)=1, K1624, 0)</f>
        <v>0</v>
      </c>
    </row>
    <row r="1625" spans="1:12" ht="41.25" customHeight="1">
      <c r="A1625" s="18" t="s">
        <v>2309</v>
      </c>
      <c r="B1625" s="19" t="s">
        <v>230</v>
      </c>
      <c r="C1625" s="19" t="s">
        <v>2133</v>
      </c>
      <c r="D1625" s="89" t="s">
        <v>2134</v>
      </c>
      <c r="E1625" s="19" t="s">
        <v>2305</v>
      </c>
      <c r="F1625" s="21"/>
      <c r="G1625" s="19" t="s">
        <v>1761</v>
      </c>
      <c r="H1625" s="25" t="str">
        <f t="shared" si="149"/>
        <v>ZP105</v>
      </c>
      <c r="I1625" s="25" t="str">
        <f t="shared" si="150"/>
        <v>Non-M</v>
      </c>
      <c r="J1625" s="34"/>
      <c r="K1625" s="79">
        <v>4300</v>
      </c>
      <c r="L1625" s="78">
        <f>IF(COUNTIFS($E$3:E2012,E1625)=1, K1625, 0)</f>
        <v>0</v>
      </c>
    </row>
    <row r="1626" spans="1:12" ht="41.25" customHeight="1">
      <c r="A1626" s="18" t="s">
        <v>2310</v>
      </c>
      <c r="B1626" s="19" t="s">
        <v>230</v>
      </c>
      <c r="C1626" s="19" t="s">
        <v>2133</v>
      </c>
      <c r="D1626" s="89" t="s">
        <v>2134</v>
      </c>
      <c r="E1626" s="19" t="s">
        <v>2305</v>
      </c>
      <c r="F1626" s="21"/>
      <c r="G1626" s="19" t="s">
        <v>1461</v>
      </c>
      <c r="H1626" s="25" t="str">
        <f t="shared" si="149"/>
        <v>JS401</v>
      </c>
      <c r="I1626" s="25" t="str">
        <f t="shared" si="150"/>
        <v>Non-M</v>
      </c>
      <c r="J1626" s="34"/>
      <c r="K1626" s="79">
        <v>4300</v>
      </c>
      <c r="L1626" s="78">
        <f>IF(COUNTIFS($E$3:E2013,E1626)=1, K1626, 0)</f>
        <v>0</v>
      </c>
    </row>
    <row r="1627" spans="1:12" ht="41.25" customHeight="1">
      <c r="A1627" s="18" t="s">
        <v>2311</v>
      </c>
      <c r="B1627" s="19" t="s">
        <v>230</v>
      </c>
      <c r="C1627" s="19" t="s">
        <v>2133</v>
      </c>
      <c r="D1627" s="89" t="s">
        <v>2134</v>
      </c>
      <c r="E1627" s="19" t="s">
        <v>2305</v>
      </c>
      <c r="F1627" s="21"/>
      <c r="G1627" s="19" t="s">
        <v>120</v>
      </c>
      <c r="H1627" s="25" t="str">
        <f t="shared" si="149"/>
        <v>JS124</v>
      </c>
      <c r="I1627" s="25" t="str">
        <f t="shared" si="150"/>
        <v>Non-M</v>
      </c>
      <c r="J1627" s="34"/>
      <c r="K1627" s="79">
        <v>4300</v>
      </c>
      <c r="L1627" s="78">
        <f>IF(COUNTIFS($E$3:E2014,E1627)=1, K1627, 0)</f>
        <v>0</v>
      </c>
    </row>
    <row r="1628" spans="1:12" ht="41.25" customHeight="1">
      <c r="A1628" s="18" t="s">
        <v>2312</v>
      </c>
      <c r="B1628" s="19" t="s">
        <v>230</v>
      </c>
      <c r="C1628" s="19" t="s">
        <v>2133</v>
      </c>
      <c r="D1628" s="89" t="s">
        <v>2134</v>
      </c>
      <c r="E1628" s="19" t="s">
        <v>2305</v>
      </c>
      <c r="F1628" s="21"/>
      <c r="G1628" s="19" t="s">
        <v>1701</v>
      </c>
      <c r="H1628" s="25" t="str">
        <f t="shared" si="149"/>
        <v>JS117</v>
      </c>
      <c r="I1628" s="25" t="str">
        <f t="shared" si="150"/>
        <v>Non-M</v>
      </c>
      <c r="J1628" s="34"/>
      <c r="K1628" s="79">
        <v>4300</v>
      </c>
      <c r="L1628" s="78">
        <f>IF(COUNTIFS($E$3:E2015,E1628)=1, K1628, 0)</f>
        <v>0</v>
      </c>
    </row>
    <row r="1629" spans="1:12" ht="41.25" customHeight="1">
      <c r="A1629" s="18" t="s">
        <v>2313</v>
      </c>
      <c r="B1629" s="19" t="s">
        <v>230</v>
      </c>
      <c r="C1629" s="19" t="s">
        <v>2133</v>
      </c>
      <c r="D1629" s="89" t="s">
        <v>2134</v>
      </c>
      <c r="E1629" s="19" t="s">
        <v>2305</v>
      </c>
      <c r="F1629" s="21"/>
      <c r="G1629" s="19" t="s">
        <v>1344</v>
      </c>
      <c r="H1629" s="25" t="str">
        <f>IF(RIGHT(G1629,1)="M", LEFT(G1629,LEN(G1629)-1), G1629)</f>
        <v>JS105</v>
      </c>
      <c r="I1629" s="25" t="str">
        <f>IF(RIGHT(G1629,1)="M","M","Non-M")</f>
        <v>Non-M</v>
      </c>
      <c r="J1629" s="34"/>
      <c r="K1629" s="79">
        <v>4300</v>
      </c>
      <c r="L1629" s="78">
        <f>IF(COUNTIFS($E$3:E2016,E1629)=1, K1629, 0)</f>
        <v>0</v>
      </c>
    </row>
    <row r="1630" spans="1:12" ht="41.25" customHeight="1">
      <c r="A1630" s="18" t="s">
        <v>2314</v>
      </c>
      <c r="B1630" s="19" t="s">
        <v>230</v>
      </c>
      <c r="C1630" s="19" t="s">
        <v>2133</v>
      </c>
      <c r="D1630" s="89" t="s">
        <v>2134</v>
      </c>
      <c r="E1630" s="19" t="s">
        <v>2305</v>
      </c>
      <c r="F1630" s="21"/>
      <c r="G1630" s="19" t="s">
        <v>469</v>
      </c>
      <c r="H1630" s="25" t="str">
        <f>IF(RIGHT(G1630,1)="M", LEFT(G1630,LEN(G1630)-1), G1630)</f>
        <v>LP100</v>
      </c>
      <c r="I1630" s="25" t="str">
        <f>IF(RIGHT(G1630,1)="M","M","Non-M")</f>
        <v>Non-M</v>
      </c>
      <c r="J1630" s="34"/>
      <c r="K1630" s="79">
        <v>4300</v>
      </c>
      <c r="L1630" s="78">
        <f>IF(COUNTIFS($E$3:E2017,E1630)=1, K1630, 0)</f>
        <v>0</v>
      </c>
    </row>
    <row r="1631" spans="1:12" ht="41.25" customHeight="1">
      <c r="A1631" s="18" t="s">
        <v>2315</v>
      </c>
      <c r="B1631" s="19" t="s">
        <v>230</v>
      </c>
      <c r="C1631" s="19" t="s">
        <v>2133</v>
      </c>
      <c r="D1631" s="89" t="s">
        <v>2134</v>
      </c>
      <c r="E1631" s="19" t="s">
        <v>2305</v>
      </c>
      <c r="F1631" s="21"/>
      <c r="G1631" s="19" t="s">
        <v>339</v>
      </c>
      <c r="H1631" s="25" t="str">
        <f>IF(RIGHT(G1631,1)="M", LEFT(G1631,LEN(G1631)-1), G1631)</f>
        <v>PK602</v>
      </c>
      <c r="I1631" s="25" t="str">
        <f>IF(RIGHT(G1631,1)="M","M","Non-M")</f>
        <v>M</v>
      </c>
      <c r="J1631" s="34" t="s">
        <v>1353</v>
      </c>
      <c r="K1631" s="79">
        <v>4300</v>
      </c>
      <c r="L1631" s="78">
        <f>IF(COUNTIFS($E$3:E2018,E1631)=1, K1631, 0)</f>
        <v>0</v>
      </c>
    </row>
    <row r="1632" spans="1:12" ht="41.25" customHeight="1">
      <c r="A1632" s="18" t="s">
        <v>2316</v>
      </c>
      <c r="B1632" s="19" t="s">
        <v>230</v>
      </c>
      <c r="C1632" s="19" t="s">
        <v>2133</v>
      </c>
      <c r="D1632" s="89" t="s">
        <v>2134</v>
      </c>
      <c r="E1632" s="19" t="s">
        <v>2305</v>
      </c>
      <c r="F1632" s="21"/>
      <c r="G1632" s="19" t="s">
        <v>82</v>
      </c>
      <c r="H1632" s="25" t="str">
        <f>IF(RIGHT(G1632,1)="M", LEFT(G1632,LEN(G1632)-1), G1632)</f>
        <v>PB104</v>
      </c>
      <c r="I1632" s="25" t="str">
        <f>IF(RIGHT(G1632,1)="M","M","Non-M")</f>
        <v>Non-M</v>
      </c>
      <c r="J1632" s="34"/>
      <c r="K1632" s="79">
        <v>4300</v>
      </c>
      <c r="L1632" s="78">
        <f>IF(COUNTIFS($E$3:E2019,E1632)=1, K1632, 0)</f>
        <v>0</v>
      </c>
    </row>
    <row r="1633" spans="1:12" ht="41.25" customHeight="1">
      <c r="A1633" s="18" t="s">
        <v>2317</v>
      </c>
      <c r="B1633" s="19" t="s">
        <v>230</v>
      </c>
      <c r="C1633" s="19" t="s">
        <v>2133</v>
      </c>
      <c r="D1633" s="89" t="s">
        <v>2134</v>
      </c>
      <c r="E1633" s="19" t="s">
        <v>2305</v>
      </c>
      <c r="F1633" s="21"/>
      <c r="G1633" s="19" t="s">
        <v>132</v>
      </c>
      <c r="H1633" s="25" t="str">
        <f>IF(RIGHT(G1633,1)="M", LEFT(G1633,LEN(G1633)-1), G1633)</f>
        <v>HM420</v>
      </c>
      <c r="I1633" s="25" t="str">
        <f>IF(RIGHT(G1633,1)="M","M","Non-M")</f>
        <v>M</v>
      </c>
      <c r="J1633" s="34" t="s">
        <v>1947</v>
      </c>
      <c r="K1633" s="79">
        <v>4300</v>
      </c>
      <c r="L1633" s="78">
        <f>IF(COUNTIFS($E$3:E2020,E1633)=1, K1633, 0)</f>
        <v>0</v>
      </c>
    </row>
    <row r="1634" spans="1:12" ht="41.25" customHeight="1">
      <c r="A1634" s="18" t="s">
        <v>2318</v>
      </c>
      <c r="B1634" s="19" t="s">
        <v>230</v>
      </c>
      <c r="C1634" s="19" t="s">
        <v>2133</v>
      </c>
      <c r="D1634" s="89" t="s">
        <v>2134</v>
      </c>
      <c r="E1634" s="19" t="s">
        <v>2305</v>
      </c>
      <c r="F1634" s="21"/>
      <c r="G1634" s="19" t="s">
        <v>754</v>
      </c>
      <c r="H1634" s="25" t="str">
        <f>IF(RIGHT(G1634,1)="M", LEFT(G1634,LEN(G1634)-1), G1634)</f>
        <v>HM508</v>
      </c>
      <c r="I1634" s="25" t="str">
        <f>IF(RIGHT(G1634,1)="M","M","Non-M")</f>
        <v>Non-M</v>
      </c>
      <c r="J1634" s="64"/>
      <c r="K1634" s="79">
        <v>4300</v>
      </c>
      <c r="L1634" s="78">
        <f>IF(COUNTIFS($E$3:E2021,E1634)=1, K1634, 0)</f>
        <v>0</v>
      </c>
    </row>
    <row r="1635" spans="1:12" ht="41.25" customHeight="1">
      <c r="A1635" s="18" t="s">
        <v>2319</v>
      </c>
      <c r="B1635" s="19" t="s">
        <v>230</v>
      </c>
      <c r="C1635" s="19" t="s">
        <v>2133</v>
      </c>
      <c r="D1635" s="89" t="s">
        <v>2134</v>
      </c>
      <c r="E1635" s="19" t="s">
        <v>2305</v>
      </c>
      <c r="F1635" s="21"/>
      <c r="G1635" s="19" t="s">
        <v>88</v>
      </c>
      <c r="H1635" s="25" t="str">
        <f>IF(RIGHT(G1635,1)="M", LEFT(G1635,LEN(G1635)-1), G1635)</f>
        <v>DC201</v>
      </c>
      <c r="I1635" s="25" t="str">
        <f>IF(RIGHT(G1635,1)="M","M","Non-M")</f>
        <v>Non-M</v>
      </c>
      <c r="J1635" s="34"/>
      <c r="K1635" s="79">
        <v>4300</v>
      </c>
      <c r="L1635" s="78">
        <f>IF(COUNTIFS($E$3:E2022,E1635)=1, K1635, 0)</f>
        <v>0</v>
      </c>
    </row>
    <row r="1636" spans="1:12" ht="41.25" customHeight="1">
      <c r="A1636" s="18" t="s">
        <v>2320</v>
      </c>
      <c r="B1636" s="19" t="s">
        <v>230</v>
      </c>
      <c r="C1636" s="19" t="s">
        <v>2133</v>
      </c>
      <c r="D1636" s="89" t="s">
        <v>2134</v>
      </c>
      <c r="E1636" s="19" t="s">
        <v>2305</v>
      </c>
      <c r="F1636" s="21"/>
      <c r="G1636" s="19" t="s">
        <v>145</v>
      </c>
      <c r="H1636" s="25" t="str">
        <f>IF(RIGHT(G1636,1)="M", LEFT(G1636,LEN(G1636)-1), G1636)</f>
        <v>DC402</v>
      </c>
      <c r="I1636" s="25" t="str">
        <f>IF(RIGHT(G1636,1)="M","M","Non-M")</f>
        <v>Non-M</v>
      </c>
      <c r="J1636" s="34"/>
      <c r="K1636" s="79">
        <v>4300</v>
      </c>
      <c r="L1636" s="78">
        <f>IF(COUNTIFS($E$3:E2023,E1636)=1, K1636, 0)</f>
        <v>0</v>
      </c>
    </row>
    <row r="1637" spans="1:12" ht="41.25" customHeight="1">
      <c r="A1637" s="18" t="s">
        <v>2321</v>
      </c>
      <c r="B1637" s="19" t="s">
        <v>1045</v>
      </c>
      <c r="C1637" s="19" t="s">
        <v>2133</v>
      </c>
      <c r="D1637" s="89" t="s">
        <v>2134</v>
      </c>
      <c r="E1637" s="19" t="s">
        <v>2305</v>
      </c>
      <c r="F1637" s="21"/>
      <c r="G1637" s="19" t="s">
        <v>1960</v>
      </c>
      <c r="H1637" s="25" t="str">
        <f t="shared" ref="H1637:H1643" si="151">IF(RIGHT(G1637,1)="M", LEFT(G1637,LEN(G1637)-1), G1637)</f>
        <v>HD106</v>
      </c>
      <c r="I1637" s="25" t="str">
        <f t="shared" ref="I1637:I1643" si="152">IF(RIGHT(G1637,1)="M","M","Non-M")</f>
        <v>M</v>
      </c>
      <c r="J1637" s="34" t="s">
        <v>2172</v>
      </c>
      <c r="K1637" s="79">
        <v>3731</v>
      </c>
      <c r="L1637" s="78">
        <f>IF(COUNTIFS($E$3:E2024,E1637)=1, K1637, 0)</f>
        <v>0</v>
      </c>
    </row>
    <row r="1638" spans="1:12" ht="41.25" customHeight="1">
      <c r="A1638" s="18" t="s">
        <v>2322</v>
      </c>
      <c r="B1638" s="19" t="s">
        <v>1045</v>
      </c>
      <c r="C1638" s="19" t="s">
        <v>2133</v>
      </c>
      <c r="D1638" s="89" t="s">
        <v>2134</v>
      </c>
      <c r="E1638" s="19" t="s">
        <v>2305</v>
      </c>
      <c r="F1638" s="21"/>
      <c r="G1638" s="19" t="s">
        <v>2276</v>
      </c>
      <c r="H1638" s="25" t="str">
        <f t="shared" si="151"/>
        <v>JS404</v>
      </c>
      <c r="I1638" s="25" t="str">
        <f t="shared" si="152"/>
        <v>Non-M</v>
      </c>
      <c r="J1638" s="34"/>
      <c r="K1638" s="79">
        <v>3731</v>
      </c>
      <c r="L1638" s="78">
        <f>IF(COUNTIFS($E$3:E2025,E1638)=1, K1638, 0)</f>
        <v>0</v>
      </c>
    </row>
    <row r="1639" spans="1:12" ht="41.25" customHeight="1">
      <c r="A1639" s="18" t="s">
        <v>2323</v>
      </c>
      <c r="B1639" s="19" t="s">
        <v>1045</v>
      </c>
      <c r="C1639" s="19" t="s">
        <v>2133</v>
      </c>
      <c r="D1639" s="89" t="s">
        <v>2134</v>
      </c>
      <c r="E1639" s="19" t="s">
        <v>2305</v>
      </c>
      <c r="F1639" s="21"/>
      <c r="G1639" s="19" t="s">
        <v>2308</v>
      </c>
      <c r="H1639" s="25" t="str">
        <f t="shared" si="151"/>
        <v>HD604</v>
      </c>
      <c r="I1639" s="25" t="str">
        <f t="shared" si="152"/>
        <v>Non-M</v>
      </c>
      <c r="J1639" s="34"/>
      <c r="K1639" s="79">
        <v>3731</v>
      </c>
      <c r="L1639" s="78">
        <f>IF(COUNTIFS($E$3:E2026,E1639)=1, K1639, 0)</f>
        <v>0</v>
      </c>
    </row>
    <row r="1640" spans="1:12" ht="41.25" customHeight="1">
      <c r="A1640" s="18" t="s">
        <v>2324</v>
      </c>
      <c r="B1640" s="19" t="s">
        <v>1045</v>
      </c>
      <c r="C1640" s="19" t="s">
        <v>2133</v>
      </c>
      <c r="D1640" s="89" t="s">
        <v>2134</v>
      </c>
      <c r="E1640" s="19" t="s">
        <v>2305</v>
      </c>
      <c r="F1640" s="21"/>
      <c r="G1640" s="19" t="s">
        <v>1761</v>
      </c>
      <c r="H1640" s="25" t="str">
        <f t="shared" si="151"/>
        <v>ZP105</v>
      </c>
      <c r="I1640" s="25" t="str">
        <f t="shared" si="152"/>
        <v>Non-M</v>
      </c>
      <c r="J1640" s="34"/>
      <c r="K1640" s="79">
        <v>3731</v>
      </c>
      <c r="L1640" s="78">
        <f>IF(COUNTIFS($E$3:E2027,E1640)=1, K1640, 0)</f>
        <v>0</v>
      </c>
    </row>
    <row r="1641" spans="1:12" ht="41.25" customHeight="1">
      <c r="A1641" s="18" t="s">
        <v>2325</v>
      </c>
      <c r="B1641" s="19" t="s">
        <v>1045</v>
      </c>
      <c r="C1641" s="19" t="s">
        <v>2133</v>
      </c>
      <c r="D1641" s="89" t="s">
        <v>2134</v>
      </c>
      <c r="E1641" s="19" t="s">
        <v>2305</v>
      </c>
      <c r="F1641" s="21"/>
      <c r="G1641" s="19" t="s">
        <v>1461</v>
      </c>
      <c r="H1641" s="25" t="str">
        <f t="shared" si="151"/>
        <v>JS401</v>
      </c>
      <c r="I1641" s="25" t="str">
        <f t="shared" si="152"/>
        <v>Non-M</v>
      </c>
      <c r="J1641" s="34"/>
      <c r="K1641" s="79">
        <v>3731</v>
      </c>
      <c r="L1641" s="78">
        <f>IF(COUNTIFS($E$3:E2028,E1641)=1, K1641, 0)</f>
        <v>0</v>
      </c>
    </row>
    <row r="1642" spans="1:12" ht="41.25" customHeight="1">
      <c r="A1642" s="18" t="s">
        <v>2326</v>
      </c>
      <c r="B1642" s="19" t="s">
        <v>1045</v>
      </c>
      <c r="C1642" s="19" t="s">
        <v>2133</v>
      </c>
      <c r="D1642" s="89" t="s">
        <v>2134</v>
      </c>
      <c r="E1642" s="19" t="s">
        <v>2305</v>
      </c>
      <c r="F1642" s="21"/>
      <c r="G1642" s="19" t="s">
        <v>120</v>
      </c>
      <c r="H1642" s="25" t="str">
        <f t="shared" si="151"/>
        <v>JS124</v>
      </c>
      <c r="I1642" s="25" t="str">
        <f t="shared" si="152"/>
        <v>Non-M</v>
      </c>
      <c r="J1642" s="34"/>
      <c r="K1642" s="79">
        <v>3731</v>
      </c>
      <c r="L1642" s="78">
        <f>IF(COUNTIFS($E$3:E2029,E1642)=1, K1642, 0)</f>
        <v>0</v>
      </c>
    </row>
    <row r="1643" spans="1:12" ht="41.25" customHeight="1">
      <c r="A1643" s="18" t="s">
        <v>2327</v>
      </c>
      <c r="B1643" s="19" t="s">
        <v>1045</v>
      </c>
      <c r="C1643" s="19" t="s">
        <v>2133</v>
      </c>
      <c r="D1643" s="89" t="s">
        <v>2134</v>
      </c>
      <c r="E1643" s="19" t="s">
        <v>2305</v>
      </c>
      <c r="F1643" s="21"/>
      <c r="G1643" s="19" t="s">
        <v>1701</v>
      </c>
      <c r="H1643" s="25" t="str">
        <f t="shared" si="151"/>
        <v>JS117</v>
      </c>
      <c r="I1643" s="25" t="str">
        <f t="shared" si="152"/>
        <v>Non-M</v>
      </c>
      <c r="J1643" s="34"/>
      <c r="K1643" s="79">
        <v>3731</v>
      </c>
      <c r="L1643" s="78">
        <f>IF(COUNTIFS($E$3:E2030,E1643)=1, K1643, 0)</f>
        <v>0</v>
      </c>
    </row>
    <row r="1644" spans="1:12" ht="41.25" customHeight="1">
      <c r="A1644" s="18" t="s">
        <v>2328</v>
      </c>
      <c r="B1644" s="19" t="s">
        <v>1045</v>
      </c>
      <c r="C1644" s="19" t="s">
        <v>2133</v>
      </c>
      <c r="D1644" s="89" t="s">
        <v>2134</v>
      </c>
      <c r="E1644" s="19" t="s">
        <v>2305</v>
      </c>
      <c r="F1644" s="21"/>
      <c r="G1644" s="19" t="s">
        <v>1344</v>
      </c>
      <c r="H1644" s="25" t="str">
        <f>IF(RIGHT(G1644,1)="M", LEFT(G1644,LEN(G1644)-1), G1644)</f>
        <v>JS105</v>
      </c>
      <c r="I1644" s="25" t="str">
        <f>IF(RIGHT(G1644,1)="M","M","Non-M")</f>
        <v>Non-M</v>
      </c>
      <c r="J1644" s="34"/>
      <c r="K1644" s="79">
        <v>3731</v>
      </c>
      <c r="L1644" s="78">
        <f>IF(COUNTIFS($E$3:E2031,E1644)=1, K1644, 0)</f>
        <v>0</v>
      </c>
    </row>
    <row r="1645" spans="1:12" ht="41.25" customHeight="1">
      <c r="A1645" s="18" t="s">
        <v>2329</v>
      </c>
      <c r="B1645" s="19" t="s">
        <v>1045</v>
      </c>
      <c r="C1645" s="19" t="s">
        <v>2133</v>
      </c>
      <c r="D1645" s="89" t="s">
        <v>2134</v>
      </c>
      <c r="E1645" s="19" t="s">
        <v>2305</v>
      </c>
      <c r="F1645" s="21"/>
      <c r="G1645" s="19" t="s">
        <v>469</v>
      </c>
      <c r="H1645" s="25" t="str">
        <f>IF(RIGHT(G1645,1)="M", LEFT(G1645,LEN(G1645)-1), G1645)</f>
        <v>LP100</v>
      </c>
      <c r="I1645" s="25" t="str">
        <f>IF(RIGHT(G1645,1)="M","M","Non-M")</f>
        <v>Non-M</v>
      </c>
      <c r="J1645" s="34"/>
      <c r="K1645" s="79">
        <v>3731</v>
      </c>
      <c r="L1645" s="78">
        <f>IF(COUNTIFS($E$3:E2032,E1645)=1, K1645, 0)</f>
        <v>0</v>
      </c>
    </row>
    <row r="1646" spans="1:12" ht="41.25" customHeight="1">
      <c r="A1646" s="18" t="s">
        <v>2330</v>
      </c>
      <c r="B1646" s="19" t="s">
        <v>1045</v>
      </c>
      <c r="C1646" s="19" t="s">
        <v>2133</v>
      </c>
      <c r="D1646" s="89" t="s">
        <v>2134</v>
      </c>
      <c r="E1646" s="19" t="s">
        <v>2305</v>
      </c>
      <c r="F1646" s="21"/>
      <c r="G1646" s="19" t="s">
        <v>339</v>
      </c>
      <c r="H1646" s="25" t="str">
        <f>IF(RIGHT(G1646,1)="M", LEFT(G1646,LEN(G1646)-1), G1646)</f>
        <v>PK602</v>
      </c>
      <c r="I1646" s="25" t="str">
        <f>IF(RIGHT(G1646,1)="M","M","Non-M")</f>
        <v>M</v>
      </c>
      <c r="J1646" s="34" t="s">
        <v>1353</v>
      </c>
      <c r="K1646" s="79">
        <v>3731</v>
      </c>
      <c r="L1646" s="78">
        <f>IF(COUNTIFS($E$3:E2033,E1646)=1, K1646, 0)</f>
        <v>0</v>
      </c>
    </row>
    <row r="1647" spans="1:12" ht="41.25" customHeight="1">
      <c r="A1647" s="18" t="s">
        <v>2331</v>
      </c>
      <c r="B1647" s="19" t="s">
        <v>1045</v>
      </c>
      <c r="C1647" s="19" t="s">
        <v>2133</v>
      </c>
      <c r="D1647" s="89" t="s">
        <v>2134</v>
      </c>
      <c r="E1647" s="19" t="s">
        <v>2305</v>
      </c>
      <c r="F1647" s="21"/>
      <c r="G1647" s="19" t="s">
        <v>82</v>
      </c>
      <c r="H1647" s="25" t="str">
        <f>IF(RIGHT(G1647,1)="M", LEFT(G1647,LEN(G1647)-1), G1647)</f>
        <v>PB104</v>
      </c>
      <c r="I1647" s="25" t="str">
        <f>IF(RIGHT(G1647,1)="M","M","Non-M")</f>
        <v>Non-M</v>
      </c>
      <c r="J1647" s="34"/>
      <c r="K1647" s="79">
        <v>3731</v>
      </c>
      <c r="L1647" s="78">
        <f>IF(COUNTIFS($E$3:E2034,E1647)=1, K1647, 0)</f>
        <v>0</v>
      </c>
    </row>
    <row r="1648" spans="1:12" ht="41.25" customHeight="1">
      <c r="A1648" s="18" t="s">
        <v>2332</v>
      </c>
      <c r="B1648" s="19" t="s">
        <v>1045</v>
      </c>
      <c r="C1648" s="19" t="s">
        <v>2133</v>
      </c>
      <c r="D1648" s="89" t="s">
        <v>2134</v>
      </c>
      <c r="E1648" s="19" t="s">
        <v>2305</v>
      </c>
      <c r="F1648" s="21"/>
      <c r="G1648" s="19" t="s">
        <v>132</v>
      </c>
      <c r="H1648" s="25" t="str">
        <f>IF(RIGHT(G1648,1)="M", LEFT(G1648,LEN(G1648)-1), G1648)</f>
        <v>HM420</v>
      </c>
      <c r="I1648" s="25" t="str">
        <f>IF(RIGHT(G1648,1)="M","M","Non-M")</f>
        <v>M</v>
      </c>
      <c r="J1648" s="34" t="s">
        <v>1947</v>
      </c>
      <c r="K1648" s="79">
        <v>3731</v>
      </c>
      <c r="L1648" s="78">
        <f>IF(COUNTIFS($E$3:E2035,E1648)=1, K1648, 0)</f>
        <v>0</v>
      </c>
    </row>
    <row r="1649" spans="1:12" ht="41.25" customHeight="1">
      <c r="A1649" s="18" t="s">
        <v>2333</v>
      </c>
      <c r="B1649" s="19" t="s">
        <v>1045</v>
      </c>
      <c r="C1649" s="19" t="s">
        <v>2133</v>
      </c>
      <c r="D1649" s="89" t="s">
        <v>2134</v>
      </c>
      <c r="E1649" s="19" t="s">
        <v>2305</v>
      </c>
      <c r="F1649" s="21"/>
      <c r="G1649" s="19" t="s">
        <v>754</v>
      </c>
      <c r="H1649" s="25" t="str">
        <f>IF(RIGHT(G1649,1)="M", LEFT(G1649,LEN(G1649)-1), G1649)</f>
        <v>HM508</v>
      </c>
      <c r="I1649" s="25" t="str">
        <f>IF(RIGHT(G1649,1)="M","M","Non-M")</f>
        <v>Non-M</v>
      </c>
      <c r="J1649" s="64"/>
      <c r="K1649" s="79">
        <v>3731</v>
      </c>
      <c r="L1649" s="78">
        <f>IF(COUNTIFS($E$3:E2036,E1649)=1, K1649, 0)</f>
        <v>0</v>
      </c>
    </row>
    <row r="1650" spans="1:12" ht="41.25" customHeight="1">
      <c r="A1650" s="18" t="s">
        <v>2334</v>
      </c>
      <c r="B1650" s="19" t="s">
        <v>1045</v>
      </c>
      <c r="C1650" s="19" t="s">
        <v>2133</v>
      </c>
      <c r="D1650" s="89" t="s">
        <v>2134</v>
      </c>
      <c r="E1650" s="19" t="s">
        <v>2305</v>
      </c>
      <c r="F1650" s="21"/>
      <c r="G1650" s="19" t="s">
        <v>88</v>
      </c>
      <c r="H1650" s="25" t="str">
        <f>IF(RIGHT(G1650,1)="M", LEFT(G1650,LEN(G1650)-1), G1650)</f>
        <v>DC201</v>
      </c>
      <c r="I1650" s="25" t="str">
        <f>IF(RIGHT(G1650,1)="M","M","Non-M")</f>
        <v>Non-M</v>
      </c>
      <c r="J1650" s="34"/>
      <c r="K1650" s="79">
        <v>3731</v>
      </c>
      <c r="L1650" s="78">
        <f>IF(COUNTIFS($E$3:E2037,E1650)=1, K1650, 0)</f>
        <v>0</v>
      </c>
    </row>
    <row r="1651" spans="1:12" ht="41.25" customHeight="1">
      <c r="A1651" s="18" t="s">
        <v>2335</v>
      </c>
      <c r="B1651" s="19" t="s">
        <v>1045</v>
      </c>
      <c r="C1651" s="19" t="s">
        <v>2133</v>
      </c>
      <c r="D1651" s="89" t="s">
        <v>2134</v>
      </c>
      <c r="E1651" s="19" t="s">
        <v>2305</v>
      </c>
      <c r="F1651" s="21"/>
      <c r="G1651" s="19" t="s">
        <v>145</v>
      </c>
      <c r="H1651" s="25" t="str">
        <f>IF(RIGHT(G1651,1)="M", LEFT(G1651,LEN(G1651)-1), G1651)</f>
        <v>DC402</v>
      </c>
      <c r="I1651" s="25" t="str">
        <f>IF(RIGHT(G1651,1)="M","M","Non-M")</f>
        <v>Non-M</v>
      </c>
      <c r="J1651" s="34"/>
      <c r="K1651" s="79">
        <v>3731</v>
      </c>
      <c r="L1651" s="78">
        <f>IF(COUNTIFS($E$3:E2038,E1651)=1, K1651, 0)</f>
        <v>0</v>
      </c>
    </row>
    <row r="1652" spans="1:12" ht="41.25" customHeight="1">
      <c r="A1652" s="18" t="s">
        <v>2336</v>
      </c>
      <c r="B1652" s="19" t="s">
        <v>201</v>
      </c>
      <c r="C1652" s="19" t="s">
        <v>2133</v>
      </c>
      <c r="D1652" s="89" t="s">
        <v>2134</v>
      </c>
      <c r="E1652" s="19" t="s">
        <v>2337</v>
      </c>
      <c r="F1652" s="21"/>
      <c r="G1652" s="19" t="s">
        <v>1960</v>
      </c>
      <c r="H1652" s="25" t="str">
        <f t="shared" ref="H1652:H1655" si="153">IF(RIGHT(G1652,1)="M", LEFT(G1652,LEN(G1652)-1), G1652)</f>
        <v>HD106</v>
      </c>
      <c r="I1652" s="25" t="str">
        <f t="shared" ref="I1652:I1655" si="154">IF(RIGHT(G1652,1)="M","M","Non-M")</f>
        <v>M</v>
      </c>
      <c r="J1652" s="34" t="s">
        <v>2172</v>
      </c>
      <c r="K1652" s="79">
        <v>30001</v>
      </c>
      <c r="L1652" s="78">
        <f>IF(COUNTIFS($E$3:E2039,E1652)=1, K1652, 0)</f>
        <v>0</v>
      </c>
    </row>
    <row r="1653" spans="1:12" ht="41.25" customHeight="1">
      <c r="A1653" s="18" t="s">
        <v>2338</v>
      </c>
      <c r="B1653" s="19" t="s">
        <v>201</v>
      </c>
      <c r="C1653" s="19" t="s">
        <v>2133</v>
      </c>
      <c r="D1653" s="89" t="s">
        <v>2134</v>
      </c>
      <c r="E1653" s="19" t="s">
        <v>2337</v>
      </c>
      <c r="F1653" s="21"/>
      <c r="G1653" s="19" t="s">
        <v>2276</v>
      </c>
      <c r="H1653" s="25" t="str">
        <f t="shared" si="153"/>
        <v>JS404</v>
      </c>
      <c r="I1653" s="25" t="str">
        <f t="shared" si="154"/>
        <v>Non-M</v>
      </c>
      <c r="J1653" s="34"/>
      <c r="K1653" s="79">
        <v>30001</v>
      </c>
      <c r="L1653" s="78">
        <f>IF(COUNTIFS($E$3:E2040,E1653)=1, K1653, 0)</f>
        <v>0</v>
      </c>
    </row>
    <row r="1654" spans="1:12" ht="41.25" customHeight="1">
      <c r="A1654" s="18" t="s">
        <v>2339</v>
      </c>
      <c r="B1654" s="19" t="s">
        <v>201</v>
      </c>
      <c r="C1654" s="19" t="s">
        <v>2133</v>
      </c>
      <c r="D1654" s="89" t="s">
        <v>2134</v>
      </c>
      <c r="E1654" s="19" t="s">
        <v>2337</v>
      </c>
      <c r="F1654" s="21"/>
      <c r="G1654" s="19" t="s">
        <v>2308</v>
      </c>
      <c r="H1654" s="25" t="str">
        <f t="shared" si="153"/>
        <v>HD604</v>
      </c>
      <c r="I1654" s="25" t="str">
        <f t="shared" si="154"/>
        <v>Non-M</v>
      </c>
      <c r="J1654" s="34"/>
      <c r="K1654" s="79">
        <v>30001</v>
      </c>
      <c r="L1654" s="78">
        <f>IF(COUNTIFS($E$3:E2041,E1654)=1, K1654, 0)</f>
        <v>0</v>
      </c>
    </row>
    <row r="1655" spans="1:12" ht="41.25" customHeight="1">
      <c r="A1655" s="18" t="s">
        <v>2340</v>
      </c>
      <c r="B1655" s="19" t="s">
        <v>201</v>
      </c>
      <c r="C1655" s="19" t="s">
        <v>2133</v>
      </c>
      <c r="D1655" s="89" t="s">
        <v>2134</v>
      </c>
      <c r="E1655" s="19" t="s">
        <v>2337</v>
      </c>
      <c r="F1655" s="21"/>
      <c r="G1655" s="19" t="s">
        <v>78</v>
      </c>
      <c r="H1655" s="25" t="str">
        <f t="shared" si="153"/>
        <v>ZP105</v>
      </c>
      <c r="I1655" s="25" t="str">
        <f t="shared" si="154"/>
        <v>M</v>
      </c>
      <c r="J1655" s="34" t="s">
        <v>2172</v>
      </c>
      <c r="K1655" s="79">
        <v>30001</v>
      </c>
      <c r="L1655" s="78">
        <f>IF(COUNTIFS($E$3:E2042,E1655)=1, K1655, 0)</f>
        <v>0</v>
      </c>
    </row>
    <row r="1656" spans="1:12" ht="41.25" customHeight="1">
      <c r="A1656" s="18" t="s">
        <v>2341</v>
      </c>
      <c r="B1656" s="19" t="s">
        <v>201</v>
      </c>
      <c r="C1656" s="19" t="s">
        <v>2133</v>
      </c>
      <c r="D1656" s="89" t="s">
        <v>2134</v>
      </c>
      <c r="E1656" s="19" t="s">
        <v>2337</v>
      </c>
      <c r="F1656" s="21"/>
      <c r="G1656" s="19" t="s">
        <v>1461</v>
      </c>
      <c r="H1656" s="25" t="str">
        <f t="shared" ref="H1656:H1660" si="155">IF(RIGHT(G1656,1)="M", LEFT(G1656,LEN(G1656)-1), G1656)</f>
        <v>JS401</v>
      </c>
      <c r="I1656" s="25" t="str">
        <f t="shared" ref="I1656:I1660" si="156">IF(RIGHT(G1656,1)="M","M","Non-M")</f>
        <v>Non-M</v>
      </c>
      <c r="J1656" s="34"/>
      <c r="K1656" s="79">
        <v>30001</v>
      </c>
      <c r="L1656" s="78">
        <f>IF(COUNTIFS($E$3:E2043,E1656)=1, K1656, 0)</f>
        <v>0</v>
      </c>
    </row>
    <row r="1657" spans="1:12" ht="41.25" customHeight="1">
      <c r="A1657" s="18" t="s">
        <v>2342</v>
      </c>
      <c r="B1657" s="19" t="s">
        <v>201</v>
      </c>
      <c r="C1657" s="19" t="s">
        <v>2133</v>
      </c>
      <c r="D1657" s="89" t="s">
        <v>2134</v>
      </c>
      <c r="E1657" s="19" t="s">
        <v>2337</v>
      </c>
      <c r="F1657" s="21"/>
      <c r="G1657" s="19" t="s">
        <v>120</v>
      </c>
      <c r="H1657" s="25" t="str">
        <f t="shared" si="155"/>
        <v>JS124</v>
      </c>
      <c r="I1657" s="25" t="str">
        <f t="shared" si="156"/>
        <v>Non-M</v>
      </c>
      <c r="J1657" s="34"/>
      <c r="K1657" s="79">
        <v>30001</v>
      </c>
      <c r="L1657" s="78">
        <f>IF(COUNTIFS($E$3:E2044,E1657)=1, K1657, 0)</f>
        <v>0</v>
      </c>
    </row>
    <row r="1658" spans="1:12" ht="41.25" customHeight="1">
      <c r="A1658" s="18" t="s">
        <v>2343</v>
      </c>
      <c r="B1658" s="19" t="s">
        <v>201</v>
      </c>
      <c r="C1658" s="19" t="s">
        <v>2133</v>
      </c>
      <c r="D1658" s="89" t="s">
        <v>2134</v>
      </c>
      <c r="E1658" s="19" t="s">
        <v>2337</v>
      </c>
      <c r="F1658" s="21"/>
      <c r="G1658" s="19" t="s">
        <v>118</v>
      </c>
      <c r="H1658" s="25" t="str">
        <f t="shared" si="155"/>
        <v>JS117</v>
      </c>
      <c r="I1658" s="25" t="str">
        <f t="shared" si="156"/>
        <v>M</v>
      </c>
      <c r="J1658" s="34" t="s">
        <v>2172</v>
      </c>
      <c r="K1658" s="79">
        <v>30001</v>
      </c>
      <c r="L1658" s="78">
        <f>IF(COUNTIFS($E$3:E2045,E1658)=1, K1658, 0)</f>
        <v>0</v>
      </c>
    </row>
    <row r="1659" spans="1:12" ht="41.25" customHeight="1">
      <c r="A1659" s="18" t="s">
        <v>2344</v>
      </c>
      <c r="B1659" s="19" t="s">
        <v>201</v>
      </c>
      <c r="C1659" s="19" t="s">
        <v>2133</v>
      </c>
      <c r="D1659" s="89" t="s">
        <v>2134</v>
      </c>
      <c r="E1659" s="19" t="s">
        <v>2337</v>
      </c>
      <c r="F1659" s="21"/>
      <c r="G1659" s="19" t="s">
        <v>1344</v>
      </c>
      <c r="H1659" s="25" t="str">
        <f t="shared" si="155"/>
        <v>JS105</v>
      </c>
      <c r="I1659" s="25" t="str">
        <f t="shared" si="156"/>
        <v>Non-M</v>
      </c>
      <c r="J1659" s="34"/>
      <c r="K1659" s="79">
        <v>30001</v>
      </c>
      <c r="L1659" s="78">
        <f>IF(COUNTIFS($E$3:E2046,E1659)=1, K1659, 0)</f>
        <v>0</v>
      </c>
    </row>
    <row r="1660" spans="1:12" ht="41.25" customHeight="1">
      <c r="A1660" s="18" t="s">
        <v>2345</v>
      </c>
      <c r="B1660" s="19" t="s">
        <v>201</v>
      </c>
      <c r="C1660" s="19" t="s">
        <v>2133</v>
      </c>
      <c r="D1660" s="89" t="s">
        <v>2134</v>
      </c>
      <c r="E1660" s="19" t="s">
        <v>2337</v>
      </c>
      <c r="F1660" s="21"/>
      <c r="G1660" s="19" t="s">
        <v>469</v>
      </c>
      <c r="H1660" s="25" t="str">
        <f t="shared" si="155"/>
        <v>LP100</v>
      </c>
      <c r="I1660" s="25" t="str">
        <f t="shared" si="156"/>
        <v>Non-M</v>
      </c>
      <c r="J1660" s="34"/>
      <c r="K1660" s="79">
        <v>30001</v>
      </c>
      <c r="L1660" s="78">
        <f>IF(COUNTIFS($E$3:E2047,E1660)=1, K1660, 0)</f>
        <v>0</v>
      </c>
    </row>
    <row r="1661" spans="1:12" ht="41.25" customHeight="1">
      <c r="A1661" s="18" t="s">
        <v>2346</v>
      </c>
      <c r="B1661" s="19" t="s">
        <v>201</v>
      </c>
      <c r="C1661" s="19" t="s">
        <v>2133</v>
      </c>
      <c r="D1661" s="89" t="s">
        <v>2134</v>
      </c>
      <c r="E1661" s="19" t="s">
        <v>2337</v>
      </c>
      <c r="F1661" s="21"/>
      <c r="G1661" s="19" t="s">
        <v>339</v>
      </c>
      <c r="H1661" s="25" t="str">
        <f t="shared" ref="H1661:H1675" si="157">IF(RIGHT(G1661,1)="M", LEFT(G1661,LEN(G1661)-1), G1661)</f>
        <v>PK602</v>
      </c>
      <c r="I1661" s="25" t="str">
        <f t="shared" ref="I1661:I1675" si="158">IF(RIGHT(G1661,1)="M","M","Non-M")</f>
        <v>M</v>
      </c>
      <c r="J1661" s="34" t="s">
        <v>1353</v>
      </c>
      <c r="K1661" s="79">
        <v>30001</v>
      </c>
      <c r="L1661" s="78">
        <f>IF(COUNTIFS($E$3:E2048,E1661)=1, K1661, 0)</f>
        <v>0</v>
      </c>
    </row>
    <row r="1662" spans="1:12" ht="41.25" customHeight="1">
      <c r="A1662" s="18" t="s">
        <v>2347</v>
      </c>
      <c r="B1662" s="19" t="s">
        <v>201</v>
      </c>
      <c r="C1662" s="19" t="s">
        <v>2133</v>
      </c>
      <c r="D1662" s="89" t="s">
        <v>2134</v>
      </c>
      <c r="E1662" s="19" t="s">
        <v>2337</v>
      </c>
      <c r="F1662" s="21"/>
      <c r="G1662" s="19" t="s">
        <v>82</v>
      </c>
      <c r="H1662" s="25" t="str">
        <f t="shared" si="157"/>
        <v>PB104</v>
      </c>
      <c r="I1662" s="25" t="str">
        <f t="shared" si="158"/>
        <v>Non-M</v>
      </c>
      <c r="J1662" s="34"/>
      <c r="K1662" s="79">
        <v>30001</v>
      </c>
      <c r="L1662" s="78">
        <f>IF(COUNTIFS($E$3:E2049,E1662)=1, K1662, 0)</f>
        <v>0</v>
      </c>
    </row>
    <row r="1663" spans="1:12" ht="41.25" customHeight="1">
      <c r="A1663" s="18" t="s">
        <v>2348</v>
      </c>
      <c r="B1663" s="19" t="s">
        <v>201</v>
      </c>
      <c r="C1663" s="19" t="s">
        <v>2133</v>
      </c>
      <c r="D1663" s="89" t="s">
        <v>2134</v>
      </c>
      <c r="E1663" s="19" t="s">
        <v>2337</v>
      </c>
      <c r="F1663" s="21"/>
      <c r="G1663" s="19" t="s">
        <v>132</v>
      </c>
      <c r="H1663" s="25" t="str">
        <f t="shared" si="157"/>
        <v>HM420</v>
      </c>
      <c r="I1663" s="25" t="str">
        <f t="shared" si="158"/>
        <v>M</v>
      </c>
      <c r="J1663" s="34" t="s">
        <v>1947</v>
      </c>
      <c r="K1663" s="79">
        <v>30001</v>
      </c>
      <c r="L1663" s="78">
        <f>IF(COUNTIFS($E$3:E2050,E1663)=1, K1663, 0)</f>
        <v>0</v>
      </c>
    </row>
    <row r="1664" spans="1:12" ht="41.25" customHeight="1">
      <c r="A1664" s="18" t="s">
        <v>2349</v>
      </c>
      <c r="B1664" s="19" t="s">
        <v>201</v>
      </c>
      <c r="C1664" s="19" t="s">
        <v>2133</v>
      </c>
      <c r="D1664" s="89" t="s">
        <v>2134</v>
      </c>
      <c r="E1664" s="19" t="s">
        <v>2337</v>
      </c>
      <c r="F1664" s="21"/>
      <c r="G1664" s="19" t="s">
        <v>754</v>
      </c>
      <c r="H1664" s="25" t="str">
        <f t="shared" si="157"/>
        <v>HM508</v>
      </c>
      <c r="I1664" s="25" t="str">
        <f t="shared" si="158"/>
        <v>Non-M</v>
      </c>
      <c r="J1664" s="34"/>
      <c r="K1664" s="79">
        <v>30001</v>
      </c>
      <c r="L1664" s="78">
        <f>IF(COUNTIFS($E$3:E2051,E1664)=1, K1664, 0)</f>
        <v>0</v>
      </c>
    </row>
    <row r="1665" spans="1:12" ht="41.25" customHeight="1">
      <c r="A1665" s="18" t="s">
        <v>2350</v>
      </c>
      <c r="B1665" s="19" t="s">
        <v>201</v>
      </c>
      <c r="C1665" s="19" t="s">
        <v>2133</v>
      </c>
      <c r="D1665" s="89" t="s">
        <v>2134</v>
      </c>
      <c r="E1665" s="19" t="s">
        <v>2337</v>
      </c>
      <c r="F1665" s="21"/>
      <c r="G1665" s="19" t="s">
        <v>88</v>
      </c>
      <c r="H1665" s="25" t="str">
        <f t="shared" si="157"/>
        <v>DC201</v>
      </c>
      <c r="I1665" s="25" t="str">
        <f t="shared" si="158"/>
        <v>Non-M</v>
      </c>
      <c r="J1665" s="34"/>
      <c r="K1665" s="79">
        <v>30001</v>
      </c>
      <c r="L1665" s="78">
        <f>IF(COUNTIFS($E$3:E2052,E1665)=1, K1665, 0)</f>
        <v>0</v>
      </c>
    </row>
    <row r="1666" spans="1:12" ht="41.25" customHeight="1">
      <c r="A1666" s="18" t="s">
        <v>2351</v>
      </c>
      <c r="B1666" s="19" t="s">
        <v>201</v>
      </c>
      <c r="C1666" s="19" t="s">
        <v>2133</v>
      </c>
      <c r="D1666" s="89" t="s">
        <v>2134</v>
      </c>
      <c r="E1666" s="19" t="s">
        <v>2337</v>
      </c>
      <c r="F1666" s="21"/>
      <c r="G1666" s="19" t="s">
        <v>145</v>
      </c>
      <c r="H1666" s="25" t="str">
        <f t="shared" si="157"/>
        <v>DC402</v>
      </c>
      <c r="I1666" s="25" t="str">
        <f t="shared" si="158"/>
        <v>Non-M</v>
      </c>
      <c r="J1666" s="34"/>
      <c r="K1666" s="79">
        <v>30001</v>
      </c>
      <c r="L1666" s="78">
        <f>IF(COUNTIFS($E$3:E2053,E1666)=1, K1666, 0)</f>
        <v>0</v>
      </c>
    </row>
    <row r="1667" spans="1:12" ht="41.25" customHeight="1">
      <c r="A1667" s="18" t="s">
        <v>2352</v>
      </c>
      <c r="B1667" s="19" t="s">
        <v>230</v>
      </c>
      <c r="C1667" s="19" t="s">
        <v>2133</v>
      </c>
      <c r="D1667" s="89" t="s">
        <v>2134</v>
      </c>
      <c r="E1667" s="19" t="s">
        <v>2337</v>
      </c>
      <c r="F1667" s="21"/>
      <c r="G1667" s="19" t="s">
        <v>1960</v>
      </c>
      <c r="H1667" s="25" t="str">
        <f t="shared" si="157"/>
        <v>HD106</v>
      </c>
      <c r="I1667" s="25" t="str">
        <f t="shared" si="158"/>
        <v>M</v>
      </c>
      <c r="J1667" s="34" t="s">
        <v>2172</v>
      </c>
      <c r="K1667" s="79">
        <v>5982</v>
      </c>
      <c r="L1667" s="78">
        <f>IF(COUNTIFS($E$3:E2054,E1667)=1, K1667, 0)</f>
        <v>0</v>
      </c>
    </row>
    <row r="1668" spans="1:12" ht="41.25" customHeight="1">
      <c r="A1668" s="18" t="s">
        <v>2353</v>
      </c>
      <c r="B1668" s="19" t="s">
        <v>230</v>
      </c>
      <c r="C1668" s="19" t="s">
        <v>2133</v>
      </c>
      <c r="D1668" s="89" t="s">
        <v>2134</v>
      </c>
      <c r="E1668" s="19" t="s">
        <v>2337</v>
      </c>
      <c r="F1668" s="21"/>
      <c r="G1668" s="19" t="s">
        <v>2276</v>
      </c>
      <c r="H1668" s="25" t="str">
        <f t="shared" si="157"/>
        <v>JS404</v>
      </c>
      <c r="I1668" s="25" t="str">
        <f t="shared" si="158"/>
        <v>Non-M</v>
      </c>
      <c r="J1668" s="34"/>
      <c r="K1668" s="79">
        <v>5982</v>
      </c>
      <c r="L1668" s="78">
        <f>IF(COUNTIFS($E$3:E2055,E1668)=1, K1668, 0)</f>
        <v>0</v>
      </c>
    </row>
    <row r="1669" spans="1:12" ht="41.25" customHeight="1">
      <c r="A1669" s="18" t="s">
        <v>2354</v>
      </c>
      <c r="B1669" s="19" t="s">
        <v>230</v>
      </c>
      <c r="C1669" s="19" t="s">
        <v>2133</v>
      </c>
      <c r="D1669" s="89" t="s">
        <v>2134</v>
      </c>
      <c r="E1669" s="19" t="s">
        <v>2337</v>
      </c>
      <c r="F1669" s="21"/>
      <c r="G1669" s="19" t="s">
        <v>2308</v>
      </c>
      <c r="H1669" s="25" t="str">
        <f t="shared" si="157"/>
        <v>HD604</v>
      </c>
      <c r="I1669" s="25" t="str">
        <f t="shared" si="158"/>
        <v>Non-M</v>
      </c>
      <c r="J1669" s="34"/>
      <c r="K1669" s="79">
        <v>5982</v>
      </c>
      <c r="L1669" s="78">
        <f>IF(COUNTIFS($E$3:E2056,E1669)=1, K1669, 0)</f>
        <v>0</v>
      </c>
    </row>
    <row r="1670" spans="1:12" ht="41.25" customHeight="1">
      <c r="A1670" s="18" t="s">
        <v>2355</v>
      </c>
      <c r="B1670" s="19" t="s">
        <v>230</v>
      </c>
      <c r="C1670" s="19" t="s">
        <v>2133</v>
      </c>
      <c r="D1670" s="89" t="s">
        <v>2134</v>
      </c>
      <c r="E1670" s="19" t="s">
        <v>2337</v>
      </c>
      <c r="F1670" s="21"/>
      <c r="G1670" s="19" t="s">
        <v>78</v>
      </c>
      <c r="H1670" s="25" t="str">
        <f t="shared" si="157"/>
        <v>ZP105</v>
      </c>
      <c r="I1670" s="25" t="str">
        <f t="shared" si="158"/>
        <v>M</v>
      </c>
      <c r="J1670" s="34" t="s">
        <v>2172</v>
      </c>
      <c r="K1670" s="79">
        <v>5982</v>
      </c>
      <c r="L1670" s="78">
        <f>IF(COUNTIFS($E$3:E2057,E1670)=1, K1670, 0)</f>
        <v>0</v>
      </c>
    </row>
    <row r="1671" spans="1:12" ht="41.25" customHeight="1">
      <c r="A1671" s="18" t="s">
        <v>2356</v>
      </c>
      <c r="B1671" s="19" t="s">
        <v>230</v>
      </c>
      <c r="C1671" s="19" t="s">
        <v>2133</v>
      </c>
      <c r="D1671" s="89" t="s">
        <v>2134</v>
      </c>
      <c r="E1671" s="19" t="s">
        <v>2337</v>
      </c>
      <c r="F1671" s="21"/>
      <c r="G1671" s="19" t="s">
        <v>1461</v>
      </c>
      <c r="H1671" s="25" t="str">
        <f t="shared" si="157"/>
        <v>JS401</v>
      </c>
      <c r="I1671" s="25" t="str">
        <f t="shared" si="158"/>
        <v>Non-M</v>
      </c>
      <c r="J1671" s="34"/>
      <c r="K1671" s="79">
        <v>5982</v>
      </c>
      <c r="L1671" s="78">
        <f>IF(COUNTIFS($E$3:E2058,E1671)=1, K1671, 0)</f>
        <v>0</v>
      </c>
    </row>
    <row r="1672" spans="1:12" ht="41.25" customHeight="1">
      <c r="A1672" s="18" t="s">
        <v>2357</v>
      </c>
      <c r="B1672" s="19" t="s">
        <v>230</v>
      </c>
      <c r="C1672" s="19" t="s">
        <v>2133</v>
      </c>
      <c r="D1672" s="89" t="s">
        <v>2134</v>
      </c>
      <c r="E1672" s="19" t="s">
        <v>2337</v>
      </c>
      <c r="F1672" s="21"/>
      <c r="G1672" s="19" t="s">
        <v>120</v>
      </c>
      <c r="H1672" s="25" t="str">
        <f t="shared" si="157"/>
        <v>JS124</v>
      </c>
      <c r="I1672" s="25" t="str">
        <f t="shared" si="158"/>
        <v>Non-M</v>
      </c>
      <c r="J1672" s="34"/>
      <c r="K1672" s="79">
        <v>5982</v>
      </c>
      <c r="L1672" s="78">
        <f>IF(COUNTIFS($E$3:E2059,E1672)=1, K1672, 0)</f>
        <v>0</v>
      </c>
    </row>
    <row r="1673" spans="1:12" ht="41.25" customHeight="1">
      <c r="A1673" s="18" t="s">
        <v>2358</v>
      </c>
      <c r="B1673" s="19" t="s">
        <v>230</v>
      </c>
      <c r="C1673" s="19" t="s">
        <v>2133</v>
      </c>
      <c r="D1673" s="89" t="s">
        <v>2134</v>
      </c>
      <c r="E1673" s="19" t="s">
        <v>2337</v>
      </c>
      <c r="F1673" s="21"/>
      <c r="G1673" s="19" t="s">
        <v>118</v>
      </c>
      <c r="H1673" s="25" t="str">
        <f t="shared" si="157"/>
        <v>JS117</v>
      </c>
      <c r="I1673" s="25" t="str">
        <f t="shared" si="158"/>
        <v>M</v>
      </c>
      <c r="J1673" s="34" t="s">
        <v>2172</v>
      </c>
      <c r="K1673" s="79">
        <v>5982</v>
      </c>
      <c r="L1673" s="78">
        <f>IF(COUNTIFS($E$3:E2060,E1673)=1, K1673, 0)</f>
        <v>0</v>
      </c>
    </row>
    <row r="1674" spans="1:12" ht="41.25" customHeight="1">
      <c r="A1674" s="18" t="s">
        <v>2359</v>
      </c>
      <c r="B1674" s="19" t="s">
        <v>230</v>
      </c>
      <c r="C1674" s="19" t="s">
        <v>2133</v>
      </c>
      <c r="D1674" s="89" t="s">
        <v>2134</v>
      </c>
      <c r="E1674" s="19" t="s">
        <v>2337</v>
      </c>
      <c r="F1674" s="21"/>
      <c r="G1674" s="19" t="s">
        <v>1344</v>
      </c>
      <c r="H1674" s="25" t="str">
        <f t="shared" si="157"/>
        <v>JS105</v>
      </c>
      <c r="I1674" s="25" t="str">
        <f t="shared" si="158"/>
        <v>Non-M</v>
      </c>
      <c r="J1674" s="34"/>
      <c r="K1674" s="79">
        <v>5982</v>
      </c>
      <c r="L1674" s="78">
        <f>IF(COUNTIFS($E$3:E2061,E1674)=1, K1674, 0)</f>
        <v>0</v>
      </c>
    </row>
    <row r="1675" spans="1:12" ht="41.25" customHeight="1">
      <c r="A1675" s="18" t="s">
        <v>2360</v>
      </c>
      <c r="B1675" s="19" t="s">
        <v>230</v>
      </c>
      <c r="C1675" s="19" t="s">
        <v>2133</v>
      </c>
      <c r="D1675" s="89" t="s">
        <v>2134</v>
      </c>
      <c r="E1675" s="19" t="s">
        <v>2337</v>
      </c>
      <c r="F1675" s="21"/>
      <c r="G1675" s="19" t="s">
        <v>469</v>
      </c>
      <c r="H1675" s="25" t="str">
        <f t="shared" si="157"/>
        <v>LP100</v>
      </c>
      <c r="I1675" s="25" t="str">
        <f t="shared" si="158"/>
        <v>Non-M</v>
      </c>
      <c r="J1675" s="34"/>
      <c r="K1675" s="79">
        <v>5982</v>
      </c>
      <c r="L1675" s="78">
        <f>IF(COUNTIFS($E$3:E2062,E1675)=1, K1675, 0)</f>
        <v>0</v>
      </c>
    </row>
    <row r="1676" spans="1:12" ht="41.25" customHeight="1">
      <c r="A1676" s="18" t="s">
        <v>2361</v>
      </c>
      <c r="B1676" s="19" t="s">
        <v>230</v>
      </c>
      <c r="C1676" s="19" t="s">
        <v>2133</v>
      </c>
      <c r="D1676" s="89" t="s">
        <v>2134</v>
      </c>
      <c r="E1676" s="19" t="s">
        <v>2337</v>
      </c>
      <c r="F1676" s="21"/>
      <c r="G1676" s="19" t="s">
        <v>339</v>
      </c>
      <c r="H1676" s="25" t="str">
        <f t="shared" ref="H1676:H1681" si="159">IF(RIGHT(G1676,1)="M", LEFT(G1676,LEN(G1676)-1), G1676)</f>
        <v>PK602</v>
      </c>
      <c r="I1676" s="25" t="str">
        <f t="shared" ref="I1676:I1681" si="160">IF(RIGHT(G1676,1)="M","M","Non-M")</f>
        <v>M</v>
      </c>
      <c r="J1676" s="34" t="s">
        <v>1353</v>
      </c>
      <c r="K1676" s="79">
        <v>5982</v>
      </c>
      <c r="L1676" s="78">
        <f>IF(COUNTIFS($E$3:E2063,E1676)=1, K1676, 0)</f>
        <v>0</v>
      </c>
    </row>
    <row r="1677" spans="1:12" ht="41.25" customHeight="1">
      <c r="A1677" s="18" t="s">
        <v>2362</v>
      </c>
      <c r="B1677" s="19" t="s">
        <v>230</v>
      </c>
      <c r="C1677" s="19" t="s">
        <v>2133</v>
      </c>
      <c r="D1677" s="89" t="s">
        <v>2134</v>
      </c>
      <c r="E1677" s="19" t="s">
        <v>2337</v>
      </c>
      <c r="F1677" s="21"/>
      <c r="G1677" s="19" t="s">
        <v>82</v>
      </c>
      <c r="H1677" s="25" t="str">
        <f t="shared" si="159"/>
        <v>PB104</v>
      </c>
      <c r="I1677" s="25" t="str">
        <f t="shared" si="160"/>
        <v>Non-M</v>
      </c>
      <c r="J1677" s="34"/>
      <c r="K1677" s="79">
        <v>5982</v>
      </c>
      <c r="L1677" s="78">
        <f>IF(COUNTIFS($E$3:E2064,E1677)=1, K1677, 0)</f>
        <v>0</v>
      </c>
    </row>
    <row r="1678" spans="1:12" ht="41.25" customHeight="1">
      <c r="A1678" s="18" t="s">
        <v>2363</v>
      </c>
      <c r="B1678" s="19" t="s">
        <v>230</v>
      </c>
      <c r="C1678" s="19" t="s">
        <v>2133</v>
      </c>
      <c r="D1678" s="89" t="s">
        <v>2134</v>
      </c>
      <c r="E1678" s="19" t="s">
        <v>2337</v>
      </c>
      <c r="F1678" s="21"/>
      <c r="G1678" s="19" t="s">
        <v>132</v>
      </c>
      <c r="H1678" s="25" t="str">
        <f t="shared" si="159"/>
        <v>HM420</v>
      </c>
      <c r="I1678" s="25" t="str">
        <f t="shared" si="160"/>
        <v>M</v>
      </c>
      <c r="J1678" s="34" t="s">
        <v>1947</v>
      </c>
      <c r="K1678" s="79">
        <v>5982</v>
      </c>
      <c r="L1678" s="78">
        <f>IF(COUNTIFS($E$3:E2065,E1678)=1, K1678, 0)</f>
        <v>0</v>
      </c>
    </row>
    <row r="1679" spans="1:12" ht="41.25" customHeight="1">
      <c r="A1679" s="18" t="s">
        <v>2364</v>
      </c>
      <c r="B1679" s="19" t="s">
        <v>230</v>
      </c>
      <c r="C1679" s="19" t="s">
        <v>2133</v>
      </c>
      <c r="D1679" s="89" t="s">
        <v>2134</v>
      </c>
      <c r="E1679" s="19" t="s">
        <v>2337</v>
      </c>
      <c r="F1679" s="21"/>
      <c r="G1679" s="19" t="s">
        <v>754</v>
      </c>
      <c r="H1679" s="25" t="str">
        <f t="shared" si="159"/>
        <v>HM508</v>
      </c>
      <c r="I1679" s="25" t="str">
        <f t="shared" si="160"/>
        <v>Non-M</v>
      </c>
      <c r="J1679" s="34"/>
      <c r="K1679" s="79">
        <v>5982</v>
      </c>
      <c r="L1679" s="78">
        <f>IF(COUNTIFS($E$3:E2066,E1679)=1, K1679, 0)</f>
        <v>0</v>
      </c>
    </row>
    <row r="1680" spans="1:12" ht="41.25" customHeight="1">
      <c r="A1680" s="18" t="s">
        <v>2365</v>
      </c>
      <c r="B1680" s="19" t="s">
        <v>230</v>
      </c>
      <c r="C1680" s="19" t="s">
        <v>2133</v>
      </c>
      <c r="D1680" s="89" t="s">
        <v>2134</v>
      </c>
      <c r="E1680" s="19" t="s">
        <v>2337</v>
      </c>
      <c r="F1680" s="21"/>
      <c r="G1680" s="19" t="s">
        <v>88</v>
      </c>
      <c r="H1680" s="25" t="str">
        <f t="shared" si="159"/>
        <v>DC201</v>
      </c>
      <c r="I1680" s="25" t="str">
        <f t="shared" si="160"/>
        <v>Non-M</v>
      </c>
      <c r="J1680" s="34"/>
      <c r="K1680" s="79">
        <v>5982</v>
      </c>
      <c r="L1680" s="78">
        <f>IF(COUNTIFS($E$3:E2067,E1680)=1, K1680, 0)</f>
        <v>0</v>
      </c>
    </row>
    <row r="1681" spans="1:12" ht="41.25" customHeight="1">
      <c r="A1681" s="18" t="s">
        <v>2366</v>
      </c>
      <c r="B1681" s="19" t="s">
        <v>230</v>
      </c>
      <c r="C1681" s="19" t="s">
        <v>2133</v>
      </c>
      <c r="D1681" s="89" t="s">
        <v>2134</v>
      </c>
      <c r="E1681" s="19" t="s">
        <v>2337</v>
      </c>
      <c r="F1681" s="21"/>
      <c r="G1681" s="19" t="s">
        <v>145</v>
      </c>
      <c r="H1681" s="25" t="str">
        <f t="shared" si="159"/>
        <v>DC402</v>
      </c>
      <c r="I1681" s="25" t="str">
        <f t="shared" si="160"/>
        <v>Non-M</v>
      </c>
      <c r="J1681" s="34"/>
      <c r="K1681" s="79">
        <v>5982</v>
      </c>
      <c r="L1681" s="78">
        <f>IF(COUNTIFS($E$3:E2068,E1681)=1, K1681, 0)</f>
        <v>0</v>
      </c>
    </row>
    <row r="1682" spans="1:12" ht="41.25" customHeight="1">
      <c r="A1682" s="18" t="s">
        <v>2367</v>
      </c>
      <c r="B1682" s="19" t="s">
        <v>230</v>
      </c>
      <c r="C1682" s="19" t="s">
        <v>2133</v>
      </c>
      <c r="D1682" s="89" t="s">
        <v>2134</v>
      </c>
      <c r="E1682" s="19" t="s">
        <v>2368</v>
      </c>
      <c r="F1682" s="21"/>
      <c r="G1682" s="19" t="s">
        <v>1279</v>
      </c>
      <c r="H1682" s="25" t="str">
        <f t="shared" ref="H1682:H1688" si="161">IF(RIGHT(G1682,1)="M", LEFT(G1682,LEN(G1682)-1), G1682)</f>
        <v>WB203</v>
      </c>
      <c r="I1682" s="25" t="str">
        <f t="shared" ref="I1682:I1688" si="162">IF(RIGHT(G1682,1)="M","M","Non-M")</f>
        <v>Non-M</v>
      </c>
      <c r="J1682" s="90"/>
      <c r="K1682" s="79">
        <v>31022</v>
      </c>
      <c r="L1682" s="78">
        <f>IF(COUNTIFS($E$3:E2069,E1682)=1, K1682, 0)</f>
        <v>0</v>
      </c>
    </row>
    <row r="1683" spans="1:12" ht="41.25" customHeight="1">
      <c r="A1683" s="18" t="s">
        <v>2369</v>
      </c>
      <c r="B1683" s="19" t="s">
        <v>230</v>
      </c>
      <c r="C1683" s="19" t="s">
        <v>2133</v>
      </c>
      <c r="D1683" s="89" t="s">
        <v>2134</v>
      </c>
      <c r="E1683" s="19" t="s">
        <v>2368</v>
      </c>
      <c r="F1683" s="21"/>
      <c r="G1683" s="19" t="s">
        <v>61</v>
      </c>
      <c r="H1683" s="25" t="str">
        <f t="shared" si="161"/>
        <v>DC101</v>
      </c>
      <c r="I1683" s="25" t="str">
        <f t="shared" si="162"/>
        <v>Non-M</v>
      </c>
      <c r="J1683" s="90"/>
      <c r="K1683" s="79">
        <v>31022</v>
      </c>
      <c r="L1683" s="78">
        <f>IF(COUNTIFS($E$3:E2070,E1683)=1, K1683, 0)</f>
        <v>0</v>
      </c>
    </row>
    <row r="1684" spans="1:12" ht="41.25" customHeight="1">
      <c r="A1684" s="18" t="s">
        <v>2370</v>
      </c>
      <c r="B1684" s="19" t="s">
        <v>230</v>
      </c>
      <c r="C1684" s="19" t="s">
        <v>2133</v>
      </c>
      <c r="D1684" s="89" t="s">
        <v>2134</v>
      </c>
      <c r="E1684" s="19" t="s">
        <v>2368</v>
      </c>
      <c r="F1684" s="21"/>
      <c r="G1684" s="19" t="s">
        <v>135</v>
      </c>
      <c r="H1684" s="25" t="str">
        <f t="shared" si="161"/>
        <v>DC200</v>
      </c>
      <c r="I1684" s="25" t="str">
        <f t="shared" si="162"/>
        <v>Non-M</v>
      </c>
      <c r="J1684" s="90"/>
      <c r="K1684" s="79">
        <v>31022</v>
      </c>
      <c r="L1684" s="78">
        <f>IF(COUNTIFS($E$3:E2071,E1684)=1, K1684, 0)</f>
        <v>0</v>
      </c>
    </row>
    <row r="1685" spans="1:12" ht="41.25" customHeight="1">
      <c r="A1685" s="18" t="s">
        <v>2371</v>
      </c>
      <c r="B1685" s="19" t="s">
        <v>230</v>
      </c>
      <c r="C1685" s="19" t="s">
        <v>2133</v>
      </c>
      <c r="D1685" s="89" t="s">
        <v>2134</v>
      </c>
      <c r="E1685" s="19" t="s">
        <v>2368</v>
      </c>
      <c r="F1685" s="21"/>
      <c r="G1685" s="19" t="s">
        <v>96</v>
      </c>
      <c r="H1685" s="25" t="str">
        <f t="shared" si="161"/>
        <v>DC300</v>
      </c>
      <c r="I1685" s="25" t="str">
        <f t="shared" si="162"/>
        <v>Non-M</v>
      </c>
      <c r="J1685" s="90"/>
      <c r="K1685" s="79">
        <v>31022</v>
      </c>
      <c r="L1685" s="78">
        <f>IF(COUNTIFS($E$3:E2072,E1685)=1, K1685, 0)</f>
        <v>0</v>
      </c>
    </row>
    <row r="1686" spans="1:12" ht="41.25" customHeight="1">
      <c r="A1686" s="18" t="s">
        <v>2372</v>
      </c>
      <c r="B1686" s="19" t="s">
        <v>230</v>
      </c>
      <c r="C1686" s="19" t="s">
        <v>2133</v>
      </c>
      <c r="D1686" s="89" t="s">
        <v>2134</v>
      </c>
      <c r="E1686" s="19" t="s">
        <v>2368</v>
      </c>
      <c r="F1686" s="21"/>
      <c r="G1686" s="19" t="s">
        <v>152</v>
      </c>
      <c r="H1686" s="25" t="str">
        <f t="shared" si="161"/>
        <v>DC400</v>
      </c>
      <c r="I1686" s="25" t="str">
        <f t="shared" si="162"/>
        <v>Non-M</v>
      </c>
      <c r="J1686" s="90"/>
      <c r="K1686" s="79">
        <v>31022</v>
      </c>
      <c r="L1686" s="78">
        <f>IF(COUNTIFS($E$3:E2073,E1686)=1, K1686, 0)</f>
        <v>0</v>
      </c>
    </row>
    <row r="1687" spans="1:12" ht="41.25" customHeight="1">
      <c r="A1687" s="18" t="s">
        <v>2373</v>
      </c>
      <c r="B1687" s="19" t="s">
        <v>230</v>
      </c>
      <c r="C1687" s="19" t="s">
        <v>2133</v>
      </c>
      <c r="D1687" s="89" t="s">
        <v>2134</v>
      </c>
      <c r="E1687" s="19" t="s">
        <v>2368</v>
      </c>
      <c r="F1687" s="21"/>
      <c r="G1687" s="19" t="s">
        <v>284</v>
      </c>
      <c r="H1687" s="25" t="str">
        <f t="shared" si="161"/>
        <v>PK208</v>
      </c>
      <c r="I1687" s="25" t="str">
        <f t="shared" si="162"/>
        <v>Non-M</v>
      </c>
      <c r="J1687" s="90"/>
      <c r="K1687" s="79">
        <v>31022</v>
      </c>
      <c r="L1687" s="78">
        <f>IF(COUNTIFS($E$3:E2074,E1687)=1, K1687, 0)</f>
        <v>0</v>
      </c>
    </row>
    <row r="1688" spans="1:12" ht="41.25" customHeight="1">
      <c r="A1688" s="18" t="s">
        <v>2374</v>
      </c>
      <c r="B1688" s="19" t="s">
        <v>230</v>
      </c>
      <c r="C1688" s="19" t="s">
        <v>2133</v>
      </c>
      <c r="D1688" s="89" t="s">
        <v>2134</v>
      </c>
      <c r="E1688" s="19" t="s">
        <v>2368</v>
      </c>
      <c r="F1688" s="21"/>
      <c r="G1688" s="19" t="s">
        <v>1382</v>
      </c>
      <c r="H1688" s="25" t="str">
        <f t="shared" si="161"/>
        <v>PB214</v>
      </c>
      <c r="I1688" s="25" t="str">
        <f t="shared" si="162"/>
        <v>Non-M</v>
      </c>
      <c r="J1688" s="90"/>
      <c r="K1688" s="79">
        <v>31022</v>
      </c>
      <c r="L1688" s="78">
        <f>IF(COUNTIFS($E$3:E2075,E1688)=1, K1688, 0)</f>
        <v>0</v>
      </c>
    </row>
    <row r="1689" spans="1:12" ht="41.25" customHeight="1">
      <c r="A1689" s="18" t="s">
        <v>2375</v>
      </c>
      <c r="B1689" s="19" t="s">
        <v>230</v>
      </c>
      <c r="C1689" s="19" t="s">
        <v>2133</v>
      </c>
      <c r="D1689" s="89" t="s">
        <v>2134</v>
      </c>
      <c r="E1689" s="19" t="s">
        <v>2368</v>
      </c>
      <c r="F1689" s="21"/>
      <c r="G1689" s="19" t="s">
        <v>269</v>
      </c>
      <c r="H1689" s="25" t="str">
        <f>IF(RIGHT(G1689,1)="M", LEFT(G1689,LEN(G1689)-1), G1689)</f>
        <v>PK102</v>
      </c>
      <c r="I1689" s="25" t="str">
        <f>IF(RIGHT(G1689,1)="M","M","Non-M")</f>
        <v>Non-M</v>
      </c>
      <c r="J1689" s="90"/>
      <c r="K1689" s="79">
        <v>31022</v>
      </c>
      <c r="L1689" s="78">
        <f>IF(COUNTIFS($E$3:E2076,E1689)=1, K1689, 0)</f>
        <v>0</v>
      </c>
    </row>
    <row r="1690" spans="1:12" ht="41.25" customHeight="1">
      <c r="A1690" s="18" t="s">
        <v>2376</v>
      </c>
      <c r="B1690" s="19" t="s">
        <v>230</v>
      </c>
      <c r="C1690" s="19" t="s">
        <v>2133</v>
      </c>
      <c r="D1690" s="89" t="s">
        <v>2134</v>
      </c>
      <c r="E1690" s="19" t="s">
        <v>2368</v>
      </c>
      <c r="F1690" s="21"/>
      <c r="G1690" s="19" t="s">
        <v>2257</v>
      </c>
      <c r="H1690" s="25" t="str">
        <f>IF(RIGHT(G1690,1)="M", LEFT(G1690,LEN(G1690)-1), G1690)</f>
        <v>PB105</v>
      </c>
      <c r="I1690" s="25" t="str">
        <f>IF(RIGHT(G1690,1)="M","M","Non-M")</f>
        <v>Non-M</v>
      </c>
      <c r="J1690" s="90"/>
      <c r="K1690" s="79">
        <v>31022</v>
      </c>
      <c r="L1690" s="78">
        <f>IF(COUNTIFS($E$3:E2077,E1690)=1, K1690, 0)</f>
        <v>0</v>
      </c>
    </row>
    <row r="1691" spans="1:12" ht="41.25" customHeight="1">
      <c r="A1691" s="18" t="s">
        <v>2377</v>
      </c>
      <c r="B1691" s="19" t="s">
        <v>230</v>
      </c>
      <c r="C1691" s="19" t="s">
        <v>2133</v>
      </c>
      <c r="D1691" s="89" t="s">
        <v>2134</v>
      </c>
      <c r="E1691" s="19" t="s">
        <v>2368</v>
      </c>
      <c r="F1691" s="21"/>
      <c r="G1691" s="19" t="s">
        <v>1344</v>
      </c>
      <c r="H1691" s="25" t="str">
        <f>IF(RIGHT(G1691,1)="M", LEFT(G1691,LEN(G1691)-1), G1691)</f>
        <v>JS105</v>
      </c>
      <c r="I1691" s="25" t="str">
        <f>IF(RIGHT(G1691,1)="M","M","Non-M")</f>
        <v>Non-M</v>
      </c>
      <c r="J1691" s="90"/>
      <c r="K1691" s="79">
        <v>31022</v>
      </c>
      <c r="L1691" s="78">
        <f>IF(COUNTIFS($E$3:E2078,E1691)=1, K1691, 0)</f>
        <v>0</v>
      </c>
    </row>
    <row r="1692" spans="1:12" ht="41.25" customHeight="1">
      <c r="A1692" s="18" t="s">
        <v>2378</v>
      </c>
      <c r="B1692" s="19" t="s">
        <v>230</v>
      </c>
      <c r="C1692" s="19" t="s">
        <v>2133</v>
      </c>
      <c r="D1692" s="89" t="s">
        <v>2134</v>
      </c>
      <c r="E1692" s="19" t="s">
        <v>2368</v>
      </c>
      <c r="F1692" s="21"/>
      <c r="G1692" s="19" t="s">
        <v>204</v>
      </c>
      <c r="H1692" s="25" t="str">
        <f>IF(RIGHT(G1692,1)="M", LEFT(G1692,LEN(G1692)-1), G1692)</f>
        <v>HM503</v>
      </c>
      <c r="I1692" s="25" t="str">
        <f>IF(RIGHT(G1692,1)="M","M","Non-M")</f>
        <v>Non-M</v>
      </c>
      <c r="J1692" s="90"/>
      <c r="K1692" s="79">
        <v>31022</v>
      </c>
      <c r="L1692" s="78">
        <f>IF(COUNTIFS($E$3:E2079,E1692)=1, K1692, 0)</f>
        <v>0</v>
      </c>
    </row>
    <row r="1693" spans="1:12" ht="41.25" customHeight="1">
      <c r="A1693" s="18" t="s">
        <v>2379</v>
      </c>
      <c r="B1693" s="19" t="s">
        <v>230</v>
      </c>
      <c r="C1693" s="19" t="s">
        <v>2133</v>
      </c>
      <c r="D1693" s="89" t="s">
        <v>2134</v>
      </c>
      <c r="E1693" s="19" t="s">
        <v>2368</v>
      </c>
      <c r="F1693" s="21"/>
      <c r="G1693" s="19" t="s">
        <v>1001</v>
      </c>
      <c r="H1693" s="25" t="str">
        <f>IF(RIGHT(G1693,1)="M", LEFT(G1693,LEN(G1693)-1), G1693)</f>
        <v>HM803</v>
      </c>
      <c r="I1693" s="25" t="str">
        <f>IF(RIGHT(G1693,1)="M","M","Non-M")</f>
        <v>Non-M</v>
      </c>
      <c r="J1693" s="90"/>
      <c r="K1693" s="79">
        <v>31022</v>
      </c>
      <c r="L1693" s="78">
        <f>IF(COUNTIFS($E$3:E2080,E1693)=1, K1693, 0)</f>
        <v>0</v>
      </c>
    </row>
    <row r="1694" spans="1:12" ht="41.25" customHeight="1">
      <c r="A1694" s="18" t="s">
        <v>2380</v>
      </c>
      <c r="B1694" s="19" t="s">
        <v>230</v>
      </c>
      <c r="C1694" s="19" t="s">
        <v>2133</v>
      </c>
      <c r="D1694" s="89" t="s">
        <v>2134</v>
      </c>
      <c r="E1694" s="19" t="s">
        <v>2381</v>
      </c>
      <c r="F1694" s="21"/>
      <c r="G1694" s="19" t="s">
        <v>412</v>
      </c>
      <c r="H1694" s="25" t="str">
        <f>IF(RIGHT(G1694,1)="M", LEFT(G1694,LEN(G1694)-1), G1694)</f>
        <v>WB306</v>
      </c>
      <c r="I1694" s="25" t="str">
        <f>IF(RIGHT(G1694,1)="M","M","Non-M")</f>
        <v>Non-M</v>
      </c>
      <c r="J1694" s="90"/>
      <c r="K1694" s="79">
        <v>18088</v>
      </c>
      <c r="L1694" s="78">
        <f>IF(COUNTIFS($E$3:E2081,E1694)=1, K1694, 0)</f>
        <v>0</v>
      </c>
    </row>
    <row r="1695" spans="1:12" ht="41.25" customHeight="1">
      <c r="A1695" s="18" t="s">
        <v>2382</v>
      </c>
      <c r="B1695" s="19" t="s">
        <v>230</v>
      </c>
      <c r="C1695" s="19" t="s">
        <v>2133</v>
      </c>
      <c r="D1695" s="89" t="s">
        <v>2134</v>
      </c>
      <c r="E1695" s="19" t="s">
        <v>2381</v>
      </c>
      <c r="F1695" s="21"/>
      <c r="G1695" s="19" t="s">
        <v>2383</v>
      </c>
      <c r="H1695" s="25" t="str">
        <f>IF(RIGHT(G1695,1)="M", LEFT(G1695,LEN(G1695)-1), G1695)</f>
        <v>LP210</v>
      </c>
      <c r="I1695" s="25" t="str">
        <f>IF(RIGHT(G1695,1)="M","M","Non-M")</f>
        <v>Non-M</v>
      </c>
      <c r="J1695" s="90"/>
      <c r="K1695" s="79">
        <v>18088</v>
      </c>
      <c r="L1695" s="78">
        <f>IF(COUNTIFS($E$3:E2082,E1695)=1, K1695, 0)</f>
        <v>0</v>
      </c>
    </row>
    <row r="1696" spans="1:12" ht="41.25" customHeight="1">
      <c r="A1696" s="18" t="s">
        <v>2384</v>
      </c>
      <c r="B1696" s="19" t="s">
        <v>230</v>
      </c>
      <c r="C1696" s="19" t="s">
        <v>2133</v>
      </c>
      <c r="D1696" s="89" t="s">
        <v>2134</v>
      </c>
      <c r="E1696" s="19" t="s">
        <v>2381</v>
      </c>
      <c r="F1696" s="21"/>
      <c r="G1696" s="19" t="s">
        <v>1778</v>
      </c>
      <c r="H1696" s="25" t="str">
        <f>IF(RIGHT(G1696,1)="M", LEFT(G1696,LEN(G1696)-1), G1696)</f>
        <v>WU401</v>
      </c>
      <c r="I1696" s="25" t="str">
        <f>IF(RIGHT(G1696,1)="M","M","Non-M")</f>
        <v>M</v>
      </c>
      <c r="J1696" s="90" t="s">
        <v>2385</v>
      </c>
      <c r="K1696" s="79">
        <v>18088</v>
      </c>
      <c r="L1696" s="78">
        <f>IF(COUNTIFS($E$3:E2083,E1696)=1, K1696, 0)</f>
        <v>0</v>
      </c>
    </row>
    <row r="1697" spans="1:12" ht="41.25" customHeight="1">
      <c r="A1697" s="18" t="s">
        <v>2386</v>
      </c>
      <c r="B1697" s="19" t="s">
        <v>230</v>
      </c>
      <c r="C1697" s="19" t="s">
        <v>2133</v>
      </c>
      <c r="D1697" s="89" t="s">
        <v>2134</v>
      </c>
      <c r="E1697" s="19" t="s">
        <v>2381</v>
      </c>
      <c r="F1697" s="21"/>
      <c r="G1697" s="19" t="s">
        <v>322</v>
      </c>
      <c r="H1697" s="25" t="str">
        <f>IF(RIGHT(G1697,1)="M", LEFT(G1697,LEN(G1697)-1), G1697)</f>
        <v>GT207</v>
      </c>
      <c r="I1697" s="25" t="str">
        <f>IF(RIGHT(G1697,1)="M","M","Non-M")</f>
        <v>Non-M</v>
      </c>
      <c r="J1697" s="90"/>
      <c r="K1697" s="79">
        <v>18088</v>
      </c>
      <c r="L1697" s="78">
        <f>IF(COUNTIFS($E$3:E2084,E1697)=1, K1697, 0)</f>
        <v>0</v>
      </c>
    </row>
    <row r="1698" spans="1:12" ht="41.25" customHeight="1">
      <c r="A1698" s="18" t="s">
        <v>2387</v>
      </c>
      <c r="B1698" s="19" t="s">
        <v>230</v>
      </c>
      <c r="C1698" s="19" t="s">
        <v>2133</v>
      </c>
      <c r="D1698" s="89" t="s">
        <v>2134</v>
      </c>
      <c r="E1698" s="19" t="s">
        <v>2381</v>
      </c>
      <c r="F1698" s="21"/>
      <c r="G1698" s="19" t="s">
        <v>120</v>
      </c>
      <c r="H1698" s="25" t="str">
        <f>IF(RIGHT(G1698,1)="M", LEFT(G1698,LEN(G1698)-1), G1698)</f>
        <v>JS124</v>
      </c>
      <c r="I1698" s="25" t="str">
        <f>IF(RIGHT(G1698,1)="M","M","Non-M")</f>
        <v>Non-M</v>
      </c>
      <c r="J1698" s="34"/>
      <c r="K1698" s="79">
        <v>18088</v>
      </c>
      <c r="L1698" s="78">
        <f>IF(COUNTIFS($E$3:E2085,E1698)=1, K1698, 0)</f>
        <v>0</v>
      </c>
    </row>
    <row r="1699" spans="1:12" ht="41.25" customHeight="1">
      <c r="A1699" s="18" t="s">
        <v>2388</v>
      </c>
      <c r="B1699" s="19" t="s">
        <v>230</v>
      </c>
      <c r="C1699" s="19" t="s">
        <v>2133</v>
      </c>
      <c r="D1699" s="89" t="s">
        <v>2134</v>
      </c>
      <c r="E1699" s="19" t="s">
        <v>2381</v>
      </c>
      <c r="F1699" s="21"/>
      <c r="G1699" s="19" t="s">
        <v>71</v>
      </c>
      <c r="H1699" s="25" t="str">
        <f>IF(RIGHT(G1699,1)="M", LEFT(G1699,LEN(G1699)-1), G1699)</f>
        <v>HM500</v>
      </c>
      <c r="I1699" s="25" t="str">
        <f>IF(RIGHT(G1699,1)="M","M","Non-M")</f>
        <v>Non-M</v>
      </c>
      <c r="J1699" s="34"/>
      <c r="K1699" s="79">
        <v>18088</v>
      </c>
      <c r="L1699" s="78">
        <f>IF(COUNTIFS($E$3:E2086,E1699)=1, K1699, 0)</f>
        <v>0</v>
      </c>
    </row>
    <row r="1700" spans="1:12" ht="41.25" customHeight="1">
      <c r="A1700" s="18" t="s">
        <v>2389</v>
      </c>
      <c r="B1700" s="19" t="s">
        <v>230</v>
      </c>
      <c r="C1700" s="19" t="s">
        <v>2133</v>
      </c>
      <c r="D1700" s="89" t="s">
        <v>2134</v>
      </c>
      <c r="E1700" s="19" t="s">
        <v>2381</v>
      </c>
      <c r="F1700" s="21"/>
      <c r="G1700" s="19" t="s">
        <v>965</v>
      </c>
      <c r="H1700" s="25" t="str">
        <f>IF(RIGHT(G1700,1)="M", LEFT(G1700,LEN(G1700)-1), G1700)</f>
        <v>PK304</v>
      </c>
      <c r="I1700" s="25" t="str">
        <f>IF(RIGHT(G1700,1)="M","M","Non-M")</f>
        <v>Non-M</v>
      </c>
      <c r="J1700" s="34"/>
      <c r="K1700" s="79">
        <v>18088</v>
      </c>
      <c r="L1700" s="78">
        <f>IF(COUNTIFS($E$3:E2087,E1700)=1, K1700, 0)</f>
        <v>0</v>
      </c>
    </row>
    <row r="1701" spans="1:12" ht="41.25" customHeight="1">
      <c r="A1701" s="18" t="s">
        <v>2390</v>
      </c>
      <c r="B1701" s="19" t="s">
        <v>230</v>
      </c>
      <c r="C1701" s="19" t="s">
        <v>2133</v>
      </c>
      <c r="D1701" s="89" t="s">
        <v>2134</v>
      </c>
      <c r="E1701" s="19" t="s">
        <v>2391</v>
      </c>
      <c r="F1701" s="21"/>
      <c r="G1701" s="19" t="s">
        <v>412</v>
      </c>
      <c r="H1701" s="25" t="str">
        <f>IF(RIGHT(G1701,1)="M", LEFT(G1701,LEN(G1701)-1), G1701)</f>
        <v>WB306</v>
      </c>
      <c r="I1701" s="25" t="str">
        <f>IF(RIGHT(G1701,1)="M","M","Non-M")</f>
        <v>Non-M</v>
      </c>
      <c r="J1701" s="34"/>
      <c r="K1701" s="79">
        <v>9171</v>
      </c>
      <c r="L1701" s="78">
        <f>IF(COUNTIFS($E$3:E2088,E1701)=1, K1701, 0)</f>
        <v>0</v>
      </c>
    </row>
    <row r="1702" spans="1:12" ht="41.25" customHeight="1">
      <c r="A1702" s="18" t="s">
        <v>2392</v>
      </c>
      <c r="B1702" s="19" t="s">
        <v>230</v>
      </c>
      <c r="C1702" s="19" t="s">
        <v>2133</v>
      </c>
      <c r="D1702" s="89" t="s">
        <v>2134</v>
      </c>
      <c r="E1702" s="19" t="s">
        <v>2391</v>
      </c>
      <c r="F1702" s="21"/>
      <c r="G1702" s="19" t="s">
        <v>960</v>
      </c>
      <c r="H1702" s="25" t="str">
        <f>IF(RIGHT(G1702,1)="M", LEFT(G1702,LEN(G1702)-1), G1702)</f>
        <v>LP202</v>
      </c>
      <c r="I1702" s="25" t="str">
        <f>IF(RIGHT(G1702,1)="M","M","Non-M")</f>
        <v>M</v>
      </c>
      <c r="J1702" s="34"/>
      <c r="K1702" s="79">
        <v>9171</v>
      </c>
      <c r="L1702" s="78">
        <f>IF(COUNTIFS($E$3:E2089,E1702)=1, K1702, 0)</f>
        <v>0</v>
      </c>
    </row>
    <row r="1703" spans="1:12" ht="41.25" customHeight="1">
      <c r="A1703" s="18" t="s">
        <v>2393</v>
      </c>
      <c r="B1703" s="19" t="s">
        <v>230</v>
      </c>
      <c r="C1703" s="19" t="s">
        <v>2133</v>
      </c>
      <c r="D1703" s="89" t="s">
        <v>2134</v>
      </c>
      <c r="E1703" s="19" t="s">
        <v>2391</v>
      </c>
      <c r="F1703" s="21"/>
      <c r="G1703" s="19" t="s">
        <v>1778</v>
      </c>
      <c r="H1703" s="25" t="str">
        <f>IF(RIGHT(G1703,1)="M", LEFT(G1703,LEN(G1703)-1), G1703)</f>
        <v>WU401</v>
      </c>
      <c r="I1703" s="25" t="str">
        <f>IF(RIGHT(G1703,1)="M","M","Non-M")</f>
        <v>M</v>
      </c>
      <c r="J1703" s="34" t="s">
        <v>2385</v>
      </c>
      <c r="K1703" s="79">
        <v>9171</v>
      </c>
      <c r="L1703" s="78">
        <f>IF(COUNTIFS($E$3:E2090,E1703)=1, K1703, 0)</f>
        <v>0</v>
      </c>
    </row>
    <row r="1704" spans="1:12" ht="41.25" customHeight="1">
      <c r="A1704" s="18" t="s">
        <v>2394</v>
      </c>
      <c r="B1704" s="19" t="s">
        <v>230</v>
      </c>
      <c r="C1704" s="19" t="s">
        <v>2133</v>
      </c>
      <c r="D1704" s="89" t="s">
        <v>2134</v>
      </c>
      <c r="E1704" s="19" t="s">
        <v>2391</v>
      </c>
      <c r="F1704" s="21"/>
      <c r="G1704" s="19" t="s">
        <v>322</v>
      </c>
      <c r="H1704" s="25" t="str">
        <f>IF(RIGHT(G1704,1)="M", LEFT(G1704,LEN(G1704)-1), G1704)</f>
        <v>GT207</v>
      </c>
      <c r="I1704" s="25" t="str">
        <f>IF(RIGHT(G1704,1)="M","M","Non-M")</f>
        <v>Non-M</v>
      </c>
      <c r="J1704" s="34"/>
      <c r="K1704" s="79">
        <v>9171</v>
      </c>
      <c r="L1704" s="78">
        <f>IF(COUNTIFS($E$3:E2091,E1704)=1, K1704, 0)</f>
        <v>0</v>
      </c>
    </row>
    <row r="1705" spans="1:12" ht="41.25" customHeight="1">
      <c r="A1705" s="18" t="s">
        <v>2395</v>
      </c>
      <c r="B1705" s="19" t="s">
        <v>230</v>
      </c>
      <c r="C1705" s="19" t="s">
        <v>2133</v>
      </c>
      <c r="D1705" s="89" t="s">
        <v>2134</v>
      </c>
      <c r="E1705" s="19" t="s">
        <v>2391</v>
      </c>
      <c r="F1705" s="21"/>
      <c r="G1705" s="19" t="s">
        <v>120</v>
      </c>
      <c r="H1705" s="25" t="str">
        <f>IF(RIGHT(G1705,1)="M", LEFT(G1705,LEN(G1705)-1), G1705)</f>
        <v>JS124</v>
      </c>
      <c r="I1705" s="25" t="str">
        <f>IF(RIGHT(G1705,1)="M","M","Non-M")</f>
        <v>Non-M</v>
      </c>
      <c r="J1705" s="34"/>
      <c r="K1705" s="79">
        <v>9171</v>
      </c>
      <c r="L1705" s="78">
        <f>IF(COUNTIFS($E$3:E2092,E1705)=1, K1705, 0)</f>
        <v>0</v>
      </c>
    </row>
    <row r="1706" spans="1:12" ht="41.25" customHeight="1">
      <c r="A1706" s="18" t="s">
        <v>2396</v>
      </c>
      <c r="B1706" s="19" t="s">
        <v>230</v>
      </c>
      <c r="C1706" s="19" t="s">
        <v>2133</v>
      </c>
      <c r="D1706" s="89" t="s">
        <v>2134</v>
      </c>
      <c r="E1706" s="19" t="s">
        <v>2391</v>
      </c>
      <c r="F1706" s="21"/>
      <c r="G1706" s="19" t="s">
        <v>71</v>
      </c>
      <c r="H1706" s="25" t="str">
        <f>IF(RIGHT(G1706,1)="M", LEFT(G1706,LEN(G1706)-1), G1706)</f>
        <v>HM500</v>
      </c>
      <c r="I1706" s="25" t="str">
        <f>IF(RIGHT(G1706,1)="M","M","Non-M")</f>
        <v>Non-M</v>
      </c>
      <c r="J1706" s="34"/>
      <c r="K1706" s="79">
        <v>9171</v>
      </c>
      <c r="L1706" s="78">
        <f>IF(COUNTIFS($E$3:E2093,E1706)=1, K1706, 0)</f>
        <v>0</v>
      </c>
    </row>
    <row r="1707" spans="1:12" ht="41.25" customHeight="1">
      <c r="A1707" s="18" t="s">
        <v>2397</v>
      </c>
      <c r="B1707" s="19" t="s">
        <v>230</v>
      </c>
      <c r="C1707" s="19" t="s">
        <v>2133</v>
      </c>
      <c r="D1707" s="89" t="s">
        <v>2134</v>
      </c>
      <c r="E1707" s="19" t="s">
        <v>2391</v>
      </c>
      <c r="F1707" s="21"/>
      <c r="G1707" s="19" t="s">
        <v>2398</v>
      </c>
      <c r="H1707" s="25" t="str">
        <f>IF(RIGHT(G1707,1)="M", LEFT(G1707,LEN(G1707)-1), G1707)</f>
        <v>PK304</v>
      </c>
      <c r="I1707" s="25" t="str">
        <f>IF(RIGHT(G1707,1)="M","M","Non-M")</f>
        <v>M</v>
      </c>
      <c r="J1707" s="34"/>
      <c r="K1707" s="79">
        <v>9171</v>
      </c>
      <c r="L1707" s="78">
        <f>IF(COUNTIFS($E$3:E2094,E1707)=1, K1707, 0)</f>
        <v>0</v>
      </c>
    </row>
    <row r="1708" spans="1:12" ht="41.25" customHeight="1">
      <c r="A1708" s="92" t="s">
        <v>2399</v>
      </c>
      <c r="B1708" s="35" t="s">
        <v>1308</v>
      </c>
      <c r="C1708" s="35" t="s">
        <v>1512</v>
      </c>
      <c r="D1708" s="60" t="s">
        <v>1361</v>
      </c>
      <c r="E1708" s="35" t="s">
        <v>2400</v>
      </c>
      <c r="F1708" s="48"/>
      <c r="G1708" s="35" t="s">
        <v>138</v>
      </c>
      <c r="H1708" s="57" t="str">
        <f t="shared" ref="H1708:H1712" si="163">IF(RIGHT(G1708,1)="M", LEFT(G1708,LEN(G1708)-1), G1708)</f>
        <v>WB406</v>
      </c>
      <c r="I1708" s="57" t="str">
        <f t="shared" ref="I1708:I1712" si="164">IF(RIGHT(G1708,1)="M","M","Non-M")</f>
        <v>M</v>
      </c>
      <c r="J1708" s="58"/>
      <c r="K1708" s="33"/>
      <c r="L1708" s="93">
        <f>IF(COUNTIFS($E$3:E2095,E1708)=1, K1708, 0)</f>
        <v>0</v>
      </c>
    </row>
    <row r="1709" spans="1:12" ht="41.25" customHeight="1">
      <c r="A1709" s="92" t="s">
        <v>2401</v>
      </c>
      <c r="B1709" s="35" t="s">
        <v>1308</v>
      </c>
      <c r="C1709" s="35" t="s">
        <v>1512</v>
      </c>
      <c r="D1709" s="60" t="s">
        <v>1361</v>
      </c>
      <c r="E1709" s="35" t="s">
        <v>2400</v>
      </c>
      <c r="F1709" s="48"/>
      <c r="G1709" s="35" t="s">
        <v>61</v>
      </c>
      <c r="H1709" s="57" t="str">
        <f t="shared" si="163"/>
        <v>DC101</v>
      </c>
      <c r="I1709" s="57" t="str">
        <f t="shared" si="164"/>
        <v>Non-M</v>
      </c>
      <c r="J1709" s="58"/>
      <c r="K1709" s="33"/>
      <c r="L1709" s="93">
        <f>IF(COUNTIFS($E$3:E2096,E1709)=1, K1709, 0)</f>
        <v>0</v>
      </c>
    </row>
    <row r="1710" spans="1:12" ht="41.25" customHeight="1">
      <c r="A1710" s="92" t="s">
        <v>2402</v>
      </c>
      <c r="B1710" s="35" t="s">
        <v>1308</v>
      </c>
      <c r="C1710" s="35" t="s">
        <v>1512</v>
      </c>
      <c r="D1710" s="60" t="s">
        <v>1361</v>
      </c>
      <c r="E1710" s="35" t="s">
        <v>2400</v>
      </c>
      <c r="F1710" s="48"/>
      <c r="G1710" s="35" t="s">
        <v>135</v>
      </c>
      <c r="H1710" s="57" t="str">
        <f t="shared" si="163"/>
        <v>DC200</v>
      </c>
      <c r="I1710" s="57" t="str">
        <f t="shared" si="164"/>
        <v>Non-M</v>
      </c>
      <c r="J1710" s="58"/>
      <c r="K1710" s="33"/>
      <c r="L1710" s="93">
        <f>IF(COUNTIFS($E$3:E2097,E1710)=1, K1710, 0)</f>
        <v>0</v>
      </c>
    </row>
    <row r="1711" spans="1:12" ht="41.25" customHeight="1">
      <c r="A1711" s="92" t="s">
        <v>2403</v>
      </c>
      <c r="B1711" s="35" t="s">
        <v>1308</v>
      </c>
      <c r="C1711" s="35" t="s">
        <v>1512</v>
      </c>
      <c r="D1711" s="60" t="s">
        <v>1361</v>
      </c>
      <c r="E1711" s="35" t="s">
        <v>2400</v>
      </c>
      <c r="F1711" s="48"/>
      <c r="G1711" s="35" t="s">
        <v>96</v>
      </c>
      <c r="H1711" s="57" t="str">
        <f t="shared" si="163"/>
        <v>DC300</v>
      </c>
      <c r="I1711" s="57" t="str">
        <f t="shared" si="164"/>
        <v>Non-M</v>
      </c>
      <c r="J1711" s="58"/>
      <c r="K1711" s="33"/>
      <c r="L1711" s="93">
        <f>IF(COUNTIFS($E$3:E2098,E1711)=1, K1711, 0)</f>
        <v>0</v>
      </c>
    </row>
    <row r="1712" spans="1:12" ht="41.25" customHeight="1">
      <c r="A1712" s="92" t="s">
        <v>2404</v>
      </c>
      <c r="B1712" s="35" t="s">
        <v>1308</v>
      </c>
      <c r="C1712" s="35" t="s">
        <v>1512</v>
      </c>
      <c r="D1712" s="60" t="s">
        <v>1361</v>
      </c>
      <c r="E1712" s="35" t="s">
        <v>2400</v>
      </c>
      <c r="F1712" s="48"/>
      <c r="G1712" s="35" t="s">
        <v>152</v>
      </c>
      <c r="H1712" s="57" t="str">
        <f t="shared" si="163"/>
        <v>DC400</v>
      </c>
      <c r="I1712" s="57" t="str">
        <f t="shared" si="164"/>
        <v>Non-M</v>
      </c>
      <c r="J1712" s="58"/>
      <c r="K1712" s="33"/>
      <c r="L1712" s="93">
        <f>IF(COUNTIFS($E$3:E2099,E1712)=1, K1712, 0)</f>
        <v>0</v>
      </c>
    </row>
    <row r="1713" spans="1:12" ht="41.25" customHeight="1">
      <c r="A1713" s="92" t="s">
        <v>2405</v>
      </c>
      <c r="B1713" s="35" t="s">
        <v>1308</v>
      </c>
      <c r="C1713" s="35" t="s">
        <v>1512</v>
      </c>
      <c r="D1713" s="60" t="s">
        <v>1361</v>
      </c>
      <c r="E1713" s="35" t="s">
        <v>2400</v>
      </c>
      <c r="F1713" s="48"/>
      <c r="G1713" s="35" t="s">
        <v>1344</v>
      </c>
      <c r="H1713" s="57" t="str">
        <f>IF(RIGHT(G1713,1)="M", LEFT(G1713,LEN(G1713)-1), G1713)</f>
        <v>JS105</v>
      </c>
      <c r="I1713" s="57" t="str">
        <f>IF(RIGHT(G1713,1)="M","M","Non-M")</f>
        <v>Non-M</v>
      </c>
      <c r="J1713" s="58"/>
      <c r="K1713" s="33"/>
      <c r="L1713" s="94"/>
    </row>
    <row r="1714" spans="1:12" ht="41.25" customHeight="1">
      <c r="A1714" s="92" t="s">
        <v>2406</v>
      </c>
      <c r="B1714" s="35" t="s">
        <v>1308</v>
      </c>
      <c r="C1714" s="35" t="s">
        <v>1512</v>
      </c>
      <c r="D1714" s="60" t="s">
        <v>1361</v>
      </c>
      <c r="E1714" s="35" t="s">
        <v>2400</v>
      </c>
      <c r="F1714" s="48"/>
      <c r="G1714" s="35" t="s">
        <v>99</v>
      </c>
      <c r="H1714" s="57" t="str">
        <f>IF(RIGHT(G1714,1)="M", LEFT(G1714,LEN(G1714)-1), G1714)</f>
        <v>PK201</v>
      </c>
      <c r="I1714" s="57" t="str">
        <f>IF(RIGHT(G1714,1)="M","M","Non-M")</f>
        <v>Non-M</v>
      </c>
      <c r="J1714" s="58"/>
      <c r="K1714" s="33"/>
      <c r="L1714" s="94"/>
    </row>
    <row r="1715" spans="1:12" ht="41.25" customHeight="1">
      <c r="A1715" s="92" t="s">
        <v>2407</v>
      </c>
      <c r="B1715" s="35" t="s">
        <v>1308</v>
      </c>
      <c r="C1715" s="35" t="s">
        <v>1512</v>
      </c>
      <c r="D1715" s="60" t="s">
        <v>1361</v>
      </c>
      <c r="E1715" s="35" t="s">
        <v>2400</v>
      </c>
      <c r="F1715" s="48"/>
      <c r="G1715" s="35" t="s">
        <v>1382</v>
      </c>
      <c r="H1715" s="57" t="str">
        <f>IF(RIGHT(G1715,1)="M", LEFT(G1715,LEN(G1715)-1), G1715)</f>
        <v>PB214</v>
      </c>
      <c r="I1715" s="57" t="str">
        <f>IF(RIGHT(G1715,1)="M","M","Non-M")</f>
        <v>Non-M</v>
      </c>
      <c r="J1715" s="58"/>
      <c r="K1715" s="33"/>
      <c r="L1715" s="94"/>
    </row>
    <row r="1716" spans="1:12" ht="41.25" customHeight="1">
      <c r="A1716" s="92" t="s">
        <v>2408</v>
      </c>
      <c r="B1716" s="35" t="s">
        <v>1308</v>
      </c>
      <c r="C1716" s="35" t="s">
        <v>1512</v>
      </c>
      <c r="D1716" s="60" t="s">
        <v>1361</v>
      </c>
      <c r="E1716" s="35" t="s">
        <v>2400</v>
      </c>
      <c r="F1716" s="48"/>
      <c r="G1716" s="35" t="s">
        <v>612</v>
      </c>
      <c r="H1716" s="57" t="str">
        <f>IF(RIGHT(G1716,1)="M", LEFT(G1716,LEN(G1716)-1), G1716)</f>
        <v>HM315</v>
      </c>
      <c r="I1716" s="57" t="str">
        <f>IF(RIGHT(G1716,1)="M","M","Non-M")</f>
        <v>M</v>
      </c>
      <c r="J1716" s="58"/>
      <c r="K1716" s="33"/>
      <c r="L1716" s="94"/>
    </row>
    <row r="1717" spans="1:12" ht="41.25" customHeight="1">
      <c r="A1717" s="92" t="s">
        <v>2409</v>
      </c>
      <c r="B1717" s="35" t="s">
        <v>1308</v>
      </c>
      <c r="C1717" s="35" t="s">
        <v>1512</v>
      </c>
      <c r="D1717" s="60" t="s">
        <v>1361</v>
      </c>
      <c r="E1717" s="35" t="s">
        <v>2400</v>
      </c>
      <c r="F1717" s="48"/>
      <c r="G1717" s="35" t="s">
        <v>2410</v>
      </c>
      <c r="H1717" s="57" t="str">
        <f>IF(RIGHT(G1717,1)="M", LEFT(G1717,LEN(G1717)-1), G1717)</f>
        <v>VT101</v>
      </c>
      <c r="I1717" s="57" t="str">
        <f>IF(RIGHT(G1717,1)="M","M","Non-M")</f>
        <v>Non-M</v>
      </c>
      <c r="J1717" s="58"/>
      <c r="K1717" s="33"/>
      <c r="L1717" s="94"/>
    </row>
    <row r="1718" spans="1:12" ht="41.25" customHeight="1">
      <c r="A1718" s="92" t="s">
        <v>2411</v>
      </c>
      <c r="B1718" s="35" t="s">
        <v>1308</v>
      </c>
      <c r="C1718" s="35" t="s">
        <v>806</v>
      </c>
      <c r="D1718" s="60" t="s">
        <v>2412</v>
      </c>
      <c r="E1718" s="35" t="s">
        <v>2413</v>
      </c>
      <c r="F1718" s="48"/>
      <c r="G1718" s="35" t="s">
        <v>76</v>
      </c>
      <c r="H1718" s="57" t="str">
        <f t="shared" ref="H1718:H1725" si="165">IF(RIGHT(G1718,1)="M", LEFT(G1718,LEN(G1718)-1), G1718)</f>
        <v>CL413</v>
      </c>
      <c r="I1718" s="57" t="str">
        <f t="shared" ref="I1718:I1725" si="166">IF(RIGHT(G1718,1)="M","M","Non-M")</f>
        <v>M</v>
      </c>
      <c r="J1718" s="58" t="s">
        <v>1912</v>
      </c>
      <c r="K1718" s="33"/>
      <c r="L1718" s="94"/>
    </row>
    <row r="1719" spans="1:12" ht="41.25" customHeight="1">
      <c r="A1719" s="92" t="s">
        <v>2414</v>
      </c>
      <c r="B1719" s="35" t="s">
        <v>1308</v>
      </c>
      <c r="C1719" s="35" t="s">
        <v>806</v>
      </c>
      <c r="D1719" s="60" t="s">
        <v>2412</v>
      </c>
      <c r="E1719" s="35" t="s">
        <v>2413</v>
      </c>
      <c r="F1719" s="48"/>
      <c r="G1719" s="35" t="s">
        <v>1761</v>
      </c>
      <c r="H1719" s="57" t="str">
        <f t="shared" si="165"/>
        <v>ZP105</v>
      </c>
      <c r="I1719" s="57" t="str">
        <f t="shared" si="166"/>
        <v>Non-M</v>
      </c>
      <c r="J1719" s="58"/>
      <c r="K1719" s="33"/>
      <c r="L1719" s="94"/>
    </row>
    <row r="1720" spans="1:12" ht="41.25" customHeight="1">
      <c r="A1720" s="92" t="s">
        <v>2415</v>
      </c>
      <c r="B1720" s="35" t="s">
        <v>1308</v>
      </c>
      <c r="C1720" s="35" t="s">
        <v>806</v>
      </c>
      <c r="D1720" s="60" t="s">
        <v>2412</v>
      </c>
      <c r="E1720" s="35" t="s">
        <v>2413</v>
      </c>
      <c r="F1720" s="48"/>
      <c r="G1720" s="35" t="s">
        <v>1461</v>
      </c>
      <c r="H1720" s="57" t="str">
        <f t="shared" si="165"/>
        <v>JS401</v>
      </c>
      <c r="I1720" s="57" t="str">
        <f t="shared" si="166"/>
        <v>Non-M</v>
      </c>
      <c r="J1720" s="58"/>
      <c r="K1720" s="33"/>
      <c r="L1720" s="94"/>
    </row>
    <row r="1721" spans="1:12" ht="41.25" customHeight="1">
      <c r="A1721" s="92" t="s">
        <v>2416</v>
      </c>
      <c r="B1721" s="35" t="s">
        <v>1308</v>
      </c>
      <c r="C1721" s="35" t="s">
        <v>806</v>
      </c>
      <c r="D1721" s="60" t="s">
        <v>2412</v>
      </c>
      <c r="E1721" s="35" t="s">
        <v>2413</v>
      </c>
      <c r="F1721" s="48"/>
      <c r="G1721" s="35" t="s">
        <v>1344</v>
      </c>
      <c r="H1721" s="57" t="str">
        <f t="shared" si="165"/>
        <v>JS105</v>
      </c>
      <c r="I1721" s="57" t="str">
        <f t="shared" si="166"/>
        <v>Non-M</v>
      </c>
      <c r="J1721" s="58"/>
      <c r="K1721" s="33"/>
      <c r="L1721" s="94"/>
    </row>
    <row r="1722" spans="1:12" ht="41.25" customHeight="1">
      <c r="A1722" s="92" t="s">
        <v>2417</v>
      </c>
      <c r="B1722" s="35" t="s">
        <v>1308</v>
      </c>
      <c r="C1722" s="35" t="s">
        <v>806</v>
      </c>
      <c r="D1722" s="60" t="s">
        <v>2412</v>
      </c>
      <c r="E1722" s="35" t="s">
        <v>2413</v>
      </c>
      <c r="F1722" s="48"/>
      <c r="G1722" s="35" t="s">
        <v>1091</v>
      </c>
      <c r="H1722" s="57" t="str">
        <f t="shared" si="165"/>
        <v>PK111</v>
      </c>
      <c r="I1722" s="57" t="str">
        <f t="shared" si="166"/>
        <v>Non-M</v>
      </c>
      <c r="J1722" s="58"/>
      <c r="K1722" s="33"/>
      <c r="L1722" s="94"/>
    </row>
    <row r="1723" spans="1:12" ht="41.25" customHeight="1">
      <c r="A1723" s="92" t="s">
        <v>2418</v>
      </c>
      <c r="B1723" s="35" t="s">
        <v>1308</v>
      </c>
      <c r="C1723" s="35" t="s">
        <v>806</v>
      </c>
      <c r="D1723" s="60" t="s">
        <v>2412</v>
      </c>
      <c r="E1723" s="35" t="s">
        <v>2413</v>
      </c>
      <c r="F1723" s="48"/>
      <c r="G1723" s="35" t="s">
        <v>224</v>
      </c>
      <c r="H1723" s="57" t="str">
        <f t="shared" si="165"/>
        <v>PB201</v>
      </c>
      <c r="I1723" s="57" t="str">
        <f t="shared" si="166"/>
        <v>Non-M</v>
      </c>
      <c r="J1723" s="58"/>
      <c r="K1723" s="33"/>
      <c r="L1723" s="94"/>
    </row>
    <row r="1724" spans="1:12" ht="41.25" customHeight="1">
      <c r="A1724" s="92" t="s">
        <v>2419</v>
      </c>
      <c r="B1724" s="35" t="s">
        <v>1308</v>
      </c>
      <c r="C1724" s="35" t="s">
        <v>806</v>
      </c>
      <c r="D1724" s="60" t="s">
        <v>2412</v>
      </c>
      <c r="E1724" s="35" t="s">
        <v>2413</v>
      </c>
      <c r="F1724" s="48"/>
      <c r="G1724" s="35" t="s">
        <v>132</v>
      </c>
      <c r="H1724" s="57" t="str">
        <f t="shared" si="165"/>
        <v>HM420</v>
      </c>
      <c r="I1724" s="57" t="str">
        <f t="shared" si="166"/>
        <v>M</v>
      </c>
      <c r="J1724" s="58" t="s">
        <v>1912</v>
      </c>
      <c r="K1724" s="33"/>
      <c r="L1724" s="94"/>
    </row>
    <row r="1725" spans="1:12" ht="41.25" customHeight="1">
      <c r="A1725" s="92" t="s">
        <v>2420</v>
      </c>
      <c r="B1725" s="35" t="s">
        <v>2421</v>
      </c>
      <c r="C1725" s="35" t="s">
        <v>348</v>
      </c>
      <c r="D1725" s="60" t="s">
        <v>1047</v>
      </c>
      <c r="E1725" s="35" t="s">
        <v>2422</v>
      </c>
      <c r="F1725" s="48"/>
      <c r="G1725" s="35" t="s">
        <v>26</v>
      </c>
      <c r="H1725" s="57" t="str">
        <f t="shared" si="165"/>
        <v>HD106</v>
      </c>
      <c r="I1725" s="57" t="str">
        <f t="shared" si="166"/>
        <v>Non-M</v>
      </c>
      <c r="J1725" s="58"/>
      <c r="K1725" s="33"/>
      <c r="L1725" s="94"/>
    </row>
    <row r="1726" spans="1:12" ht="41.25" customHeight="1">
      <c r="A1726" s="92" t="s">
        <v>2423</v>
      </c>
      <c r="B1726" s="35" t="s">
        <v>2421</v>
      </c>
      <c r="C1726" s="35" t="s">
        <v>348</v>
      </c>
      <c r="D1726" s="60" t="s">
        <v>1047</v>
      </c>
      <c r="E1726" s="35" t="s">
        <v>2422</v>
      </c>
      <c r="F1726" s="48"/>
      <c r="G1726" s="35" t="s">
        <v>2276</v>
      </c>
      <c r="H1726" s="57" t="str">
        <f t="shared" ref="H1726:H1728" si="167">IF(RIGHT(G1726,1)="M", LEFT(G1726,LEN(G1726)-1), G1726)</f>
        <v>JS404</v>
      </c>
      <c r="I1726" s="57" t="str">
        <f t="shared" ref="I1726:I1728" si="168">IF(RIGHT(G1726,1)="M","M","Non-M")</f>
        <v>Non-M</v>
      </c>
      <c r="J1726" s="58"/>
      <c r="K1726" s="33"/>
      <c r="L1726" s="94"/>
    </row>
    <row r="1727" spans="1:12" ht="41.25" customHeight="1">
      <c r="A1727" s="92" t="s">
        <v>2424</v>
      </c>
      <c r="B1727" s="35" t="s">
        <v>2421</v>
      </c>
      <c r="C1727" s="35" t="s">
        <v>348</v>
      </c>
      <c r="D1727" s="60" t="s">
        <v>1047</v>
      </c>
      <c r="E1727" s="35" t="s">
        <v>2422</v>
      </c>
      <c r="F1727" s="48"/>
      <c r="G1727" s="35" t="s">
        <v>2308</v>
      </c>
      <c r="H1727" s="57" t="str">
        <f t="shared" si="167"/>
        <v>HD604</v>
      </c>
      <c r="I1727" s="57" t="str">
        <f t="shared" si="168"/>
        <v>Non-M</v>
      </c>
      <c r="J1727" s="58"/>
      <c r="K1727" s="33"/>
      <c r="L1727" s="94"/>
    </row>
    <row r="1728" spans="1:12" ht="41.25" customHeight="1">
      <c r="A1728" s="92" t="s">
        <v>2425</v>
      </c>
      <c r="B1728" s="35" t="s">
        <v>2421</v>
      </c>
      <c r="C1728" s="35" t="s">
        <v>348</v>
      </c>
      <c r="D1728" s="60" t="s">
        <v>1047</v>
      </c>
      <c r="E1728" s="35" t="s">
        <v>2422</v>
      </c>
      <c r="F1728" s="48"/>
      <c r="G1728" s="35" t="s">
        <v>1761</v>
      </c>
      <c r="H1728" s="57" t="str">
        <f t="shared" si="167"/>
        <v>ZP105</v>
      </c>
      <c r="I1728" s="57" t="str">
        <f t="shared" si="168"/>
        <v>Non-M</v>
      </c>
      <c r="J1728" s="58"/>
      <c r="K1728" s="33"/>
      <c r="L1728" s="94"/>
    </row>
    <row r="1729" spans="1:12" ht="41.25" customHeight="1">
      <c r="A1729" s="92" t="s">
        <v>2426</v>
      </c>
      <c r="B1729" s="35" t="s">
        <v>2421</v>
      </c>
      <c r="C1729" s="35" t="s">
        <v>348</v>
      </c>
      <c r="D1729" s="60" t="s">
        <v>1047</v>
      </c>
      <c r="E1729" s="35" t="s">
        <v>2422</v>
      </c>
      <c r="F1729" s="48"/>
      <c r="G1729" s="35" t="s">
        <v>469</v>
      </c>
      <c r="H1729" s="57" t="str">
        <f>IF(RIGHT(G1729,1)="M", LEFT(G1729,LEN(G1729)-1), G1729)</f>
        <v>LP100</v>
      </c>
      <c r="I1729" s="57" t="str">
        <f>IF(RIGHT(G1729,1)="M","M","Non-M")</f>
        <v>Non-M</v>
      </c>
      <c r="J1729" s="58"/>
      <c r="K1729" s="33"/>
      <c r="L1729" s="94"/>
    </row>
    <row r="1730" spans="1:12" ht="41.25" customHeight="1">
      <c r="A1730" s="92" t="s">
        <v>2427</v>
      </c>
      <c r="B1730" s="35" t="s">
        <v>2421</v>
      </c>
      <c r="C1730" s="35" t="s">
        <v>348</v>
      </c>
      <c r="D1730" s="60" t="s">
        <v>1047</v>
      </c>
      <c r="E1730" s="35" t="s">
        <v>2422</v>
      </c>
      <c r="F1730" s="48"/>
      <c r="G1730" s="35" t="s">
        <v>120</v>
      </c>
      <c r="H1730" s="57" t="str">
        <f>IF(RIGHT(G1730,1)="M", LEFT(G1730,LEN(G1730)-1), G1730)</f>
        <v>JS124</v>
      </c>
      <c r="I1730" s="57" t="str">
        <f>IF(RIGHT(G1730,1)="M","M","Non-M")</f>
        <v>Non-M</v>
      </c>
      <c r="J1730" s="58"/>
      <c r="K1730" s="33"/>
      <c r="L1730" s="94"/>
    </row>
    <row r="1731" spans="1:12" ht="41.25" customHeight="1">
      <c r="A1731" s="92" t="s">
        <v>2428</v>
      </c>
      <c r="B1731" s="35" t="s">
        <v>2421</v>
      </c>
      <c r="C1731" s="35" t="s">
        <v>348</v>
      </c>
      <c r="D1731" s="60" t="s">
        <v>1047</v>
      </c>
      <c r="E1731" s="35" t="s">
        <v>2422</v>
      </c>
      <c r="F1731" s="48"/>
      <c r="G1731" s="35" t="s">
        <v>1344</v>
      </c>
      <c r="H1731" s="57" t="str">
        <f>IF(RIGHT(G1731,1)="M", LEFT(G1731,LEN(G1731)-1), G1731)</f>
        <v>JS105</v>
      </c>
      <c r="I1731" s="57" t="str">
        <f>IF(RIGHT(G1731,1)="M","M","Non-M")</f>
        <v>Non-M</v>
      </c>
      <c r="J1731" s="58"/>
      <c r="K1731" s="33"/>
      <c r="L1731" s="94"/>
    </row>
    <row r="1732" spans="1:12" ht="41.25" customHeight="1">
      <c r="A1732" s="92" t="s">
        <v>2429</v>
      </c>
      <c r="B1732" s="35" t="s">
        <v>2421</v>
      </c>
      <c r="C1732" s="35" t="s">
        <v>348</v>
      </c>
      <c r="D1732" s="60" t="s">
        <v>1047</v>
      </c>
      <c r="E1732" s="35" t="s">
        <v>2422</v>
      </c>
      <c r="F1732" s="48"/>
      <c r="G1732" s="35" t="s">
        <v>252</v>
      </c>
      <c r="H1732" s="57" t="str">
        <f>IF(RIGHT(G1732,1)="M", LEFT(G1732,LEN(G1732)-1), G1732)</f>
        <v>PK603</v>
      </c>
      <c r="I1732" s="57" t="str">
        <f>IF(RIGHT(G1732,1)="M","M","Non-M")</f>
        <v>M</v>
      </c>
      <c r="J1732" s="58"/>
      <c r="K1732" s="33"/>
      <c r="L1732" s="94"/>
    </row>
    <row r="1733" spans="1:12" ht="41.25" customHeight="1">
      <c r="A1733" s="92" t="s">
        <v>2430</v>
      </c>
      <c r="B1733" s="35" t="s">
        <v>2421</v>
      </c>
      <c r="C1733" s="35" t="s">
        <v>348</v>
      </c>
      <c r="D1733" s="60" t="s">
        <v>1047</v>
      </c>
      <c r="E1733" s="35" t="s">
        <v>2422</v>
      </c>
      <c r="F1733" s="48"/>
      <c r="G1733" s="35" t="s">
        <v>82</v>
      </c>
      <c r="H1733" s="57" t="str">
        <f>IF(RIGHT(G1733,1)="M", LEFT(G1733,LEN(G1733)-1), G1733)</f>
        <v>PB104</v>
      </c>
      <c r="I1733" s="57" t="str">
        <f>IF(RIGHT(G1733,1)="M","M","Non-M")</f>
        <v>Non-M</v>
      </c>
      <c r="J1733" s="58"/>
      <c r="K1733" s="33"/>
      <c r="L1733" s="94"/>
    </row>
    <row r="1734" spans="1:12" ht="41.25" customHeight="1">
      <c r="A1734" s="92" t="s">
        <v>2431</v>
      </c>
      <c r="B1734" s="35" t="s">
        <v>2421</v>
      </c>
      <c r="C1734" s="35" t="s">
        <v>348</v>
      </c>
      <c r="D1734" s="60" t="s">
        <v>1047</v>
      </c>
      <c r="E1734" s="35" t="s">
        <v>2422</v>
      </c>
      <c r="F1734" s="48"/>
      <c r="G1734" s="35" t="s">
        <v>132</v>
      </c>
      <c r="H1734" s="57" t="str">
        <f>IF(RIGHT(G1734,1)="M", LEFT(G1734,LEN(G1734)-1), G1734)</f>
        <v>HM420</v>
      </c>
      <c r="I1734" s="57" t="str">
        <f>IF(RIGHT(G1734,1)="M","M","Non-M")</f>
        <v>M</v>
      </c>
      <c r="J1734" s="58" t="s">
        <v>1912</v>
      </c>
      <c r="K1734" s="33"/>
      <c r="L1734" s="94"/>
    </row>
    <row r="1735" spans="1:12" ht="41.25" customHeight="1">
      <c r="A1735" s="92" t="s">
        <v>2432</v>
      </c>
      <c r="B1735" s="35" t="s">
        <v>2421</v>
      </c>
      <c r="C1735" s="35" t="s">
        <v>348</v>
      </c>
      <c r="D1735" s="60" t="s">
        <v>1047</v>
      </c>
      <c r="E1735" s="35" t="s">
        <v>2422</v>
      </c>
      <c r="F1735" s="48"/>
      <c r="G1735" s="35" t="s">
        <v>88</v>
      </c>
      <c r="H1735" s="57" t="str">
        <f>IF(RIGHT(G1735,1)="M", LEFT(G1735,LEN(G1735)-1), G1735)</f>
        <v>DC201</v>
      </c>
      <c r="I1735" s="57" t="str">
        <f>IF(RIGHT(G1735,1)="M","M","Non-M")</f>
        <v>Non-M</v>
      </c>
      <c r="J1735" s="58"/>
      <c r="K1735" s="33"/>
      <c r="L1735" s="94"/>
    </row>
    <row r="1736" spans="1:12" ht="41.25" customHeight="1">
      <c r="A1736" s="92" t="s">
        <v>2433</v>
      </c>
      <c r="B1736" s="35" t="s">
        <v>2421</v>
      </c>
      <c r="C1736" s="35" t="s">
        <v>348</v>
      </c>
      <c r="D1736" s="60" t="s">
        <v>1047</v>
      </c>
      <c r="E1736" s="35" t="s">
        <v>2422</v>
      </c>
      <c r="F1736" s="48"/>
      <c r="G1736" s="35" t="s">
        <v>379</v>
      </c>
      <c r="H1736" s="57" t="str">
        <f>IF(RIGHT(G1736,1)="M", LEFT(G1736,LEN(G1736)-1), G1736)</f>
        <v>HM509</v>
      </c>
      <c r="I1736" s="57" t="str">
        <f>IF(RIGHT(G1736,1)="M","M","Non-M")</f>
        <v>Non-M</v>
      </c>
      <c r="J1736" s="58"/>
      <c r="K1736" s="33"/>
      <c r="L1736" s="94"/>
    </row>
    <row r="1737" spans="1:12" ht="41.25" customHeight="1">
      <c r="A1737" s="92" t="s">
        <v>2434</v>
      </c>
      <c r="B1737" s="35" t="s">
        <v>1244</v>
      </c>
      <c r="C1737" s="35" t="s">
        <v>2435</v>
      </c>
      <c r="D1737" s="60" t="s">
        <v>1309</v>
      </c>
      <c r="E1737" s="35" t="s">
        <v>1821</v>
      </c>
      <c r="F1737" s="48"/>
      <c r="G1737" s="35" t="s">
        <v>123</v>
      </c>
      <c r="H1737" s="57" t="str">
        <f t="shared" ref="H1737:H1743" si="169">IF(RIGHT(G1737,1)="M", LEFT(G1737,LEN(G1737)-1), G1737)</f>
        <v>HD104</v>
      </c>
      <c r="I1737" s="57" t="str">
        <f t="shared" ref="I1737:I1743" si="170">IF(RIGHT(G1737,1)="M","M","Non-M")</f>
        <v>M</v>
      </c>
      <c r="J1737" s="58" t="s">
        <v>2436</v>
      </c>
      <c r="K1737" s="33"/>
      <c r="L1737" s="94"/>
    </row>
    <row r="1738" spans="1:12" ht="41.25" customHeight="1">
      <c r="A1738" s="92" t="s">
        <v>2437</v>
      </c>
      <c r="B1738" s="35" t="s">
        <v>1244</v>
      </c>
      <c r="C1738" s="35" t="s">
        <v>2435</v>
      </c>
      <c r="D1738" s="60" t="s">
        <v>1309</v>
      </c>
      <c r="E1738" s="35" t="s">
        <v>1821</v>
      </c>
      <c r="F1738" s="48"/>
      <c r="G1738" s="35" t="s">
        <v>1824</v>
      </c>
      <c r="H1738" s="57" t="str">
        <f t="shared" si="169"/>
        <v>ZP109</v>
      </c>
      <c r="I1738" s="57" t="str">
        <f t="shared" si="170"/>
        <v>Non-M</v>
      </c>
      <c r="J1738" s="58"/>
      <c r="K1738" s="33"/>
      <c r="L1738" s="94"/>
    </row>
    <row r="1739" spans="1:12" ht="41.25" customHeight="1">
      <c r="A1739" s="92" t="s">
        <v>2438</v>
      </c>
      <c r="B1739" s="35" t="s">
        <v>1244</v>
      </c>
      <c r="C1739" s="35" t="s">
        <v>2435</v>
      </c>
      <c r="D1739" s="60" t="s">
        <v>1309</v>
      </c>
      <c r="E1739" s="35" t="s">
        <v>1821</v>
      </c>
      <c r="F1739" s="48"/>
      <c r="G1739" s="35" t="s">
        <v>1826</v>
      </c>
      <c r="H1739" s="57" t="str">
        <f t="shared" si="169"/>
        <v>CL503</v>
      </c>
      <c r="I1739" s="57" t="str">
        <f t="shared" si="170"/>
        <v>M</v>
      </c>
      <c r="J1739" s="58" t="s">
        <v>2172</v>
      </c>
      <c r="K1739" s="33"/>
      <c r="L1739" s="94"/>
    </row>
    <row r="1740" spans="1:12" ht="41.25" customHeight="1">
      <c r="A1740" s="92" t="s">
        <v>2439</v>
      </c>
      <c r="B1740" s="35" t="s">
        <v>1244</v>
      </c>
      <c r="C1740" s="35" t="s">
        <v>2435</v>
      </c>
      <c r="D1740" s="60" t="s">
        <v>1309</v>
      </c>
      <c r="E1740" s="35" t="s">
        <v>1821</v>
      </c>
      <c r="F1740" s="48"/>
      <c r="G1740" s="35" t="s">
        <v>739</v>
      </c>
      <c r="H1740" s="57" t="str">
        <f t="shared" si="169"/>
        <v>PK214</v>
      </c>
      <c r="I1740" s="57" t="str">
        <f t="shared" si="170"/>
        <v>Non-M</v>
      </c>
      <c r="J1740" s="58"/>
      <c r="K1740" s="33"/>
      <c r="L1740" s="94"/>
    </row>
    <row r="1741" spans="1:12" ht="41.25" customHeight="1">
      <c r="A1741" s="92" t="s">
        <v>2440</v>
      </c>
      <c r="B1741" s="35" t="s">
        <v>1244</v>
      </c>
      <c r="C1741" s="35" t="s">
        <v>2435</v>
      </c>
      <c r="D1741" s="60" t="s">
        <v>1309</v>
      </c>
      <c r="E1741" s="35" t="s">
        <v>1821</v>
      </c>
      <c r="F1741" s="48"/>
      <c r="G1741" s="35" t="s">
        <v>1190</v>
      </c>
      <c r="H1741" s="57" t="str">
        <f t="shared" si="169"/>
        <v>JS105</v>
      </c>
      <c r="I1741" s="57" t="str">
        <f t="shared" si="170"/>
        <v>M</v>
      </c>
      <c r="J1741" s="33" t="s">
        <v>2441</v>
      </c>
      <c r="K1741" s="33"/>
      <c r="L1741" s="94"/>
    </row>
    <row r="1742" spans="1:12" ht="41.25" customHeight="1">
      <c r="A1742" s="92" t="s">
        <v>2442</v>
      </c>
      <c r="B1742" s="35" t="s">
        <v>1244</v>
      </c>
      <c r="C1742" s="35" t="s">
        <v>2435</v>
      </c>
      <c r="D1742" s="60" t="s">
        <v>1309</v>
      </c>
      <c r="E1742" s="35" t="s">
        <v>1821</v>
      </c>
      <c r="F1742" s="48"/>
      <c r="G1742" s="35" t="s">
        <v>2443</v>
      </c>
      <c r="H1742" s="57" t="str">
        <f t="shared" si="169"/>
        <v>JS111</v>
      </c>
      <c r="I1742" s="57" t="str">
        <f t="shared" si="170"/>
        <v>M</v>
      </c>
      <c r="J1742" s="58" t="s">
        <v>1912</v>
      </c>
      <c r="K1742" s="33"/>
      <c r="L1742" s="94"/>
    </row>
    <row r="1743" spans="1:12" ht="41.25" customHeight="1">
      <c r="A1743" s="92" t="s">
        <v>2444</v>
      </c>
      <c r="B1743" s="35" t="s">
        <v>1244</v>
      </c>
      <c r="C1743" s="35" t="s">
        <v>2435</v>
      </c>
      <c r="D1743" s="60" t="s">
        <v>1309</v>
      </c>
      <c r="E1743" s="35" t="s">
        <v>1821</v>
      </c>
      <c r="F1743" s="48"/>
      <c r="G1743" s="35" t="s">
        <v>1344</v>
      </c>
      <c r="H1743" s="57" t="str">
        <f t="shared" si="169"/>
        <v>JS105</v>
      </c>
      <c r="I1743" s="57" t="str">
        <f t="shared" si="170"/>
        <v>Non-M</v>
      </c>
      <c r="J1743" s="58"/>
      <c r="K1743" s="33"/>
      <c r="L1743" s="94"/>
    </row>
    <row r="1744" spans="1:12" ht="41.25" customHeight="1">
      <c r="A1744" s="92" t="s">
        <v>2445</v>
      </c>
      <c r="B1744" s="35" t="s">
        <v>1244</v>
      </c>
      <c r="C1744" s="35" t="s">
        <v>2435</v>
      </c>
      <c r="D1744" s="60" t="s">
        <v>1309</v>
      </c>
      <c r="E1744" s="35" t="s">
        <v>1821</v>
      </c>
      <c r="F1744" s="48"/>
      <c r="G1744" s="35" t="s">
        <v>22</v>
      </c>
      <c r="H1744" s="57" t="str">
        <f t="shared" ref="H1744:H1745" si="171">IF(RIGHT(G1744,1)="M", LEFT(G1744,LEN(G1744)-1), G1744)</f>
        <v>HM309</v>
      </c>
      <c r="I1744" s="57" t="str">
        <f t="shared" ref="I1744:I1745" si="172">IF(RIGHT(G1744,1)="M","M","Non-M")</f>
        <v>Non-M</v>
      </c>
      <c r="J1744" s="58"/>
      <c r="K1744" s="33"/>
      <c r="L1744" s="94"/>
    </row>
    <row r="1745" spans="1:12" ht="41.25" customHeight="1">
      <c r="A1745" s="92" t="s">
        <v>2446</v>
      </c>
      <c r="B1745" s="35" t="s">
        <v>1244</v>
      </c>
      <c r="C1745" s="35" t="s">
        <v>2435</v>
      </c>
      <c r="D1745" s="60" t="s">
        <v>1309</v>
      </c>
      <c r="E1745" s="35" t="s">
        <v>1821</v>
      </c>
      <c r="F1745" s="48"/>
      <c r="G1745" s="35" t="s">
        <v>1229</v>
      </c>
      <c r="H1745" s="57" t="str">
        <f t="shared" si="171"/>
        <v>HM309</v>
      </c>
      <c r="I1745" s="57" t="str">
        <f t="shared" si="172"/>
        <v>M</v>
      </c>
      <c r="J1745" s="59" t="s">
        <v>1306</v>
      </c>
      <c r="K1745" s="33"/>
      <c r="L1745" s="94"/>
    </row>
    <row r="1746" spans="1:12" ht="41.25" customHeight="1">
      <c r="A1746" s="92" t="s">
        <v>2447</v>
      </c>
      <c r="B1746" s="35" t="s">
        <v>1308</v>
      </c>
      <c r="C1746" s="35" t="s">
        <v>302</v>
      </c>
      <c r="D1746" s="60" t="s">
        <v>1447</v>
      </c>
      <c r="E1746" s="35" t="s">
        <v>2448</v>
      </c>
      <c r="F1746" s="48"/>
      <c r="G1746" s="35" t="s">
        <v>1623</v>
      </c>
      <c r="H1746" s="57" t="str">
        <f t="shared" ref="H1746:H1754" si="173">IF(RIGHT(G1746,1)="M", LEFT(G1746,LEN(G1746)-1), G1746)</f>
        <v>WB303</v>
      </c>
      <c r="I1746" s="57" t="str">
        <f t="shared" ref="I1746:I1754" si="174">IF(RIGHT(G1746,1)="M","M","Non-M")</f>
        <v>Non-M</v>
      </c>
      <c r="J1746" s="58"/>
      <c r="K1746" s="33"/>
      <c r="L1746" s="94"/>
    </row>
    <row r="1747" spans="1:12" ht="41.25" customHeight="1">
      <c r="A1747" s="92" t="s">
        <v>2449</v>
      </c>
      <c r="B1747" s="35" t="s">
        <v>1308</v>
      </c>
      <c r="C1747" s="35" t="s">
        <v>302</v>
      </c>
      <c r="D1747" s="60" t="s">
        <v>1447</v>
      </c>
      <c r="E1747" s="35" t="s">
        <v>2448</v>
      </c>
      <c r="F1747" s="48"/>
      <c r="G1747" s="35" t="s">
        <v>359</v>
      </c>
      <c r="H1747" s="57" t="str">
        <f t="shared" si="173"/>
        <v>DC100</v>
      </c>
      <c r="I1747" s="57" t="str">
        <f t="shared" si="174"/>
        <v>Non-M</v>
      </c>
      <c r="J1747" s="58"/>
      <c r="K1747" s="33"/>
      <c r="L1747" s="94"/>
    </row>
    <row r="1748" spans="1:12" ht="41.25" customHeight="1">
      <c r="A1748" s="92" t="s">
        <v>2450</v>
      </c>
      <c r="B1748" s="35" t="s">
        <v>1308</v>
      </c>
      <c r="C1748" s="35" t="s">
        <v>302</v>
      </c>
      <c r="D1748" s="60" t="s">
        <v>1447</v>
      </c>
      <c r="E1748" s="35" t="s">
        <v>2448</v>
      </c>
      <c r="F1748" s="48"/>
      <c r="G1748" s="35" t="s">
        <v>135</v>
      </c>
      <c r="H1748" s="57" t="str">
        <f t="shared" si="173"/>
        <v>DC200</v>
      </c>
      <c r="I1748" s="57" t="str">
        <f t="shared" si="174"/>
        <v>Non-M</v>
      </c>
      <c r="J1748" s="58"/>
      <c r="K1748" s="33"/>
      <c r="L1748" s="94"/>
    </row>
    <row r="1749" spans="1:12" ht="41.25" customHeight="1">
      <c r="A1749" s="92" t="s">
        <v>2451</v>
      </c>
      <c r="B1749" s="35" t="s">
        <v>1308</v>
      </c>
      <c r="C1749" s="35" t="s">
        <v>302</v>
      </c>
      <c r="D1749" s="60" t="s">
        <v>1447</v>
      </c>
      <c r="E1749" s="35" t="s">
        <v>2448</v>
      </c>
      <c r="F1749" s="48"/>
      <c r="G1749" s="35" t="s">
        <v>96</v>
      </c>
      <c r="H1749" s="57" t="str">
        <f t="shared" si="173"/>
        <v>DC300</v>
      </c>
      <c r="I1749" s="57" t="str">
        <f t="shared" si="174"/>
        <v>Non-M</v>
      </c>
      <c r="J1749" s="58"/>
      <c r="K1749" s="33"/>
      <c r="L1749" s="94"/>
    </row>
    <row r="1750" spans="1:12" ht="41.25" customHeight="1">
      <c r="A1750" s="92" t="s">
        <v>2452</v>
      </c>
      <c r="B1750" s="35" t="s">
        <v>1308</v>
      </c>
      <c r="C1750" s="35" t="s">
        <v>302</v>
      </c>
      <c r="D1750" s="60" t="s">
        <v>1447</v>
      </c>
      <c r="E1750" s="35" t="s">
        <v>2448</v>
      </c>
      <c r="F1750" s="48"/>
      <c r="G1750" s="35" t="s">
        <v>152</v>
      </c>
      <c r="H1750" s="57" t="str">
        <f t="shared" si="173"/>
        <v>DC400</v>
      </c>
      <c r="I1750" s="57" t="str">
        <f t="shared" si="174"/>
        <v>Non-M</v>
      </c>
      <c r="J1750" s="58"/>
      <c r="K1750" s="33"/>
      <c r="L1750" s="94"/>
    </row>
    <row r="1751" spans="1:12" ht="41.25" customHeight="1">
      <c r="A1751" s="92" t="s">
        <v>2453</v>
      </c>
      <c r="B1751" s="35" t="s">
        <v>1308</v>
      </c>
      <c r="C1751" s="35" t="s">
        <v>302</v>
      </c>
      <c r="D1751" s="60" t="s">
        <v>1447</v>
      </c>
      <c r="E1751" s="35" t="s">
        <v>2448</v>
      </c>
      <c r="F1751" s="48"/>
      <c r="G1751" s="35" t="s">
        <v>2238</v>
      </c>
      <c r="H1751" s="57" t="str">
        <f t="shared" si="173"/>
        <v>PK202</v>
      </c>
      <c r="I1751" s="57" t="str">
        <f t="shared" si="174"/>
        <v>Non-M</v>
      </c>
      <c r="J1751" s="58"/>
      <c r="K1751" s="33"/>
      <c r="L1751" s="94"/>
    </row>
    <row r="1752" spans="1:12" ht="41.25" customHeight="1">
      <c r="A1752" s="92" t="s">
        <v>2454</v>
      </c>
      <c r="B1752" s="35" t="s">
        <v>1308</v>
      </c>
      <c r="C1752" s="35" t="s">
        <v>302</v>
      </c>
      <c r="D1752" s="60" t="s">
        <v>1447</v>
      </c>
      <c r="E1752" s="35" t="s">
        <v>2448</v>
      </c>
      <c r="F1752" s="48"/>
      <c r="G1752" s="35" t="s">
        <v>339</v>
      </c>
      <c r="H1752" s="57" t="str">
        <f t="shared" si="173"/>
        <v>PK602</v>
      </c>
      <c r="I1752" s="57" t="str">
        <f t="shared" si="174"/>
        <v>M</v>
      </c>
      <c r="J1752" s="58"/>
      <c r="K1752" s="33"/>
      <c r="L1752" s="94"/>
    </row>
    <row r="1753" spans="1:12" ht="41.25" customHeight="1">
      <c r="A1753" s="92" t="s">
        <v>2455</v>
      </c>
      <c r="B1753" s="35" t="s">
        <v>1308</v>
      </c>
      <c r="C1753" s="35" t="s">
        <v>302</v>
      </c>
      <c r="D1753" s="60" t="s">
        <v>1447</v>
      </c>
      <c r="E1753" s="35" t="s">
        <v>2448</v>
      </c>
      <c r="F1753" s="48"/>
      <c r="G1753" s="35" t="s">
        <v>1509</v>
      </c>
      <c r="H1753" s="57" t="str">
        <f t="shared" si="173"/>
        <v>PB202</v>
      </c>
      <c r="I1753" s="57" t="str">
        <f t="shared" si="174"/>
        <v>Non-M</v>
      </c>
      <c r="J1753" s="58"/>
      <c r="K1753" s="33"/>
      <c r="L1753" s="94"/>
    </row>
    <row r="1754" spans="1:12" ht="41.25" customHeight="1">
      <c r="A1754" s="92" t="s">
        <v>2456</v>
      </c>
      <c r="B1754" s="35" t="s">
        <v>1308</v>
      </c>
      <c r="C1754" s="35" t="s">
        <v>302</v>
      </c>
      <c r="D1754" s="60" t="s">
        <v>1447</v>
      </c>
      <c r="E1754" s="35" t="s">
        <v>2448</v>
      </c>
      <c r="F1754" s="48"/>
      <c r="G1754" s="35" t="s">
        <v>1637</v>
      </c>
      <c r="H1754" s="57" t="str">
        <f t="shared" si="173"/>
        <v>JS120</v>
      </c>
      <c r="I1754" s="57" t="str">
        <f t="shared" si="174"/>
        <v>Non-M</v>
      </c>
      <c r="J1754" s="58"/>
      <c r="K1754" s="33"/>
      <c r="L1754" s="94"/>
    </row>
    <row r="1755" spans="1:12" ht="41.25" customHeight="1">
      <c r="A1755" s="92" t="s">
        <v>2457</v>
      </c>
      <c r="B1755" s="35" t="s">
        <v>1308</v>
      </c>
      <c r="C1755" s="35" t="s">
        <v>302</v>
      </c>
      <c r="D1755" s="60" t="s">
        <v>1447</v>
      </c>
      <c r="E1755" s="35" t="s">
        <v>2448</v>
      </c>
      <c r="F1755" s="48"/>
      <c r="G1755" s="35" t="s">
        <v>1635</v>
      </c>
      <c r="H1755" s="57" t="str">
        <f>IF(RIGHT(G1755,1)="M", LEFT(G1755,LEN(G1755)-1), G1755)</f>
        <v>GT207</v>
      </c>
      <c r="I1755" s="57" t="str">
        <f>IF(RIGHT(G1755,1)="M","M","Non-M")</f>
        <v>M</v>
      </c>
      <c r="J1755" s="58" t="s">
        <v>1947</v>
      </c>
      <c r="K1755" s="33"/>
      <c r="L1755" s="94"/>
    </row>
    <row r="1756" spans="1:12" ht="41.25" customHeight="1">
      <c r="A1756" s="92" t="s">
        <v>2458</v>
      </c>
      <c r="B1756" s="35" t="s">
        <v>1308</v>
      </c>
      <c r="C1756" s="35" t="s">
        <v>302</v>
      </c>
      <c r="D1756" s="60" t="s">
        <v>1447</v>
      </c>
      <c r="E1756" s="35" t="s">
        <v>2448</v>
      </c>
      <c r="F1756" s="48"/>
      <c r="G1756" s="35" t="s">
        <v>50</v>
      </c>
      <c r="H1756" s="57" t="str">
        <f>IF(RIGHT(G1756,1)="M", LEFT(G1756,LEN(G1756)-1), G1756)</f>
        <v>HM311</v>
      </c>
      <c r="I1756" s="57" t="str">
        <f>IF(RIGHT(G1756,1)="M","M","Non-M")</f>
        <v>Non-M</v>
      </c>
      <c r="J1756" s="58"/>
      <c r="K1756" s="33"/>
      <c r="L1756" s="94"/>
    </row>
    <row r="1757" spans="1:12" ht="41.25" customHeight="1">
      <c r="A1757" s="92" t="s">
        <v>2459</v>
      </c>
      <c r="B1757" s="35" t="s">
        <v>1308</v>
      </c>
      <c r="C1757" s="35" t="s">
        <v>302</v>
      </c>
      <c r="D1757" s="60" t="s">
        <v>1447</v>
      </c>
      <c r="E1757" s="35" t="s">
        <v>2448</v>
      </c>
      <c r="F1757" s="48"/>
      <c r="G1757" s="35" t="s">
        <v>2171</v>
      </c>
      <c r="H1757" s="57" t="str">
        <f>IF(RIGHT(G1757,1)="M", LEFT(G1757,LEN(G1757)-1), G1757)</f>
        <v>VT500</v>
      </c>
      <c r="I1757" s="57" t="str">
        <f>IF(RIGHT(G1757,1)="M","M","Non-M")</f>
        <v>M</v>
      </c>
      <c r="J1757" s="58" t="s">
        <v>2172</v>
      </c>
      <c r="K1757" s="33"/>
      <c r="L1757" s="94"/>
    </row>
    <row r="1758" spans="1:12" ht="41.25" customHeight="1">
      <c r="A1758" s="92" t="s">
        <v>2460</v>
      </c>
      <c r="B1758" s="35" t="s">
        <v>1308</v>
      </c>
      <c r="C1758" s="35" t="s">
        <v>870</v>
      </c>
      <c r="D1758" s="35" t="s">
        <v>1447</v>
      </c>
      <c r="E1758" s="35" t="s">
        <v>2461</v>
      </c>
      <c r="F1758" s="48"/>
      <c r="G1758" s="35" t="s">
        <v>2462</v>
      </c>
      <c r="H1758" s="57" t="str">
        <f t="shared" ref="H1758:H1763" si="175">IF(RIGHT(G1758,1)="M", LEFT(G1758,LEN(G1758)-1), G1758)</f>
        <v>WB209</v>
      </c>
      <c r="I1758" s="57" t="str">
        <f t="shared" ref="I1758:I1763" si="176">IF(RIGHT(G1758,1)="M","M","Non-M")</f>
        <v>Non-M</v>
      </c>
      <c r="J1758" s="58"/>
      <c r="K1758" s="33"/>
      <c r="L1758" s="94"/>
    </row>
    <row r="1759" spans="1:12" ht="41.25" customHeight="1">
      <c r="A1759" s="92" t="s">
        <v>2463</v>
      </c>
      <c r="B1759" s="35" t="s">
        <v>1308</v>
      </c>
      <c r="C1759" s="35" t="s">
        <v>870</v>
      </c>
      <c r="D1759" s="35" t="s">
        <v>1447</v>
      </c>
      <c r="E1759" s="35" t="s">
        <v>2461</v>
      </c>
      <c r="F1759" s="48"/>
      <c r="G1759" s="35" t="s">
        <v>61</v>
      </c>
      <c r="H1759" s="57" t="str">
        <f t="shared" si="175"/>
        <v>DC101</v>
      </c>
      <c r="I1759" s="57" t="str">
        <f t="shared" si="176"/>
        <v>Non-M</v>
      </c>
      <c r="J1759" s="58"/>
      <c r="K1759" s="33"/>
      <c r="L1759" s="94"/>
    </row>
    <row r="1760" spans="1:12" ht="41.25" customHeight="1">
      <c r="A1760" s="92" t="s">
        <v>2464</v>
      </c>
      <c r="B1760" s="35" t="s">
        <v>1308</v>
      </c>
      <c r="C1760" s="35" t="s">
        <v>870</v>
      </c>
      <c r="D1760" s="35" t="s">
        <v>1447</v>
      </c>
      <c r="E1760" s="35" t="s">
        <v>2461</v>
      </c>
      <c r="F1760" s="48"/>
      <c r="G1760" s="35" t="s">
        <v>94</v>
      </c>
      <c r="H1760" s="57" t="str">
        <f t="shared" si="175"/>
        <v>DC202</v>
      </c>
      <c r="I1760" s="57" t="str">
        <f t="shared" si="176"/>
        <v>Non-M</v>
      </c>
      <c r="J1760" s="58"/>
      <c r="K1760" s="33"/>
      <c r="L1760" s="94"/>
    </row>
    <row r="1761" spans="1:12" ht="41.25" customHeight="1">
      <c r="A1761" s="92" t="s">
        <v>2465</v>
      </c>
      <c r="B1761" s="35" t="s">
        <v>1308</v>
      </c>
      <c r="C1761" s="35" t="s">
        <v>870</v>
      </c>
      <c r="D1761" s="35" t="s">
        <v>1447</v>
      </c>
      <c r="E1761" s="35" t="s">
        <v>2461</v>
      </c>
      <c r="F1761" s="48"/>
      <c r="G1761" s="35" t="s">
        <v>96</v>
      </c>
      <c r="H1761" s="57" t="str">
        <f t="shared" si="175"/>
        <v>DC300</v>
      </c>
      <c r="I1761" s="57" t="str">
        <f t="shared" si="176"/>
        <v>Non-M</v>
      </c>
      <c r="J1761" s="58"/>
      <c r="K1761" s="33"/>
      <c r="L1761" s="94"/>
    </row>
    <row r="1762" spans="1:12" ht="41.25" customHeight="1">
      <c r="A1762" s="92" t="s">
        <v>2466</v>
      </c>
      <c r="B1762" s="35" t="s">
        <v>1308</v>
      </c>
      <c r="C1762" s="35" t="s">
        <v>870</v>
      </c>
      <c r="D1762" s="35" t="s">
        <v>1447</v>
      </c>
      <c r="E1762" s="35" t="s">
        <v>2461</v>
      </c>
      <c r="F1762" s="48"/>
      <c r="G1762" s="35" t="s">
        <v>145</v>
      </c>
      <c r="H1762" s="57" t="str">
        <f t="shared" si="175"/>
        <v>DC402</v>
      </c>
      <c r="I1762" s="57" t="str">
        <f t="shared" si="176"/>
        <v>Non-M</v>
      </c>
      <c r="J1762" s="58"/>
      <c r="K1762" s="33"/>
      <c r="L1762" s="94"/>
    </row>
    <row r="1763" spans="1:12" ht="41.25" customHeight="1">
      <c r="A1763" s="92" t="s">
        <v>2467</v>
      </c>
      <c r="B1763" s="35" t="s">
        <v>1308</v>
      </c>
      <c r="C1763" s="35" t="s">
        <v>870</v>
      </c>
      <c r="D1763" s="35" t="s">
        <v>1447</v>
      </c>
      <c r="E1763" s="35" t="s">
        <v>2461</v>
      </c>
      <c r="F1763" s="48"/>
      <c r="G1763" s="35" t="s">
        <v>269</v>
      </c>
      <c r="H1763" s="57" t="str">
        <f t="shared" si="175"/>
        <v>PK102</v>
      </c>
      <c r="I1763" s="57" t="str">
        <f t="shared" si="176"/>
        <v>Non-M</v>
      </c>
      <c r="J1763" s="58"/>
      <c r="K1763" s="33"/>
      <c r="L1763" s="94"/>
    </row>
    <row r="1764" spans="1:12" ht="41.25" customHeight="1">
      <c r="A1764" s="92" t="s">
        <v>2468</v>
      </c>
      <c r="B1764" s="35" t="s">
        <v>1308</v>
      </c>
      <c r="C1764" s="35" t="s">
        <v>870</v>
      </c>
      <c r="D1764" s="35" t="s">
        <v>1447</v>
      </c>
      <c r="E1764" s="35" t="s">
        <v>2461</v>
      </c>
      <c r="F1764" s="48"/>
      <c r="G1764" s="35" t="s">
        <v>1852</v>
      </c>
      <c r="H1764" s="57" t="str">
        <f>IF(RIGHT(G1764,1)="M", LEFT(G1764,LEN(G1764)-1), G1764)</f>
        <v>PB106</v>
      </c>
      <c r="I1764" s="57" t="str">
        <f>IF(RIGHT(G1764,1)="M","M","Non-M")</f>
        <v>M</v>
      </c>
      <c r="J1764" s="58"/>
      <c r="K1764" s="33"/>
      <c r="L1764" s="94"/>
    </row>
    <row r="1765" spans="1:12" ht="41.25" customHeight="1">
      <c r="A1765" s="92" t="s">
        <v>2469</v>
      </c>
      <c r="B1765" s="35" t="s">
        <v>1308</v>
      </c>
      <c r="C1765" s="35" t="s">
        <v>870</v>
      </c>
      <c r="D1765" s="35" t="s">
        <v>1447</v>
      </c>
      <c r="E1765" s="35" t="s">
        <v>2461</v>
      </c>
      <c r="F1765" s="48"/>
      <c r="G1765" s="35" t="s">
        <v>2470</v>
      </c>
      <c r="H1765" s="57" t="str">
        <f>IF(RIGHT(G1765,1)="M", LEFT(G1765,LEN(G1765)-1), G1765)</f>
        <v>PK300</v>
      </c>
      <c r="I1765" s="57" t="str">
        <f>IF(RIGHT(G1765,1)="M","M","Non-M")</f>
        <v>M</v>
      </c>
      <c r="J1765" s="58" t="s">
        <v>2172</v>
      </c>
      <c r="K1765" s="33"/>
      <c r="L1765" s="94"/>
    </row>
    <row r="1766" spans="1:12" ht="41.25" customHeight="1">
      <c r="A1766" s="92" t="s">
        <v>2471</v>
      </c>
      <c r="B1766" s="35" t="s">
        <v>1308</v>
      </c>
      <c r="C1766" s="35" t="s">
        <v>870</v>
      </c>
      <c r="D1766" s="35" t="s">
        <v>1447</v>
      </c>
      <c r="E1766" s="35" t="s">
        <v>2461</v>
      </c>
      <c r="F1766" s="48"/>
      <c r="G1766" s="35" t="s">
        <v>1250</v>
      </c>
      <c r="H1766" s="57" t="str">
        <f>IF(RIGHT(G1766,1)="M", LEFT(G1766,LEN(G1766)-1), G1766)</f>
        <v>PB300</v>
      </c>
      <c r="I1766" s="57" t="str">
        <f>IF(RIGHT(G1766,1)="M","M","Non-M")</f>
        <v>Non-M</v>
      </c>
      <c r="J1766" s="58"/>
      <c r="K1766" s="33"/>
      <c r="L1766" s="94"/>
    </row>
    <row r="1767" spans="1:12" ht="41.25" customHeight="1">
      <c r="A1767" s="92" t="s">
        <v>2472</v>
      </c>
      <c r="B1767" s="35" t="s">
        <v>1308</v>
      </c>
      <c r="C1767" s="35" t="s">
        <v>870</v>
      </c>
      <c r="D1767" s="35" t="s">
        <v>1447</v>
      </c>
      <c r="E1767" s="35" t="s">
        <v>2461</v>
      </c>
      <c r="F1767" s="48"/>
      <c r="G1767" s="35" t="s">
        <v>678</v>
      </c>
      <c r="H1767" s="57" t="str">
        <f>IF(RIGHT(G1767,1)="M", LEFT(G1767,LEN(G1767)-1), G1767)</f>
        <v>JS107</v>
      </c>
      <c r="I1767" s="57" t="str">
        <f>IF(RIGHT(G1767,1)="M","M","Non-M")</f>
        <v>Non-M</v>
      </c>
      <c r="J1767" s="58"/>
      <c r="K1767" s="33"/>
      <c r="L1767" s="94"/>
    </row>
    <row r="1768" spans="1:12" ht="41.25" customHeight="1">
      <c r="A1768" s="92" t="s">
        <v>2473</v>
      </c>
      <c r="B1768" s="35" t="s">
        <v>1308</v>
      </c>
      <c r="C1768" s="35" t="s">
        <v>870</v>
      </c>
      <c r="D1768" s="35" t="s">
        <v>1447</v>
      </c>
      <c r="E1768" s="35" t="s">
        <v>2461</v>
      </c>
      <c r="F1768" s="48"/>
      <c r="G1768" s="35" t="s">
        <v>1344</v>
      </c>
      <c r="H1768" s="57" t="str">
        <f>IF(RIGHT(G1768,1)="M", LEFT(G1768,LEN(G1768)-1), G1768)</f>
        <v>JS105</v>
      </c>
      <c r="I1768" s="57" t="str">
        <f>IF(RIGHT(G1768,1)="M","M","Non-M")</f>
        <v>Non-M</v>
      </c>
      <c r="J1768" s="58"/>
      <c r="K1768" s="33"/>
      <c r="L1768" s="94"/>
    </row>
    <row r="1769" spans="1:12" ht="41.25" customHeight="1">
      <c r="A1769" s="92" t="s">
        <v>2474</v>
      </c>
      <c r="B1769" s="35" t="s">
        <v>1308</v>
      </c>
      <c r="C1769" s="35" t="s">
        <v>870</v>
      </c>
      <c r="D1769" s="35" t="s">
        <v>1447</v>
      </c>
      <c r="E1769" s="35" t="s">
        <v>2461</v>
      </c>
      <c r="F1769" s="48"/>
      <c r="G1769" s="35" t="s">
        <v>71</v>
      </c>
      <c r="H1769" s="57" t="str">
        <f>IF(RIGHT(G1769,1)="M", LEFT(G1769,LEN(G1769)-1), G1769)</f>
        <v>HM500</v>
      </c>
      <c r="I1769" s="57" t="str">
        <f>IF(RIGHT(G1769,1)="M","M","Non-M")</f>
        <v>Non-M</v>
      </c>
      <c r="J1769" s="58"/>
      <c r="K1769" s="33"/>
      <c r="L1769" s="94"/>
    </row>
    <row r="1770" spans="1:12" ht="41.25" customHeight="1">
      <c r="A1770" s="92" t="s">
        <v>2475</v>
      </c>
      <c r="B1770" s="35" t="s">
        <v>1308</v>
      </c>
      <c r="C1770" s="35" t="s">
        <v>1512</v>
      </c>
      <c r="D1770" s="60" t="s">
        <v>1447</v>
      </c>
      <c r="E1770" s="35" t="s">
        <v>2476</v>
      </c>
      <c r="F1770" s="48"/>
      <c r="G1770" s="35" t="s">
        <v>1077</v>
      </c>
      <c r="H1770" s="57" t="str">
        <f t="shared" ref="H1770:H1774" si="177">IF(RIGHT(G1770,1)="M", LEFT(G1770,LEN(G1770)-1), G1770)</f>
        <v>WB406</v>
      </c>
      <c r="I1770" s="57" t="str">
        <f t="shared" ref="I1770:I1774" si="178">IF(RIGHT(G1770,1)="M","M","Non-M")</f>
        <v>Non-M</v>
      </c>
      <c r="J1770" s="58"/>
      <c r="K1770" s="33"/>
      <c r="L1770" s="94"/>
    </row>
    <row r="1771" spans="1:12" ht="41.25" customHeight="1">
      <c r="A1771" s="92" t="s">
        <v>2477</v>
      </c>
      <c r="B1771" s="35" t="s">
        <v>1308</v>
      </c>
      <c r="C1771" s="35" t="s">
        <v>1512</v>
      </c>
      <c r="D1771" s="60" t="s">
        <v>1447</v>
      </c>
      <c r="E1771" s="35" t="s">
        <v>2476</v>
      </c>
      <c r="F1771" s="48"/>
      <c r="G1771" s="35" t="s">
        <v>61</v>
      </c>
      <c r="H1771" s="57" t="str">
        <f t="shared" si="177"/>
        <v>DC101</v>
      </c>
      <c r="I1771" s="57" t="str">
        <f t="shared" si="178"/>
        <v>Non-M</v>
      </c>
      <c r="J1771" s="58"/>
      <c r="K1771" s="33"/>
      <c r="L1771" s="94"/>
    </row>
    <row r="1772" spans="1:12" ht="41.25" customHeight="1">
      <c r="A1772" s="92" t="s">
        <v>2478</v>
      </c>
      <c r="B1772" s="35" t="s">
        <v>1308</v>
      </c>
      <c r="C1772" s="35" t="s">
        <v>1512</v>
      </c>
      <c r="D1772" s="60" t="s">
        <v>1447</v>
      </c>
      <c r="E1772" s="35" t="s">
        <v>2476</v>
      </c>
      <c r="F1772" s="48"/>
      <c r="G1772" s="35" t="s">
        <v>135</v>
      </c>
      <c r="H1772" s="57" t="str">
        <f t="shared" si="177"/>
        <v>DC200</v>
      </c>
      <c r="I1772" s="57" t="str">
        <f t="shared" si="178"/>
        <v>Non-M</v>
      </c>
      <c r="J1772" s="58"/>
      <c r="K1772" s="33"/>
      <c r="L1772" s="94"/>
    </row>
    <row r="1773" spans="1:12" ht="41.25" customHeight="1">
      <c r="A1773" s="92" t="s">
        <v>2479</v>
      </c>
      <c r="B1773" s="35" t="s">
        <v>1308</v>
      </c>
      <c r="C1773" s="35" t="s">
        <v>1512</v>
      </c>
      <c r="D1773" s="60" t="s">
        <v>1447</v>
      </c>
      <c r="E1773" s="35" t="s">
        <v>2476</v>
      </c>
      <c r="F1773" s="48"/>
      <c r="G1773" s="35" t="s">
        <v>96</v>
      </c>
      <c r="H1773" s="57" t="str">
        <f t="shared" si="177"/>
        <v>DC300</v>
      </c>
      <c r="I1773" s="57" t="str">
        <f t="shared" si="178"/>
        <v>Non-M</v>
      </c>
      <c r="J1773" s="58"/>
      <c r="K1773" s="33"/>
      <c r="L1773" s="94"/>
    </row>
    <row r="1774" spans="1:12" ht="41.25" customHeight="1">
      <c r="A1774" s="92" t="s">
        <v>2480</v>
      </c>
      <c r="B1774" s="35" t="s">
        <v>1308</v>
      </c>
      <c r="C1774" s="35" t="s">
        <v>1512</v>
      </c>
      <c r="D1774" s="60" t="s">
        <v>1447</v>
      </c>
      <c r="E1774" s="35" t="s">
        <v>2476</v>
      </c>
      <c r="F1774" s="48"/>
      <c r="G1774" s="35" t="s">
        <v>152</v>
      </c>
      <c r="H1774" s="57" t="str">
        <f t="shared" si="177"/>
        <v>DC400</v>
      </c>
      <c r="I1774" s="57" t="str">
        <f t="shared" si="178"/>
        <v>Non-M</v>
      </c>
      <c r="J1774" s="58"/>
      <c r="K1774" s="33"/>
      <c r="L1774" s="94"/>
    </row>
    <row r="1775" spans="1:12" ht="41.25" customHeight="1">
      <c r="A1775" s="92" t="s">
        <v>2481</v>
      </c>
      <c r="B1775" s="35" t="s">
        <v>1308</v>
      </c>
      <c r="C1775" s="35" t="s">
        <v>1512</v>
      </c>
      <c r="D1775" s="60" t="s">
        <v>1447</v>
      </c>
      <c r="E1775" s="35" t="s">
        <v>2476</v>
      </c>
      <c r="F1775" s="48"/>
      <c r="G1775" s="35" t="s">
        <v>99</v>
      </c>
      <c r="H1775" s="57" t="str">
        <f>IF(RIGHT(G1775,1)="M", LEFT(G1775,LEN(G1775)-1), G1775)</f>
        <v>PK201</v>
      </c>
      <c r="I1775" s="57" t="str">
        <f>IF(RIGHT(G1775,1)="M","M","Non-M")</f>
        <v>Non-M</v>
      </c>
      <c r="J1775" s="58"/>
      <c r="K1775" s="33"/>
      <c r="L1775" s="94"/>
    </row>
    <row r="1776" spans="1:12" ht="41.25" customHeight="1">
      <c r="A1776" s="92" t="s">
        <v>2482</v>
      </c>
      <c r="B1776" s="35" t="s">
        <v>1308</v>
      </c>
      <c r="C1776" s="35" t="s">
        <v>1512</v>
      </c>
      <c r="D1776" s="60" t="s">
        <v>1447</v>
      </c>
      <c r="E1776" s="35" t="s">
        <v>2476</v>
      </c>
      <c r="F1776" s="48"/>
      <c r="G1776" s="35" t="s">
        <v>1382</v>
      </c>
      <c r="H1776" s="57" t="str">
        <f>IF(RIGHT(G1776,1)="M", LEFT(G1776,LEN(G1776)-1), G1776)</f>
        <v>PB214</v>
      </c>
      <c r="I1776" s="57" t="str">
        <f>IF(RIGHT(G1776,1)="M","M","Non-M")</f>
        <v>Non-M</v>
      </c>
      <c r="J1776" s="58"/>
      <c r="K1776" s="33"/>
      <c r="L1776" s="94"/>
    </row>
    <row r="1777" spans="1:12" ht="41.25" customHeight="1">
      <c r="A1777" s="92" t="s">
        <v>2483</v>
      </c>
      <c r="B1777" s="35" t="s">
        <v>1308</v>
      </c>
      <c r="C1777" s="35" t="s">
        <v>1512</v>
      </c>
      <c r="D1777" s="60" t="s">
        <v>1447</v>
      </c>
      <c r="E1777" s="35" t="s">
        <v>2476</v>
      </c>
      <c r="F1777" s="48"/>
      <c r="G1777" s="35" t="s">
        <v>1344</v>
      </c>
      <c r="H1777" s="57" t="str">
        <f>IF(RIGHT(G1777,1)="M", LEFT(G1777,LEN(G1777)-1), G1777)</f>
        <v>JS105</v>
      </c>
      <c r="I1777" s="57" t="str">
        <f>IF(RIGHT(G1777,1)="M","M","Non-M")</f>
        <v>Non-M</v>
      </c>
      <c r="J1777" s="58"/>
      <c r="K1777" s="33"/>
      <c r="L1777" s="94"/>
    </row>
    <row r="1778" spans="1:12" ht="41.25" customHeight="1">
      <c r="A1778" s="92" t="s">
        <v>2484</v>
      </c>
      <c r="B1778" s="35" t="s">
        <v>1308</v>
      </c>
      <c r="C1778" s="35" t="s">
        <v>1512</v>
      </c>
      <c r="D1778" s="60" t="s">
        <v>1447</v>
      </c>
      <c r="E1778" s="35" t="s">
        <v>2476</v>
      </c>
      <c r="F1778" s="48"/>
      <c r="G1778" s="35" t="s">
        <v>612</v>
      </c>
      <c r="H1778" s="57" t="str">
        <f>IF(RIGHT(G1778,1)="M", LEFT(G1778,LEN(G1778)-1), G1778)</f>
        <v>HM315</v>
      </c>
      <c r="I1778" s="57" t="str">
        <f>IF(RIGHT(G1778,1)="M","M","Non-M")</f>
        <v>M</v>
      </c>
      <c r="J1778" s="58" t="s">
        <v>1912</v>
      </c>
      <c r="K1778" s="33"/>
      <c r="L1778" s="94"/>
    </row>
    <row r="1779" spans="1:12" ht="41.25" customHeight="1"/>
    <row r="1780" spans="1:12" ht="41.25" customHeight="1"/>
    <row r="1781" spans="1:12" ht="41.25" customHeight="1"/>
    <row r="1782" spans="1:12" ht="41.25" customHeight="1"/>
    <row r="1783" spans="1:12" ht="41.25" customHeight="1"/>
    <row r="1784" spans="1:12" ht="41.25" customHeight="1"/>
    <row r="1785" spans="1:12" ht="41.25" customHeight="1"/>
    <row r="1786" spans="1:12" ht="41.25" customHeight="1"/>
    <row r="1787" spans="1:12" ht="41.25" customHeight="1"/>
    <row r="1788" spans="1:12" ht="41.25" customHeight="1"/>
    <row r="1789" spans="1:12" ht="41.25" customHeight="1"/>
    <row r="1790" spans="1:12" ht="41.25" customHeight="1"/>
    <row r="1791" spans="1:12" ht="41.25" customHeight="1"/>
    <row r="1792" spans="1:12" ht="41.25" customHeight="1"/>
    <row r="1793" ht="41.25" customHeight="1"/>
    <row r="1794" ht="41.25" customHeight="1"/>
    <row r="1795" ht="41.25" customHeight="1"/>
    <row r="1796" ht="41.25" customHeight="1"/>
    <row r="1797" ht="41.25" customHeight="1"/>
    <row r="1798" ht="41.25" customHeight="1"/>
    <row r="1799" ht="41.25" customHeight="1"/>
    <row r="1800" ht="41.25" customHeight="1"/>
    <row r="1801" ht="41.25" customHeight="1"/>
    <row r="1802" ht="41.25" customHeight="1"/>
    <row r="1803" ht="41.25" customHeight="1"/>
    <row r="1804" ht="41.25" customHeight="1"/>
    <row r="1805" ht="41.25" customHeight="1"/>
    <row r="1806" ht="41.25" customHeight="1"/>
    <row r="1807" ht="41.25" customHeight="1"/>
    <row r="1808" ht="41.25" customHeight="1"/>
    <row r="1809" ht="41.25" customHeight="1"/>
    <row r="1810" ht="41.25" customHeight="1"/>
    <row r="1811" ht="41.25" customHeight="1"/>
    <row r="1812" ht="41.25" customHeight="1"/>
    <row r="1813" ht="41.25" customHeight="1"/>
    <row r="1814" ht="41.25" customHeight="1"/>
    <row r="1815" ht="41.25" customHeight="1"/>
    <row r="1816" ht="41.25" customHeight="1"/>
    <row r="1817" ht="41.25" customHeight="1"/>
    <row r="1818" ht="41.25" customHeight="1"/>
    <row r="1819" ht="41.25" customHeight="1"/>
    <row r="1820" ht="41.25" customHeight="1"/>
    <row r="1821" ht="41.25" customHeight="1"/>
    <row r="1822" ht="41.25" customHeight="1"/>
    <row r="1823" ht="41.25" customHeight="1"/>
    <row r="1824" ht="41.25" customHeight="1"/>
    <row r="1825" ht="41.25" customHeight="1"/>
    <row r="1826" ht="41.25" customHeight="1"/>
    <row r="1827" ht="41.25" customHeight="1"/>
    <row r="1828" ht="41.25" customHeight="1"/>
    <row r="1829" ht="41.25" customHeight="1"/>
    <row r="1830" ht="41.25" customHeight="1"/>
    <row r="1831" ht="41.25" customHeight="1"/>
    <row r="1832" ht="41.25" customHeight="1"/>
    <row r="1833" ht="41.25" customHeight="1"/>
    <row r="1834" ht="41.25" customHeight="1"/>
    <row r="1835" ht="41.25" customHeight="1"/>
    <row r="1836" ht="41.25" customHeight="1"/>
    <row r="1837" ht="41.25" customHeight="1"/>
    <row r="1838" ht="41.25" customHeight="1"/>
    <row r="1839" ht="41.25" customHeight="1"/>
    <row r="1840" ht="41.25" customHeight="1"/>
    <row r="1841" ht="41.25" customHeight="1"/>
    <row r="1842" ht="41.25" customHeight="1"/>
    <row r="1843" ht="41.25" customHeight="1"/>
    <row r="1844" ht="41.25" customHeight="1"/>
    <row r="1845" ht="41.25" customHeight="1"/>
    <row r="1846" ht="41.25" customHeight="1"/>
    <row r="1847" ht="41.25" customHeight="1"/>
    <row r="1848" ht="41.25" customHeight="1"/>
    <row r="1849" ht="41.25" customHeight="1"/>
    <row r="1850" ht="41.25" customHeight="1"/>
    <row r="1851" ht="41.25" customHeight="1"/>
    <row r="1852" ht="41.25" customHeight="1"/>
    <row r="1853" ht="41.25" customHeight="1"/>
    <row r="1854" ht="41.25" customHeight="1"/>
    <row r="1855" ht="41.25" customHeight="1"/>
    <row r="1856" ht="41.25" customHeight="1"/>
    <row r="1857" ht="41.25" customHeight="1"/>
    <row r="1858" ht="41.25" customHeight="1"/>
    <row r="1859" ht="41.25" customHeight="1"/>
    <row r="1860" ht="41.25" customHeight="1"/>
    <row r="1861" ht="41.25" customHeight="1"/>
    <row r="1862" ht="41.25" customHeight="1"/>
    <row r="1863" ht="41.25" customHeight="1"/>
    <row r="1864" ht="41.25" customHeight="1"/>
    <row r="1865" ht="41.25" customHeight="1"/>
    <row r="1866" ht="41.25" customHeight="1"/>
    <row r="1867" ht="41.25" customHeight="1"/>
    <row r="1868" ht="41.25" customHeight="1"/>
    <row r="1869" ht="41.25" customHeight="1"/>
    <row r="1870" ht="41.25" customHeight="1"/>
    <row r="1871" ht="41.25" customHeight="1"/>
    <row r="1872" ht="41.25" customHeight="1"/>
    <row r="1873" ht="41.25" customHeight="1"/>
    <row r="1874" ht="41.25" customHeight="1"/>
    <row r="1875" ht="41.25" customHeight="1"/>
    <row r="1876" ht="41.25" customHeight="1"/>
    <row r="1877" ht="41.25" customHeight="1"/>
    <row r="1878" ht="41.25" customHeight="1"/>
    <row r="1879" ht="41.25" customHeight="1"/>
    <row r="1880" ht="41.25" customHeight="1"/>
    <row r="1881" ht="41.25" customHeight="1"/>
    <row r="1882" ht="41.25" customHeight="1"/>
    <row r="1883" ht="41.25" customHeight="1"/>
    <row r="1884" ht="41.25" customHeight="1"/>
    <row r="1885" ht="41.25" customHeight="1"/>
    <row r="1886" ht="41.25" customHeight="1"/>
    <row r="1887" ht="41.25" customHeight="1"/>
    <row r="1888" ht="41.25" customHeight="1"/>
    <row r="1889" ht="41.25" customHeight="1"/>
    <row r="1890" ht="41.25" customHeight="1"/>
    <row r="1891" ht="41.25" customHeight="1"/>
    <row r="1892" ht="41.25" customHeight="1"/>
    <row r="1893" ht="41.25" customHeight="1"/>
    <row r="1894" ht="41.25" customHeight="1"/>
    <row r="1895" ht="41.25" customHeight="1"/>
    <row r="1896" ht="41.25" customHeight="1"/>
    <row r="1897" ht="41.25" customHeight="1"/>
    <row r="1898" ht="41.25" customHeight="1"/>
    <row r="1899" ht="41.25" customHeight="1"/>
    <row r="1900" ht="41.25" customHeight="1"/>
    <row r="1901" ht="41.25" customHeight="1"/>
    <row r="1902" ht="41.25" customHeight="1"/>
    <row r="1903" ht="41.25" customHeight="1"/>
    <row r="1904" ht="41.25" customHeight="1"/>
    <row r="1905" ht="41.25" customHeight="1"/>
    <row r="1906" ht="41.25" customHeight="1"/>
    <row r="1907" ht="41.25" customHeight="1"/>
    <row r="1908" ht="41.25" customHeight="1"/>
    <row r="1909" ht="41.25" customHeight="1"/>
    <row r="1910" ht="41.25" customHeight="1"/>
    <row r="1911" ht="41.25" customHeight="1"/>
    <row r="1912" ht="41.25" customHeight="1"/>
    <row r="1913" ht="41.25" customHeight="1"/>
    <row r="1914" ht="41.25" customHeight="1"/>
    <row r="1915" ht="41.25" customHeight="1"/>
    <row r="1916" ht="41.25" customHeight="1"/>
    <row r="1917" ht="41.25" customHeight="1"/>
    <row r="1918" ht="41.25" customHeight="1"/>
    <row r="1919" ht="41.25" customHeight="1"/>
    <row r="1920" ht="41.25" customHeight="1"/>
    <row r="1921" ht="41.25" customHeight="1"/>
    <row r="1922" ht="41.25" customHeight="1"/>
    <row r="1923" ht="41.25" customHeight="1"/>
    <row r="1924" ht="41.25" customHeight="1"/>
    <row r="1925" ht="41.25" customHeight="1"/>
    <row r="1926" ht="41.25" customHeight="1"/>
    <row r="1927" ht="41.25" customHeight="1"/>
    <row r="1928" ht="41.25" customHeight="1"/>
    <row r="1929" ht="41.25" customHeight="1"/>
    <row r="1930" ht="41.25" customHeight="1"/>
    <row r="1931" ht="41.25" customHeight="1"/>
    <row r="1932" ht="41.25" customHeight="1"/>
    <row r="1933" ht="41.25" customHeight="1"/>
    <row r="1934" ht="41.25" customHeight="1"/>
    <row r="1935" ht="41.25" customHeight="1"/>
    <row r="1936" ht="41.25" customHeight="1"/>
    <row r="1937" ht="41.25" customHeight="1"/>
    <row r="1938" ht="41.25" customHeight="1"/>
    <row r="1939" ht="41.25" customHeight="1"/>
    <row r="1940" ht="41.25" customHeight="1"/>
    <row r="1941" ht="41.25" customHeight="1"/>
    <row r="1942" ht="41.25" customHeight="1"/>
    <row r="1943" ht="41.25" customHeight="1"/>
    <row r="1944" ht="41.25" customHeight="1"/>
    <row r="1945" ht="41.25" customHeight="1"/>
    <row r="1946" ht="41.25" customHeight="1"/>
    <row r="1947" ht="41.25" customHeight="1"/>
    <row r="1948" ht="41.25" customHeight="1"/>
    <row r="1949" ht="41.25" customHeight="1"/>
    <row r="1950" ht="41.25" customHeight="1"/>
    <row r="1951" ht="41.25" customHeight="1"/>
    <row r="1952" ht="41.25" customHeight="1"/>
    <row r="1953" ht="41.25" customHeight="1"/>
    <row r="1954" ht="41.25" customHeight="1"/>
    <row r="1955" ht="41.25" customHeight="1"/>
    <row r="1956" ht="41.25" customHeight="1"/>
    <row r="1957" ht="41.25" customHeight="1"/>
    <row r="1958" ht="41.25" customHeight="1"/>
    <row r="1959" ht="41.25" customHeight="1"/>
    <row r="1960" ht="41.25" customHeight="1"/>
    <row r="1961" ht="41.25" customHeight="1"/>
    <row r="1962" ht="41.25" customHeight="1"/>
    <row r="1963" ht="41.25" customHeight="1"/>
    <row r="1964" ht="41.25" customHeight="1"/>
    <row r="1965" ht="41.25" customHeight="1"/>
    <row r="1966" ht="41.25" customHeight="1"/>
    <row r="1967" ht="41.25" customHeight="1"/>
    <row r="1968" ht="41.25" customHeight="1"/>
    <row r="1969" ht="41.25" customHeight="1"/>
    <row r="1970" ht="41.25" customHeight="1"/>
    <row r="1971" ht="41.25" customHeight="1"/>
    <row r="1972" ht="41.25" customHeight="1"/>
    <row r="1973" ht="41.25" customHeight="1"/>
    <row r="1974" ht="41.25" customHeight="1"/>
    <row r="1975" ht="41.25" customHeight="1"/>
    <row r="1976" ht="41.25" customHeight="1"/>
    <row r="1977" ht="41.25" customHeight="1"/>
    <row r="1978" ht="41.25" customHeight="1"/>
    <row r="1979" ht="41.25" customHeight="1"/>
    <row r="1980" ht="41.25" customHeight="1"/>
    <row r="1981" ht="41.25" customHeight="1"/>
    <row r="1982" ht="41.25" customHeight="1"/>
    <row r="1983" ht="41.25" customHeight="1"/>
    <row r="1984" ht="41.25" customHeight="1"/>
    <row r="1985" ht="41.25" customHeight="1"/>
    <row r="1986" ht="41.25" customHeight="1"/>
    <row r="1987" ht="41.25" customHeight="1"/>
    <row r="1988" ht="41.25" customHeight="1"/>
    <row r="1989" ht="41.25" customHeight="1"/>
    <row r="1990" ht="41.25" customHeight="1"/>
    <row r="1991" ht="41.25" customHeight="1"/>
    <row r="1992" ht="41.25" customHeight="1"/>
    <row r="1993" ht="41.25" customHeight="1"/>
    <row r="1994" ht="41.25" customHeight="1"/>
    <row r="1995" ht="41.25" customHeight="1"/>
    <row r="1996" ht="41.25" customHeight="1"/>
    <row r="1997" ht="41.25" customHeight="1"/>
    <row r="1998" ht="41.25" customHeight="1"/>
    <row r="1999" ht="41.25" customHeight="1"/>
    <row r="2000" ht="41.25" customHeight="1"/>
    <row r="2001" ht="41.25" customHeight="1"/>
    <row r="2002" ht="41.25" customHeight="1"/>
    <row r="2003" ht="41.25" customHeight="1"/>
    <row r="2004" ht="41.25" customHeight="1"/>
    <row r="2005" ht="41.25" customHeight="1"/>
    <row r="2006" ht="41.25" customHeight="1"/>
    <row r="2007" ht="41.25" customHeight="1"/>
    <row r="2008" ht="41.25" customHeight="1"/>
    <row r="2009" ht="41.25" customHeight="1"/>
    <row r="2010" ht="41.25" customHeight="1"/>
    <row r="2011" ht="41.25" customHeight="1"/>
    <row r="2012" ht="41.25" customHeight="1"/>
    <row r="2013" ht="41.25" customHeight="1"/>
    <row r="2014" ht="41.25" customHeight="1"/>
    <row r="2015" ht="41.25" customHeight="1"/>
    <row r="2016" ht="41.25" customHeight="1"/>
    <row r="2017" ht="41.25" customHeight="1"/>
    <row r="2018" ht="41.25" customHeight="1"/>
    <row r="2019" ht="41.25" customHeight="1"/>
    <row r="2020" ht="41.25" customHeight="1"/>
    <row r="2021" ht="41.25" customHeight="1"/>
    <row r="2022" ht="41.25" customHeight="1"/>
    <row r="2023" ht="41.25" customHeight="1"/>
    <row r="2024" ht="41.25" customHeight="1"/>
    <row r="2025" ht="41.25" customHeight="1"/>
    <row r="2026" ht="41.25" customHeight="1"/>
    <row r="2027" ht="41.25" customHeight="1"/>
    <row r="2028" ht="41.25" customHeight="1"/>
    <row r="2029" ht="41.25" customHeight="1"/>
    <row r="2030" ht="41.25" customHeight="1"/>
    <row r="2031" ht="41.25" customHeight="1"/>
    <row r="2032" ht="41.25" customHeight="1"/>
    <row r="2033" ht="41.25" customHeight="1"/>
    <row r="2034" ht="41.25" customHeight="1"/>
    <row r="2035" ht="41.25" customHeight="1"/>
    <row r="2036" ht="41.25" customHeight="1"/>
    <row r="2037" ht="41.25" customHeight="1"/>
    <row r="2038" ht="41.25" customHeight="1"/>
    <row r="2039" ht="41.25" customHeight="1"/>
    <row r="2040" ht="41.25" customHeight="1"/>
    <row r="2041" ht="41.25" customHeight="1"/>
    <row r="2042" ht="41.25" customHeight="1"/>
    <row r="2043" ht="41.25" customHeight="1"/>
    <row r="2044" ht="41.25" customHeight="1"/>
    <row r="2045" ht="41.25" customHeight="1"/>
    <row r="2046" ht="41.25" customHeight="1"/>
    <row r="2047" ht="41.25" customHeight="1"/>
    <row r="2048" ht="41.25" customHeight="1"/>
    <row r="2049" ht="41.25" customHeight="1"/>
    <row r="2050" ht="41.25" customHeight="1"/>
    <row r="2051" ht="41.25" customHeight="1"/>
    <row r="2052" ht="41.25" customHeight="1"/>
    <row r="2053" ht="41.25" customHeight="1"/>
    <row r="2054" ht="41.25" customHeight="1"/>
    <row r="2055" ht="41.25" customHeight="1"/>
    <row r="2056" ht="41.25" customHeight="1"/>
    <row r="2057" ht="41.25" customHeight="1"/>
    <row r="2058" ht="41.25" customHeight="1"/>
    <row r="2059" ht="41.25" customHeight="1"/>
    <row r="2060" ht="41.25" customHeight="1"/>
    <row r="2061" ht="41.25" customHeight="1"/>
    <row r="2062" ht="41.25" customHeight="1"/>
    <row r="2063" ht="41.25" customHeight="1"/>
    <row r="2064" ht="41.25" customHeight="1"/>
    <row r="2065" ht="41.25" customHeight="1"/>
    <row r="2066" ht="41.25" customHeight="1"/>
    <row r="2067" ht="41.25" customHeight="1"/>
    <row r="2068" ht="41.25" customHeight="1"/>
    <row r="2069" ht="41.25" customHeight="1"/>
    <row r="2070" ht="41.25" customHeight="1"/>
    <row r="2071" ht="41.25" customHeight="1"/>
    <row r="2072" ht="41.25" customHeight="1"/>
    <row r="2073" ht="41.25" customHeight="1"/>
    <row r="2074" ht="41.25" customHeight="1"/>
    <row r="2075" ht="41.25" customHeight="1"/>
    <row r="2076" ht="41.25" customHeight="1"/>
    <row r="2077" ht="41.25" customHeight="1"/>
    <row r="2078" ht="41.25" customHeight="1"/>
    <row r="2079" ht="41.25" customHeight="1"/>
    <row r="2080" ht="41.25" customHeight="1"/>
    <row r="2081" ht="41.25" customHeight="1"/>
    <row r="2082" ht="41.25" customHeight="1"/>
    <row r="2083" ht="41.25" customHeight="1"/>
    <row r="2084" ht="41.25" customHeight="1"/>
    <row r="2085" ht="41.25" customHeight="1"/>
    <row r="2086" ht="41.25" customHeight="1"/>
    <row r="2087" ht="41.25" customHeight="1"/>
    <row r="2088" ht="41.25" customHeight="1"/>
    <row r="2089" ht="41.25" customHeight="1"/>
    <row r="2090" ht="41.25" customHeight="1"/>
    <row r="2091" ht="41.25" customHeight="1"/>
    <row r="2092" ht="41.25" customHeight="1"/>
    <row r="2093" ht="41.25" customHeight="1"/>
    <row r="2094" ht="41.25" customHeight="1"/>
    <row r="2095" ht="41.25" customHeight="1"/>
    <row r="2096" ht="41.25" customHeight="1"/>
    <row r="2097" ht="41.25" customHeight="1"/>
    <row r="2098" ht="41.25" customHeight="1"/>
    <row r="2099" ht="41.25" customHeight="1"/>
    <row r="2100" ht="41.25" customHeight="1"/>
    <row r="2101" ht="41.25" customHeight="1"/>
    <row r="2102" ht="41.25" customHeight="1"/>
    <row r="2103" ht="41.25" customHeight="1"/>
    <row r="2104" ht="41.25" customHeight="1"/>
    <row r="2105" ht="41.25" customHeight="1"/>
    <row r="2106" ht="41.25" customHeight="1"/>
    <row r="2107" ht="41.25" customHeight="1"/>
    <row r="2108" ht="41.25" customHeight="1"/>
    <row r="2109" ht="41.25" customHeight="1"/>
    <row r="2110" ht="41.25" customHeight="1"/>
    <row r="2111" ht="41.25" customHeight="1"/>
    <row r="2112" ht="41.25" customHeight="1"/>
    <row r="2113" ht="41.25" customHeight="1"/>
    <row r="2114" ht="41.25" customHeight="1"/>
    <row r="2115" ht="41.25" customHeight="1"/>
    <row r="2116" ht="41.25" customHeight="1"/>
    <row r="2117" ht="41.25" customHeight="1"/>
    <row r="2118" ht="41.25" customHeight="1"/>
    <row r="2119" ht="41.25" customHeight="1"/>
    <row r="2120" ht="41.25" customHeight="1"/>
    <row r="2121" ht="41.25" customHeight="1"/>
    <row r="2122" ht="41.25" customHeight="1"/>
    <row r="2123" ht="41.25" customHeight="1"/>
    <row r="2124" ht="41.25" customHeight="1"/>
    <row r="2125" ht="41.25" customHeight="1"/>
    <row r="2126" ht="41.25" customHeight="1"/>
    <row r="2127" ht="41.25" customHeight="1"/>
    <row r="2128" ht="41.25" customHeight="1"/>
    <row r="2129" ht="41.25" customHeight="1"/>
    <row r="2130" ht="41.25" customHeight="1"/>
    <row r="2131" ht="41.25" customHeight="1"/>
    <row r="2132" ht="41.25" customHeight="1"/>
    <row r="2133" ht="41.25" customHeight="1"/>
    <row r="2134" ht="41.25" customHeight="1"/>
    <row r="2135" ht="41.25" customHeight="1"/>
    <row r="2136" ht="41.25" customHeight="1"/>
    <row r="2137" ht="41.25" customHeight="1"/>
    <row r="2138" ht="41.25" customHeight="1"/>
    <row r="2139" ht="41.25" customHeight="1"/>
    <row r="2140" ht="41.25" customHeight="1"/>
    <row r="2141" ht="41.25" customHeight="1"/>
    <row r="2142" ht="41.25" customHeight="1"/>
    <row r="2143" ht="41.25" customHeight="1"/>
    <row r="2144" ht="41.25" customHeight="1"/>
    <row r="2145" ht="41.25" customHeight="1"/>
    <row r="2146" ht="41.25" customHeight="1"/>
    <row r="2147" ht="41.25" customHeight="1"/>
    <row r="2148" ht="41.25" customHeight="1"/>
    <row r="2149" ht="41.25" customHeight="1"/>
    <row r="2150" ht="41.25" customHeight="1"/>
    <row r="2151" ht="41.25" customHeight="1"/>
    <row r="2152" ht="41.25" customHeight="1"/>
    <row r="2153" ht="41.25" customHeight="1"/>
    <row r="2154" ht="41.25" customHeight="1"/>
    <row r="2155" ht="41.25" customHeight="1"/>
    <row r="2156" ht="41.25" customHeight="1"/>
    <row r="2157" ht="41.25" customHeight="1"/>
    <row r="2158" ht="41.25" customHeight="1"/>
    <row r="2159" ht="41.25" customHeight="1"/>
    <row r="2160" ht="41.25" customHeight="1"/>
    <row r="2161" ht="41.25" customHeight="1"/>
    <row r="2162" ht="41.25" customHeight="1"/>
    <row r="2163" ht="41.25" customHeight="1"/>
    <row r="2164" ht="41.25" customHeight="1"/>
    <row r="2165" ht="41.25" customHeight="1"/>
    <row r="2166" ht="41.25" customHeight="1"/>
    <row r="2167" ht="41.25" customHeight="1"/>
    <row r="2168" ht="41.25" customHeight="1"/>
    <row r="2169" ht="41.25" customHeight="1"/>
    <row r="2170" ht="41.25" customHeight="1"/>
    <row r="2171" ht="41.25" customHeight="1"/>
    <row r="2172" ht="41.25" customHeight="1"/>
    <row r="2173" ht="41.25" customHeight="1"/>
    <row r="2174" ht="41.25" customHeight="1"/>
    <row r="2175" ht="41.25" customHeight="1"/>
    <row r="2176" ht="41.25" customHeight="1"/>
    <row r="2177" ht="41.25" customHeight="1"/>
    <row r="2178" ht="41.25" customHeight="1"/>
    <row r="2179" ht="41.25" customHeight="1"/>
    <row r="2180" ht="41.25" customHeight="1"/>
    <row r="2181" ht="41.25" customHeight="1"/>
    <row r="2182" ht="41.25" customHeight="1"/>
    <row r="2183" ht="41.25" customHeight="1"/>
    <row r="2184" ht="41.25" customHeight="1"/>
    <row r="2185" ht="41.25" customHeight="1"/>
    <row r="2186" ht="41.25" customHeight="1"/>
    <row r="2187" ht="41.25" customHeight="1"/>
    <row r="2188" ht="41.25" customHeight="1"/>
    <row r="2189" ht="41.25" customHeight="1"/>
    <row r="2190" ht="41.25" customHeight="1"/>
    <row r="2191" ht="41.25" customHeight="1"/>
    <row r="2192" ht="41.25" customHeight="1"/>
    <row r="2193" ht="41.25" customHeight="1"/>
    <row r="2194" ht="41.25" customHeight="1"/>
    <row r="2195" ht="41.25" customHeight="1"/>
    <row r="2196" ht="41.25" customHeight="1"/>
    <row r="2197" ht="41.25" customHeight="1"/>
    <row r="2198" ht="41.25" customHeight="1"/>
    <row r="2199" ht="41.25" customHeight="1"/>
    <row r="2200" ht="41.25" customHeight="1"/>
    <row r="2201" ht="41.25" customHeight="1"/>
    <row r="2202" ht="41.25" customHeight="1"/>
    <row r="2203" ht="41.25" customHeight="1"/>
    <row r="2204" ht="41.25" customHeight="1"/>
    <row r="2205" ht="41.25" customHeight="1"/>
    <row r="2206" ht="41.25" customHeight="1"/>
    <row r="2207" ht="41.25" customHeight="1"/>
    <row r="2208" ht="41.25" customHeight="1"/>
    <row r="2209" ht="41.25" customHeight="1"/>
    <row r="2210" ht="41.25" customHeight="1"/>
    <row r="2211" ht="41.25" customHeight="1"/>
    <row r="2212" ht="41.25" customHeight="1"/>
    <row r="2213" ht="41.25" customHeight="1"/>
    <row r="2214" ht="41.25" customHeight="1"/>
    <row r="2215" ht="41.25" customHeight="1"/>
    <row r="2216" ht="41.25" customHeight="1"/>
    <row r="2217" ht="41.25" customHeight="1"/>
    <row r="2218" ht="41.25" customHeight="1"/>
    <row r="2219" ht="41.25" customHeight="1"/>
    <row r="2220" ht="41.25" customHeight="1"/>
    <row r="2221" ht="41.25" customHeight="1"/>
    <row r="2222" ht="41.25" customHeight="1"/>
    <row r="2223" ht="41.25" customHeight="1"/>
    <row r="2224" ht="41.25" customHeight="1"/>
    <row r="2225" ht="41.25" customHeight="1"/>
    <row r="2226" ht="41.25" customHeight="1"/>
    <row r="2227" ht="41.25" customHeight="1"/>
    <row r="2228" ht="41.25" customHeight="1"/>
    <row r="2229" ht="41.25" customHeight="1"/>
    <row r="2230" ht="41.25" customHeight="1"/>
    <row r="2231" ht="41.25" customHeight="1"/>
    <row r="2232" ht="41.25" customHeight="1"/>
    <row r="2233" ht="41.25" customHeight="1"/>
    <row r="2234" ht="41.25" customHeight="1"/>
    <row r="2235" ht="41.25" customHeight="1"/>
    <row r="2236" ht="41.25" customHeight="1"/>
    <row r="2237" ht="41.25" customHeight="1"/>
    <row r="2238" ht="41.25" customHeight="1"/>
    <row r="2239" ht="41.25" customHeight="1"/>
    <row r="2240" ht="41.25" customHeight="1"/>
    <row r="2241" ht="41.25" customHeight="1"/>
    <row r="2242" ht="41.25" customHeight="1"/>
    <row r="2243" ht="41.25" customHeight="1"/>
    <row r="2244" ht="41.25" customHeight="1"/>
    <row r="2245" ht="41.25" customHeight="1"/>
    <row r="2246" ht="41.25" customHeight="1"/>
    <row r="2247" ht="41.25" customHeight="1"/>
    <row r="2248" ht="41.25" customHeight="1"/>
    <row r="2249" ht="41.25" customHeight="1"/>
    <row r="2250" ht="41.25" customHeight="1"/>
  </sheetData>
  <phoneticPr fontId="2" type="noConversion"/>
  <pageMargins left="0.7" right="0.7" top="0.75" bottom="0.75" header="0.3" footer="0.3"/>
  <pageSetup paperSize="9" orientation="portrait" r:id="rId1"/>
  <drawing r:id="rId2"/>
  <tableParts count="1">
    <tablePart r:id="rId3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47EFD81-2B96-4424-A079-1E8A94520B81}">
  <dimension ref="A2:S22"/>
  <sheetViews>
    <sheetView workbookViewId="0">
      <selection activeCell="M4" sqref="M4"/>
    </sheetView>
  </sheetViews>
  <sheetFormatPr defaultRowHeight="15"/>
  <cols>
    <col min="1" max="1" width="20.140625" style="9" bestFit="1" customWidth="1"/>
    <col min="2" max="2" width="22.42578125" style="9" bestFit="1" customWidth="1"/>
    <col min="3" max="3" width="15.140625" style="9" bestFit="1" customWidth="1"/>
    <col min="4" max="4" width="15.140625" style="9" customWidth="1"/>
    <col min="5" max="5" width="20.5703125" style="9" bestFit="1" customWidth="1"/>
    <col min="6" max="6" width="20.5703125" style="9" customWidth="1"/>
    <col min="7" max="7" width="20.5703125" style="82" customWidth="1"/>
    <col min="8" max="8" width="21.85546875" style="9" bestFit="1" customWidth="1"/>
    <col min="9" max="9" width="13.85546875" style="9" bestFit="1" customWidth="1"/>
    <col min="10" max="10" width="26.42578125" style="77" bestFit="1" customWidth="1"/>
    <col min="11" max="17" width="9.140625" style="9"/>
    <col min="18" max="18" width="28.42578125" style="9" bestFit="1" customWidth="1"/>
    <col min="19" max="19" width="10.5703125" style="9" bestFit="1" customWidth="1"/>
    <col min="20" max="16384" width="9.140625" style="9"/>
  </cols>
  <sheetData>
    <row r="2" spans="1:19">
      <c r="A2" s="8" t="s">
        <v>2485</v>
      </c>
      <c r="B2" s="8" t="s">
        <v>2486</v>
      </c>
      <c r="C2" s="8" t="s">
        <v>2487</v>
      </c>
      <c r="D2" s="8" t="s">
        <v>2488</v>
      </c>
      <c r="E2" s="8" t="s">
        <v>2489</v>
      </c>
      <c r="F2" s="8" t="s">
        <v>2490</v>
      </c>
      <c r="G2" s="80" t="s">
        <v>2491</v>
      </c>
      <c r="H2" s="8" t="s">
        <v>2492</v>
      </c>
      <c r="I2" s="8" t="s">
        <v>2493</v>
      </c>
      <c r="J2" s="75" t="s">
        <v>2494</v>
      </c>
      <c r="R2" s="83" t="s">
        <v>2495</v>
      </c>
      <c r="S2" s="84"/>
    </row>
    <row r="3" spans="1:19">
      <c r="A3" s="10" t="s">
        <v>152</v>
      </c>
      <c r="B3" s="10">
        <v>1256650</v>
      </c>
      <c r="C3" s="10">
        <v>1</v>
      </c>
      <c r="D3" s="10" t="s">
        <v>2496</v>
      </c>
      <c r="E3" s="10">
        <v>0.1234</v>
      </c>
      <c r="F3" s="10" t="s">
        <v>2497</v>
      </c>
      <c r="G3" s="81">
        <f>Table2[[#This Row],[Current Total FG QTY]]*Table2[[#This Row],[SAM Improvement]]*$S$7</f>
        <v>22089.830484330483</v>
      </c>
      <c r="H3" s="10" t="s">
        <v>2498</v>
      </c>
      <c r="I3" s="10" t="s">
        <v>2499</v>
      </c>
      <c r="J3" s="76">
        <v>46140.696493055599</v>
      </c>
      <c r="R3" s="85" t="s">
        <v>2500</v>
      </c>
      <c r="S3" s="86"/>
    </row>
    <row r="4" spans="1:19">
      <c r="A4" s="10" t="s">
        <v>96</v>
      </c>
      <c r="B4" s="10">
        <v>1251436</v>
      </c>
      <c r="C4" s="10">
        <v>2</v>
      </c>
      <c r="D4" s="10" t="s">
        <v>2496</v>
      </c>
      <c r="E4" s="10">
        <v>0</v>
      </c>
      <c r="F4" s="10" t="s">
        <v>2501</v>
      </c>
      <c r="G4" s="81">
        <f>Table2[[#This Row],[Current Total FG QTY]]*Table2[[#This Row],[SAM Improvement]]*$S$7</f>
        <v>0</v>
      </c>
      <c r="H4" s="10"/>
      <c r="I4" s="10" t="s">
        <v>2499</v>
      </c>
      <c r="J4" s="76">
        <v>46140.7086458333</v>
      </c>
      <c r="R4" s="85" t="s">
        <v>2502</v>
      </c>
      <c r="S4" s="86"/>
    </row>
    <row r="5" spans="1:19">
      <c r="A5" s="10" t="s">
        <v>61</v>
      </c>
      <c r="B5" s="10">
        <v>752522</v>
      </c>
      <c r="C5" s="10">
        <v>3</v>
      </c>
      <c r="D5" s="10" t="s">
        <v>2496</v>
      </c>
      <c r="E5" s="10"/>
      <c r="F5" s="10"/>
      <c r="G5" s="81">
        <f>Table2[[#This Row],[Current Total FG QTY]]*Table2[[#This Row],[SAM Improvement]]*$S$7</f>
        <v>0</v>
      </c>
      <c r="H5" s="10"/>
      <c r="I5" s="10" t="s">
        <v>2499</v>
      </c>
      <c r="J5" s="76">
        <v>46140.698171296302</v>
      </c>
      <c r="R5" s="85" t="s">
        <v>2503</v>
      </c>
      <c r="S5" s="86"/>
    </row>
    <row r="6" spans="1:19">
      <c r="A6" s="10" t="s">
        <v>94</v>
      </c>
      <c r="B6" s="10">
        <v>625879</v>
      </c>
      <c r="C6" s="10">
        <v>4</v>
      </c>
      <c r="D6" s="10" t="s">
        <v>2496</v>
      </c>
      <c r="E6" s="10"/>
      <c r="F6" s="10"/>
      <c r="G6" s="81">
        <f>Table2[[#This Row],[Current Total FG QTY]]*Table2[[#This Row],[SAM Improvement]]*$S$7</f>
        <v>0</v>
      </c>
      <c r="H6" s="10"/>
      <c r="I6" s="10" t="s">
        <v>2499</v>
      </c>
      <c r="J6" s="76">
        <v>46140.709108796298</v>
      </c>
      <c r="R6" s="85"/>
      <c r="S6" s="86"/>
    </row>
    <row r="7" spans="1:19">
      <c r="A7" s="10" t="s">
        <v>135</v>
      </c>
      <c r="B7" s="10">
        <v>589053</v>
      </c>
      <c r="C7" s="10">
        <v>5</v>
      </c>
      <c r="D7" s="10" t="s">
        <v>2496</v>
      </c>
      <c r="E7" s="10">
        <v>0</v>
      </c>
      <c r="F7" s="10" t="s">
        <v>2501</v>
      </c>
      <c r="G7" s="81">
        <f>Table2[[#This Row],[Current Total FG QTY]]*Table2[[#This Row],[SAM Improvement]]*$S$7</f>
        <v>0</v>
      </c>
      <c r="H7" s="10"/>
      <c r="I7" s="10" t="s">
        <v>2499</v>
      </c>
      <c r="J7" s="76">
        <v>46140.7088194444</v>
      </c>
      <c r="R7" s="87" t="s">
        <v>2504</v>
      </c>
      <c r="S7" s="88">
        <f>2000/(9*60*26)</f>
        <v>0.14245014245014245</v>
      </c>
    </row>
    <row r="8" spans="1:19">
      <c r="A8" s="10" t="s">
        <v>359</v>
      </c>
      <c r="B8" s="10">
        <v>586412</v>
      </c>
      <c r="C8" s="10">
        <v>6</v>
      </c>
      <c r="D8" s="10" t="s">
        <v>2496</v>
      </c>
      <c r="E8" s="10"/>
      <c r="F8" s="10"/>
      <c r="G8" s="81">
        <f>Table2[[#This Row],[Current Total FG QTY]]*Table2[[#This Row],[SAM Improvement]]*$S$7</f>
        <v>0</v>
      </c>
      <c r="H8" s="10"/>
      <c r="I8" s="10"/>
      <c r="J8" s="76"/>
    </row>
    <row r="9" spans="1:19">
      <c r="A9" s="10" t="s">
        <v>1344</v>
      </c>
      <c r="B9" s="10">
        <v>548888</v>
      </c>
      <c r="C9" s="10">
        <v>7</v>
      </c>
      <c r="D9" s="10" t="s">
        <v>2496</v>
      </c>
      <c r="E9" s="10"/>
      <c r="F9" s="10"/>
      <c r="G9" s="81">
        <f>Table2[[#This Row],[Current Total FG QTY]]*Table2[[#This Row],[SAM Improvement]]*$S$7</f>
        <v>0</v>
      </c>
      <c r="H9" s="10"/>
      <c r="I9" s="10"/>
      <c r="J9" s="76"/>
    </row>
    <row r="10" spans="1:19">
      <c r="A10" s="10" t="s">
        <v>99</v>
      </c>
      <c r="B10" s="10">
        <v>528245</v>
      </c>
      <c r="C10" s="10">
        <v>8</v>
      </c>
      <c r="D10" s="10" t="s">
        <v>2496</v>
      </c>
      <c r="E10" s="10">
        <v>0.1177</v>
      </c>
      <c r="F10" s="10" t="s">
        <v>2505</v>
      </c>
      <c r="G10" s="81">
        <f>Table2[[#This Row],[Current Total FG QTY]]*Table2[[#This Row],[SAM Improvement]]*$S$7</f>
        <v>8856.7573361823361</v>
      </c>
      <c r="H10" s="10"/>
      <c r="I10" s="10" t="s">
        <v>2499</v>
      </c>
      <c r="J10" s="76">
        <v>46140.735243055598</v>
      </c>
    </row>
    <row r="11" spans="1:19">
      <c r="A11" s="10" t="s">
        <v>155</v>
      </c>
      <c r="B11" s="10">
        <v>477055</v>
      </c>
      <c r="C11" s="10">
        <v>9</v>
      </c>
      <c r="D11" s="10" t="s">
        <v>2496</v>
      </c>
      <c r="E11" s="10"/>
      <c r="F11" s="10"/>
      <c r="G11" s="81">
        <f>Table2[[#This Row],[Current Total FG QTY]]*Table2[[#This Row],[SAM Improvement]]*$S$7</f>
        <v>0</v>
      </c>
      <c r="H11" s="10"/>
      <c r="I11" s="10"/>
      <c r="J11" s="76"/>
    </row>
    <row r="12" spans="1:19">
      <c r="A12" s="10" t="s">
        <v>1382</v>
      </c>
      <c r="B12" s="10">
        <v>361567</v>
      </c>
      <c r="C12" s="10">
        <v>10</v>
      </c>
      <c r="D12" s="10" t="s">
        <v>2496</v>
      </c>
      <c r="E12" s="10"/>
      <c r="F12" s="10"/>
      <c r="G12" s="81">
        <f>Table2[[#This Row],[Current Total FG QTY]]*Table2[[#This Row],[SAM Improvement]]*$S$7</f>
        <v>0</v>
      </c>
      <c r="H12" s="10"/>
      <c r="I12" s="10"/>
      <c r="J12" s="76"/>
    </row>
    <row r="13" spans="1:19">
      <c r="A13" s="10" t="s">
        <v>678</v>
      </c>
      <c r="B13" s="10">
        <v>359995</v>
      </c>
      <c r="C13" s="10">
        <v>11</v>
      </c>
      <c r="D13" s="10" t="s">
        <v>2496</v>
      </c>
      <c r="E13" s="10"/>
      <c r="F13" s="10"/>
      <c r="G13" s="81">
        <f>Table2[[#This Row],[Current Total FG QTY]]*Table2[[#This Row],[SAM Improvement]]*$S$7</f>
        <v>0</v>
      </c>
      <c r="H13" s="10"/>
      <c r="I13" s="10"/>
      <c r="J13" s="76"/>
    </row>
    <row r="14" spans="1:19">
      <c r="A14" s="10" t="s">
        <v>88</v>
      </c>
      <c r="B14" s="10">
        <v>354892</v>
      </c>
      <c r="C14" s="10">
        <v>12</v>
      </c>
      <c r="D14" s="10" t="s">
        <v>2496</v>
      </c>
      <c r="E14" s="10"/>
      <c r="F14" s="10"/>
      <c r="G14" s="81">
        <f>Table2[[#This Row],[Current Total FG QTY]]*Table2[[#This Row],[SAM Improvement]]*$S$7</f>
        <v>0</v>
      </c>
      <c r="H14" s="10"/>
      <c r="I14" s="10"/>
      <c r="J14" s="76"/>
    </row>
    <row r="15" spans="1:19">
      <c r="A15" s="10" t="s">
        <v>171</v>
      </c>
      <c r="B15" s="10">
        <v>318407</v>
      </c>
      <c r="C15" s="10">
        <v>13</v>
      </c>
      <c r="D15" s="10" t="s">
        <v>2496</v>
      </c>
      <c r="E15" s="10"/>
      <c r="F15" s="10"/>
      <c r="G15" s="81">
        <f>Table2[[#This Row],[Current Total FG QTY]]*Table2[[#This Row],[SAM Improvement]]*$S$7</f>
        <v>0</v>
      </c>
      <c r="H15" s="10"/>
      <c r="I15" s="10"/>
      <c r="J15" s="76"/>
    </row>
    <row r="16" spans="1:19">
      <c r="A16" s="10" t="s">
        <v>901</v>
      </c>
      <c r="B16" s="10">
        <v>317536</v>
      </c>
      <c r="C16" s="10">
        <v>14</v>
      </c>
      <c r="D16" s="10" t="s">
        <v>2496</v>
      </c>
      <c r="E16" s="10">
        <v>0</v>
      </c>
      <c r="F16" s="10" t="s">
        <v>2506</v>
      </c>
      <c r="G16" s="81">
        <f>Table2[[#This Row],[Current Total FG QTY]]*Table2[[#This Row],[SAM Improvement]]*$S$7</f>
        <v>0</v>
      </c>
      <c r="H16" s="10" t="s">
        <v>2498</v>
      </c>
      <c r="I16" s="10" t="s">
        <v>2499</v>
      </c>
      <c r="J16" s="76">
        <v>46140.738784722198</v>
      </c>
    </row>
    <row r="17" spans="1:10">
      <c r="A17" s="10" t="s">
        <v>1077</v>
      </c>
      <c r="B17" s="10">
        <v>316569</v>
      </c>
      <c r="C17" s="10">
        <v>15</v>
      </c>
      <c r="D17" s="10" t="s">
        <v>2496</v>
      </c>
      <c r="E17" s="10"/>
      <c r="F17" s="10"/>
      <c r="G17" s="81">
        <f>Table2[[#This Row],[Current Total FG QTY]]*Table2[[#This Row],[SAM Improvement]]*$S$7</f>
        <v>0</v>
      </c>
      <c r="H17" s="10"/>
      <c r="I17" s="10"/>
      <c r="J17" s="76"/>
    </row>
    <row r="18" spans="1:10">
      <c r="A18" s="10" t="s">
        <v>82</v>
      </c>
      <c r="B18" s="10">
        <v>310509</v>
      </c>
      <c r="C18" s="10">
        <v>16</v>
      </c>
      <c r="D18" s="10" t="s">
        <v>2496</v>
      </c>
      <c r="E18" s="10"/>
      <c r="F18" s="10"/>
      <c r="G18" s="81">
        <f>Table2[[#This Row],[Current Total FG QTY]]*Table2[[#This Row],[SAM Improvement]]*$S$7</f>
        <v>0</v>
      </c>
      <c r="H18" s="10"/>
      <c r="I18" s="10"/>
      <c r="J18" s="76"/>
    </row>
    <row r="19" spans="1:10">
      <c r="A19" s="10" t="s">
        <v>1371</v>
      </c>
      <c r="B19" s="10">
        <v>310119</v>
      </c>
      <c r="C19" s="10">
        <v>17</v>
      </c>
      <c r="D19" s="10" t="s">
        <v>2496</v>
      </c>
      <c r="E19" s="10"/>
      <c r="F19" s="10"/>
      <c r="G19" s="81">
        <f>Table2[[#This Row],[Current Total FG QTY]]*Table2[[#This Row],[SAM Improvement]]*$S$7</f>
        <v>0</v>
      </c>
      <c r="H19" s="10"/>
      <c r="I19" s="10"/>
      <c r="J19" s="76"/>
    </row>
    <row r="20" spans="1:10">
      <c r="A20" s="10" t="s">
        <v>2091</v>
      </c>
      <c r="B20" s="10">
        <v>310119</v>
      </c>
      <c r="C20" s="10">
        <v>18</v>
      </c>
      <c r="D20" s="10" t="s">
        <v>2496</v>
      </c>
      <c r="E20" s="10"/>
      <c r="F20" s="10"/>
      <c r="G20" s="81">
        <f>Table2[[#This Row],[Current Total FG QTY]]*Table2[[#This Row],[SAM Improvement]]*$S$7</f>
        <v>0</v>
      </c>
      <c r="H20" s="10"/>
      <c r="I20" s="10"/>
      <c r="J20" s="76"/>
    </row>
    <row r="21" spans="1:10">
      <c r="A21" s="10" t="s">
        <v>26</v>
      </c>
      <c r="B21" s="10">
        <v>270599</v>
      </c>
      <c r="C21" s="10">
        <v>19</v>
      </c>
      <c r="D21" s="10" t="s">
        <v>2496</v>
      </c>
      <c r="E21" s="10"/>
      <c r="F21" s="10"/>
      <c r="G21" s="81">
        <f>Table2[[#This Row],[Current Total FG QTY]]*Table2[[#This Row],[SAM Improvement]]*$S$7</f>
        <v>0</v>
      </c>
      <c r="H21" s="10"/>
      <c r="I21" s="10"/>
      <c r="J21" s="76"/>
    </row>
    <row r="22" spans="1:10">
      <c r="A22" s="10" t="s">
        <v>190</v>
      </c>
      <c r="B22" s="10">
        <v>239964</v>
      </c>
      <c r="C22" s="10">
        <v>20</v>
      </c>
      <c r="D22" s="10" t="s">
        <v>2496</v>
      </c>
      <c r="E22" s="10"/>
      <c r="F22" s="10"/>
      <c r="G22" s="81">
        <f>Table2[[#This Row],[Current Total FG QTY]]*Table2[[#This Row],[SAM Improvement]]*$S$7</f>
        <v>0</v>
      </c>
      <c r="H22" s="10"/>
      <c r="I22" s="10"/>
      <c r="J22" s="76"/>
    </row>
  </sheetData>
  <pageMargins left="0.7" right="0.7" top="0.75" bottom="0.75" header="0.3" footer="0.3"/>
  <drawing r:id="rId1"/>
  <tableParts count="1">
    <tablePart r:id="rId2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D31AE9C-71E6-4B69-B18F-ACBF56F1F8A0}">
  <dimension ref="B3:D219"/>
  <sheetViews>
    <sheetView workbookViewId="0">
      <selection activeCell="B3" sqref="B3"/>
    </sheetView>
  </sheetViews>
  <sheetFormatPr defaultRowHeight="15"/>
  <cols>
    <col min="2" max="2" width="11.7109375" bestFit="1" customWidth="1"/>
    <col min="3" max="3" width="14.7109375" bestFit="1" customWidth="1"/>
    <col min="4" max="4" width="14.5703125" bestFit="1" customWidth="1"/>
  </cols>
  <sheetData>
    <row r="3" spans="2:4">
      <c r="B3" s="7" t="s">
        <v>1</v>
      </c>
      <c r="C3" s="7" t="s">
        <v>4</v>
      </c>
      <c r="D3" t="s">
        <v>2507</v>
      </c>
    </row>
    <row r="4" spans="2:4">
      <c r="B4" t="s">
        <v>13</v>
      </c>
      <c r="C4" t="s">
        <v>1400</v>
      </c>
      <c r="D4">
        <v>9</v>
      </c>
    </row>
    <row r="5" spans="2:4">
      <c r="C5" t="s">
        <v>1386</v>
      </c>
      <c r="D5">
        <v>10</v>
      </c>
    </row>
    <row r="6" spans="2:4">
      <c r="C6" t="s">
        <v>1704</v>
      </c>
      <c r="D6">
        <v>10</v>
      </c>
    </row>
    <row r="7" spans="2:4">
      <c r="C7" t="s">
        <v>1419</v>
      </c>
      <c r="D7">
        <v>12</v>
      </c>
    </row>
    <row r="8" spans="2:4">
      <c r="C8" t="s">
        <v>1374</v>
      </c>
      <c r="D8">
        <v>9</v>
      </c>
    </row>
    <row r="9" spans="2:4">
      <c r="C9" t="s">
        <v>366</v>
      </c>
      <c r="D9">
        <v>6</v>
      </c>
    </row>
    <row r="10" spans="2:4">
      <c r="C10" t="s">
        <v>1320</v>
      </c>
      <c r="D10">
        <v>7</v>
      </c>
    </row>
    <row r="11" spans="2:4">
      <c r="C11" t="s">
        <v>912</v>
      </c>
      <c r="D11">
        <v>4</v>
      </c>
    </row>
    <row r="12" spans="2:4">
      <c r="C12" t="s">
        <v>373</v>
      </c>
      <c r="D12">
        <v>6</v>
      </c>
    </row>
    <row r="13" spans="2:4">
      <c r="C13" t="s">
        <v>420</v>
      </c>
      <c r="D13">
        <v>6</v>
      </c>
    </row>
    <row r="14" spans="2:4">
      <c r="C14" t="s">
        <v>1943</v>
      </c>
      <c r="D14">
        <v>12</v>
      </c>
    </row>
    <row r="15" spans="2:4">
      <c r="C15" t="s">
        <v>248</v>
      </c>
      <c r="D15">
        <v>5</v>
      </c>
    </row>
    <row r="16" spans="2:4">
      <c r="C16" t="s">
        <v>261</v>
      </c>
      <c r="D16">
        <v>7</v>
      </c>
    </row>
    <row r="17" spans="3:4">
      <c r="C17" t="s">
        <v>180</v>
      </c>
      <c r="D17">
        <v>5</v>
      </c>
    </row>
    <row r="18" spans="3:4">
      <c r="C18" t="s">
        <v>165</v>
      </c>
      <c r="D18">
        <v>5</v>
      </c>
    </row>
    <row r="19" spans="3:4">
      <c r="C19" t="s">
        <v>173</v>
      </c>
      <c r="D19">
        <v>6</v>
      </c>
    </row>
    <row r="20" spans="3:4">
      <c r="C20" t="s">
        <v>159</v>
      </c>
      <c r="D20">
        <v>3</v>
      </c>
    </row>
    <row r="21" spans="3:4">
      <c r="C21" t="s">
        <v>1183</v>
      </c>
      <c r="D21">
        <v>7</v>
      </c>
    </row>
    <row r="22" spans="3:4">
      <c r="C22" t="s">
        <v>1180</v>
      </c>
      <c r="D22">
        <v>2</v>
      </c>
    </row>
    <row r="23" spans="3:4">
      <c r="C23" t="s">
        <v>1200</v>
      </c>
      <c r="D23">
        <v>6</v>
      </c>
    </row>
    <row r="24" spans="3:4">
      <c r="C24" t="s">
        <v>1210</v>
      </c>
      <c r="D24">
        <v>7</v>
      </c>
    </row>
    <row r="25" spans="3:4">
      <c r="C25" t="s">
        <v>1219</v>
      </c>
      <c r="D25">
        <v>2</v>
      </c>
    </row>
    <row r="26" spans="3:4">
      <c r="C26" t="s">
        <v>1222</v>
      </c>
      <c r="D26">
        <v>6</v>
      </c>
    </row>
    <row r="27" spans="3:4">
      <c r="C27" t="s">
        <v>187</v>
      </c>
      <c r="D27">
        <v>14</v>
      </c>
    </row>
    <row r="28" spans="3:4">
      <c r="C28" t="s">
        <v>1032</v>
      </c>
      <c r="D28">
        <v>4</v>
      </c>
    </row>
    <row r="29" spans="3:4">
      <c r="C29" t="s">
        <v>1038</v>
      </c>
      <c r="D29">
        <v>6</v>
      </c>
    </row>
    <row r="30" spans="3:4">
      <c r="C30" t="s">
        <v>1151</v>
      </c>
      <c r="D30">
        <v>10</v>
      </c>
    </row>
    <row r="31" spans="3:4">
      <c r="C31" t="s">
        <v>15</v>
      </c>
      <c r="D31">
        <v>8</v>
      </c>
    </row>
    <row r="32" spans="3:4">
      <c r="C32" t="s">
        <v>122</v>
      </c>
      <c r="D32">
        <v>8</v>
      </c>
    </row>
    <row r="33" spans="3:4">
      <c r="C33" t="s">
        <v>137</v>
      </c>
      <c r="D33">
        <v>7</v>
      </c>
    </row>
    <row r="34" spans="3:4">
      <c r="C34" t="s">
        <v>58</v>
      </c>
      <c r="D34">
        <v>8</v>
      </c>
    </row>
    <row r="35" spans="3:4">
      <c r="C35" t="s">
        <v>75</v>
      </c>
      <c r="D35">
        <v>7</v>
      </c>
    </row>
    <row r="36" spans="3:4">
      <c r="C36" t="s">
        <v>147</v>
      </c>
      <c r="D36">
        <v>7</v>
      </c>
    </row>
    <row r="37" spans="3:4">
      <c r="C37" t="s">
        <v>109</v>
      </c>
      <c r="D37">
        <v>7</v>
      </c>
    </row>
    <row r="38" spans="3:4">
      <c r="C38" t="s">
        <v>1074</v>
      </c>
      <c r="D38">
        <v>5</v>
      </c>
    </row>
    <row r="39" spans="3:4">
      <c r="C39" t="s">
        <v>281</v>
      </c>
      <c r="D39">
        <v>6</v>
      </c>
    </row>
    <row r="40" spans="3:4">
      <c r="C40" t="s">
        <v>1112</v>
      </c>
      <c r="D40">
        <v>6</v>
      </c>
    </row>
    <row r="41" spans="3:4">
      <c r="C41" t="s">
        <v>1140</v>
      </c>
      <c r="D41">
        <v>4</v>
      </c>
    </row>
    <row r="42" spans="3:4">
      <c r="C42" t="s">
        <v>1094</v>
      </c>
      <c r="D42">
        <v>8</v>
      </c>
    </row>
    <row r="43" spans="3:4">
      <c r="C43" t="s">
        <v>2082</v>
      </c>
      <c r="D43">
        <v>11</v>
      </c>
    </row>
    <row r="44" spans="3:4">
      <c r="C44" t="s">
        <v>546</v>
      </c>
      <c r="D44">
        <v>4</v>
      </c>
    </row>
    <row r="45" spans="3:4">
      <c r="C45" t="s">
        <v>1231</v>
      </c>
      <c r="D45">
        <v>3</v>
      </c>
    </row>
    <row r="46" spans="3:4">
      <c r="C46" t="s">
        <v>1239</v>
      </c>
      <c r="D46">
        <v>2</v>
      </c>
    </row>
    <row r="47" spans="3:4">
      <c r="C47" t="s">
        <v>1082</v>
      </c>
      <c r="D47">
        <v>10</v>
      </c>
    </row>
    <row r="48" spans="3:4">
      <c r="C48" t="s">
        <v>1173</v>
      </c>
      <c r="D48">
        <v>4</v>
      </c>
    </row>
    <row r="49" spans="2:4">
      <c r="C49" t="s">
        <v>32</v>
      </c>
      <c r="D49">
        <v>5</v>
      </c>
    </row>
    <row r="50" spans="2:4">
      <c r="C50" t="s">
        <v>41</v>
      </c>
      <c r="D50">
        <v>9</v>
      </c>
    </row>
    <row r="51" spans="2:4">
      <c r="C51" t="s">
        <v>1135</v>
      </c>
      <c r="D51">
        <v>4</v>
      </c>
    </row>
    <row r="52" spans="2:4">
      <c r="C52" t="s">
        <v>90</v>
      </c>
      <c r="D52">
        <v>11</v>
      </c>
    </row>
    <row r="53" spans="2:4">
      <c r="C53" t="s">
        <v>1129</v>
      </c>
      <c r="D53">
        <v>4</v>
      </c>
    </row>
    <row r="54" spans="2:4">
      <c r="C54" t="s">
        <v>1811</v>
      </c>
      <c r="D54">
        <v>9</v>
      </c>
    </row>
    <row r="55" spans="2:4">
      <c r="C55" t="s">
        <v>1067</v>
      </c>
      <c r="D55">
        <v>5</v>
      </c>
    </row>
    <row r="56" spans="2:4">
      <c r="B56" t="s">
        <v>2508</v>
      </c>
      <c r="D56">
        <v>348</v>
      </c>
    </row>
    <row r="57" spans="2:4">
      <c r="B57" t="s">
        <v>1045</v>
      </c>
      <c r="C57" t="s">
        <v>1400</v>
      </c>
      <c r="D57">
        <v>9</v>
      </c>
    </row>
    <row r="58" spans="2:4">
      <c r="C58" t="s">
        <v>1419</v>
      </c>
      <c r="D58">
        <v>12</v>
      </c>
    </row>
    <row r="59" spans="2:4">
      <c r="C59" t="s">
        <v>1320</v>
      </c>
      <c r="D59">
        <v>4</v>
      </c>
    </row>
    <row r="60" spans="2:4">
      <c r="C60" t="s">
        <v>1183</v>
      </c>
      <c r="D60">
        <v>7</v>
      </c>
    </row>
    <row r="61" spans="2:4">
      <c r="C61" t="s">
        <v>1151</v>
      </c>
      <c r="D61">
        <v>10</v>
      </c>
    </row>
    <row r="62" spans="2:4">
      <c r="C62" t="s">
        <v>1896</v>
      </c>
      <c r="D62">
        <v>7</v>
      </c>
    </row>
    <row r="63" spans="2:4">
      <c r="C63" t="s">
        <v>1048</v>
      </c>
      <c r="D63">
        <v>11</v>
      </c>
    </row>
    <row r="64" spans="2:4">
      <c r="C64" t="s">
        <v>1112</v>
      </c>
      <c r="D64">
        <v>6</v>
      </c>
    </row>
    <row r="65" spans="2:4">
      <c r="C65" t="s">
        <v>1140</v>
      </c>
      <c r="D65">
        <v>4</v>
      </c>
    </row>
    <row r="66" spans="2:4">
      <c r="C66" t="s">
        <v>1094</v>
      </c>
      <c r="D66">
        <v>8</v>
      </c>
    </row>
    <row r="67" spans="2:4">
      <c r="C67" t="s">
        <v>2082</v>
      </c>
      <c r="D67">
        <v>11</v>
      </c>
    </row>
    <row r="68" spans="2:4">
      <c r="C68" t="s">
        <v>1231</v>
      </c>
      <c r="D68">
        <v>3</v>
      </c>
    </row>
    <row r="69" spans="2:4">
      <c r="C69" t="s">
        <v>1239</v>
      </c>
      <c r="D69">
        <v>2</v>
      </c>
    </row>
    <row r="70" spans="2:4">
      <c r="C70" t="s">
        <v>1859</v>
      </c>
      <c r="D70">
        <v>11</v>
      </c>
    </row>
    <row r="71" spans="2:4">
      <c r="C71" t="s">
        <v>1540</v>
      </c>
      <c r="D71">
        <v>11</v>
      </c>
    </row>
    <row r="72" spans="2:4">
      <c r="C72" t="s">
        <v>1973</v>
      </c>
      <c r="D72">
        <v>13</v>
      </c>
    </row>
    <row r="73" spans="2:4">
      <c r="C73" t="s">
        <v>2023</v>
      </c>
      <c r="D73">
        <v>13</v>
      </c>
    </row>
    <row r="74" spans="2:4">
      <c r="C74" t="s">
        <v>2108</v>
      </c>
      <c r="D74">
        <v>9</v>
      </c>
    </row>
    <row r="75" spans="2:4">
      <c r="C75" t="s">
        <v>1746</v>
      </c>
      <c r="D75">
        <v>12</v>
      </c>
    </row>
    <row r="76" spans="2:4">
      <c r="B76" t="s">
        <v>2509</v>
      </c>
      <c r="D76">
        <v>163</v>
      </c>
    </row>
    <row r="77" spans="2:4">
      <c r="B77" t="s">
        <v>2510</v>
      </c>
      <c r="C77">
        <v>711978</v>
      </c>
      <c r="D77">
        <v>4</v>
      </c>
    </row>
    <row r="78" spans="2:4">
      <c r="C78" t="s">
        <v>666</v>
      </c>
      <c r="D78">
        <v>4</v>
      </c>
    </row>
    <row r="79" spans="2:4">
      <c r="C79" t="s">
        <v>653</v>
      </c>
      <c r="D79">
        <v>6</v>
      </c>
    </row>
    <row r="80" spans="2:4">
      <c r="C80" t="s">
        <v>758</v>
      </c>
      <c r="D80">
        <v>9</v>
      </c>
    </row>
    <row r="81" spans="3:4">
      <c r="C81" t="s">
        <v>349</v>
      </c>
      <c r="D81">
        <v>4</v>
      </c>
    </row>
    <row r="82" spans="3:4">
      <c r="C82" t="s">
        <v>356</v>
      </c>
      <c r="D82">
        <v>7</v>
      </c>
    </row>
    <row r="83" spans="3:4">
      <c r="C83" t="s">
        <v>822</v>
      </c>
      <c r="D83">
        <v>5</v>
      </c>
    </row>
    <row r="84" spans="3:4">
      <c r="C84" t="s">
        <v>773</v>
      </c>
      <c r="D84">
        <v>13</v>
      </c>
    </row>
    <row r="85" spans="3:4">
      <c r="C85" t="s">
        <v>626</v>
      </c>
      <c r="D85">
        <v>3</v>
      </c>
    </row>
    <row r="86" spans="3:4">
      <c r="C86" t="s">
        <v>631</v>
      </c>
      <c r="D86">
        <v>5</v>
      </c>
    </row>
    <row r="87" spans="3:4">
      <c r="C87" t="s">
        <v>742</v>
      </c>
      <c r="D87">
        <v>5</v>
      </c>
    </row>
    <row r="88" spans="3:4">
      <c r="C88" t="s">
        <v>373</v>
      </c>
      <c r="D88">
        <v>6</v>
      </c>
    </row>
    <row r="89" spans="3:4">
      <c r="C89" t="s">
        <v>395</v>
      </c>
      <c r="D89">
        <v>8</v>
      </c>
    </row>
    <row r="90" spans="3:4">
      <c r="C90" t="s">
        <v>829</v>
      </c>
      <c r="D90">
        <v>4</v>
      </c>
    </row>
    <row r="91" spans="3:4">
      <c r="C91" t="s">
        <v>644</v>
      </c>
      <c r="D91">
        <v>4</v>
      </c>
    </row>
    <row r="92" spans="3:4">
      <c r="C92" t="s">
        <v>638</v>
      </c>
      <c r="D92">
        <v>4</v>
      </c>
    </row>
    <row r="93" spans="3:4">
      <c r="C93" t="s">
        <v>834</v>
      </c>
      <c r="D93">
        <v>4</v>
      </c>
    </row>
    <row r="94" spans="3:4">
      <c r="C94" t="s">
        <v>840</v>
      </c>
      <c r="D94">
        <v>4</v>
      </c>
    </row>
    <row r="95" spans="3:4">
      <c r="C95" t="s">
        <v>498</v>
      </c>
      <c r="D95">
        <v>7</v>
      </c>
    </row>
    <row r="96" spans="3:4">
      <c r="C96" t="s">
        <v>480</v>
      </c>
      <c r="D96">
        <v>5</v>
      </c>
    </row>
    <row r="97" spans="3:4">
      <c r="C97" t="s">
        <v>486</v>
      </c>
      <c r="D97">
        <v>5</v>
      </c>
    </row>
    <row r="98" spans="3:4">
      <c r="C98" t="s">
        <v>408</v>
      </c>
      <c r="D98">
        <v>6</v>
      </c>
    </row>
    <row r="99" spans="3:4">
      <c r="C99" t="s">
        <v>540</v>
      </c>
      <c r="D99">
        <v>5</v>
      </c>
    </row>
    <row r="100" spans="3:4">
      <c r="C100" t="s">
        <v>517</v>
      </c>
      <c r="D100">
        <v>5</v>
      </c>
    </row>
    <row r="101" spans="3:4">
      <c r="C101" t="s">
        <v>523</v>
      </c>
      <c r="D101">
        <v>5</v>
      </c>
    </row>
    <row r="102" spans="3:4">
      <c r="C102" t="s">
        <v>532</v>
      </c>
      <c r="D102">
        <v>6</v>
      </c>
    </row>
    <row r="103" spans="3:4">
      <c r="C103" t="s">
        <v>563</v>
      </c>
      <c r="D103">
        <v>8</v>
      </c>
    </row>
    <row r="104" spans="3:4">
      <c r="C104" t="s">
        <v>433</v>
      </c>
      <c r="D104">
        <v>4</v>
      </c>
    </row>
    <row r="105" spans="3:4">
      <c r="C105" t="s">
        <v>441</v>
      </c>
      <c r="D105">
        <v>10</v>
      </c>
    </row>
    <row r="106" spans="3:4">
      <c r="C106" t="s">
        <v>454</v>
      </c>
      <c r="D106">
        <v>8</v>
      </c>
    </row>
    <row r="107" spans="3:4">
      <c r="C107" t="s">
        <v>388</v>
      </c>
      <c r="D107">
        <v>6</v>
      </c>
    </row>
    <row r="108" spans="3:4">
      <c r="C108" t="s">
        <v>420</v>
      </c>
      <c r="D108">
        <v>6</v>
      </c>
    </row>
    <row r="109" spans="3:4">
      <c r="C109" t="s">
        <v>463</v>
      </c>
      <c r="D109">
        <v>6</v>
      </c>
    </row>
    <row r="110" spans="3:4">
      <c r="C110" t="s">
        <v>949</v>
      </c>
      <c r="D110">
        <v>4</v>
      </c>
    </row>
    <row r="111" spans="3:4">
      <c r="C111" t="s">
        <v>1010</v>
      </c>
      <c r="D111">
        <v>8</v>
      </c>
    </row>
    <row r="112" spans="3:4">
      <c r="C112" t="s">
        <v>1019</v>
      </c>
      <c r="D112">
        <v>5</v>
      </c>
    </row>
    <row r="113" spans="3:4">
      <c r="C113" t="s">
        <v>203</v>
      </c>
      <c r="D113">
        <v>5</v>
      </c>
    </row>
    <row r="114" spans="3:4">
      <c r="C114" t="s">
        <v>214</v>
      </c>
      <c r="D114">
        <v>8</v>
      </c>
    </row>
    <row r="115" spans="3:4">
      <c r="C115" t="s">
        <v>956</v>
      </c>
      <c r="D115">
        <v>6</v>
      </c>
    </row>
    <row r="116" spans="3:4">
      <c r="C116" t="s">
        <v>974</v>
      </c>
      <c r="D116">
        <v>3</v>
      </c>
    </row>
    <row r="117" spans="3:4">
      <c r="C117" t="s">
        <v>979</v>
      </c>
      <c r="D117">
        <v>5</v>
      </c>
    </row>
    <row r="118" spans="3:4">
      <c r="C118" t="s">
        <v>987</v>
      </c>
      <c r="D118">
        <v>1</v>
      </c>
    </row>
    <row r="119" spans="3:4">
      <c r="C119" t="s">
        <v>989</v>
      </c>
      <c r="D119">
        <v>6</v>
      </c>
    </row>
    <row r="120" spans="3:4">
      <c r="C120" t="s">
        <v>492</v>
      </c>
      <c r="D120">
        <v>3</v>
      </c>
    </row>
    <row r="121" spans="3:4">
      <c r="C121" t="s">
        <v>313</v>
      </c>
      <c r="D121">
        <v>6</v>
      </c>
    </row>
    <row r="122" spans="3:4">
      <c r="C122" t="s">
        <v>324</v>
      </c>
      <c r="D122">
        <v>4</v>
      </c>
    </row>
    <row r="123" spans="3:4">
      <c r="C123" t="s">
        <v>330</v>
      </c>
      <c r="D123">
        <v>6</v>
      </c>
    </row>
    <row r="124" spans="3:4">
      <c r="C124" t="s">
        <v>871</v>
      </c>
      <c r="D124">
        <v>8</v>
      </c>
    </row>
    <row r="125" spans="3:4">
      <c r="C125" t="s">
        <v>880</v>
      </c>
      <c r="D125">
        <v>8</v>
      </c>
    </row>
    <row r="126" spans="3:4">
      <c r="C126" t="s">
        <v>303</v>
      </c>
      <c r="D126">
        <v>5</v>
      </c>
    </row>
    <row r="127" spans="3:4">
      <c r="C127" t="s">
        <v>475</v>
      </c>
      <c r="D127">
        <v>3</v>
      </c>
    </row>
    <row r="128" spans="3:4">
      <c r="C128" t="s">
        <v>341</v>
      </c>
      <c r="D128">
        <v>4</v>
      </c>
    </row>
    <row r="129" spans="3:4">
      <c r="C129" t="s">
        <v>248</v>
      </c>
      <c r="D129">
        <v>5</v>
      </c>
    </row>
    <row r="130" spans="3:4">
      <c r="C130" t="s">
        <v>261</v>
      </c>
      <c r="D130">
        <v>7</v>
      </c>
    </row>
    <row r="131" spans="3:4">
      <c r="C131" t="s">
        <v>891</v>
      </c>
      <c r="D131">
        <v>4</v>
      </c>
    </row>
    <row r="132" spans="3:4">
      <c r="C132" t="s">
        <v>899</v>
      </c>
      <c r="D132">
        <v>4</v>
      </c>
    </row>
    <row r="133" spans="3:4">
      <c r="C133" t="s">
        <v>905</v>
      </c>
      <c r="D133">
        <v>6</v>
      </c>
    </row>
    <row r="134" spans="3:4">
      <c r="C134" t="s">
        <v>918</v>
      </c>
      <c r="D134">
        <v>4</v>
      </c>
    </row>
    <row r="135" spans="3:4">
      <c r="C135" t="s">
        <v>923</v>
      </c>
      <c r="D135">
        <v>8</v>
      </c>
    </row>
    <row r="136" spans="3:4">
      <c r="C136" t="s">
        <v>934</v>
      </c>
      <c r="D136">
        <v>6</v>
      </c>
    </row>
    <row r="137" spans="3:4">
      <c r="C137" t="s">
        <v>606</v>
      </c>
      <c r="D137">
        <v>5</v>
      </c>
    </row>
    <row r="138" spans="3:4">
      <c r="C138" t="s">
        <v>614</v>
      </c>
      <c r="D138">
        <v>7</v>
      </c>
    </row>
    <row r="139" spans="3:4">
      <c r="C139" t="s">
        <v>715</v>
      </c>
      <c r="D139">
        <v>4</v>
      </c>
    </row>
    <row r="140" spans="3:4">
      <c r="C140" t="s">
        <v>721</v>
      </c>
      <c r="D140">
        <v>5</v>
      </c>
    </row>
    <row r="141" spans="3:4">
      <c r="C141" t="s">
        <v>579</v>
      </c>
      <c r="D141">
        <v>8</v>
      </c>
    </row>
    <row r="142" spans="3:4">
      <c r="C142" t="s">
        <v>750</v>
      </c>
      <c r="D142">
        <v>1</v>
      </c>
    </row>
    <row r="143" spans="3:4">
      <c r="C143" t="s">
        <v>588</v>
      </c>
      <c r="D143">
        <v>8</v>
      </c>
    </row>
    <row r="144" spans="3:4">
      <c r="C144" t="s">
        <v>558</v>
      </c>
      <c r="D144">
        <v>4</v>
      </c>
    </row>
    <row r="145" spans="3:4">
      <c r="C145" t="s">
        <v>553</v>
      </c>
      <c r="D145">
        <v>4</v>
      </c>
    </row>
    <row r="146" spans="3:4">
      <c r="C146" t="s">
        <v>845</v>
      </c>
      <c r="D146">
        <v>7</v>
      </c>
    </row>
    <row r="147" spans="3:4">
      <c r="C147" t="s">
        <v>855</v>
      </c>
      <c r="D147">
        <v>7</v>
      </c>
    </row>
    <row r="148" spans="3:4">
      <c r="C148" t="s">
        <v>942</v>
      </c>
      <c r="D148">
        <v>5</v>
      </c>
    </row>
    <row r="149" spans="3:4">
      <c r="C149" t="s">
        <v>728</v>
      </c>
      <c r="D149">
        <v>3</v>
      </c>
    </row>
    <row r="150" spans="3:4">
      <c r="C150" t="s">
        <v>734</v>
      </c>
      <c r="D150">
        <v>3</v>
      </c>
    </row>
    <row r="151" spans="3:4">
      <c r="C151" t="s">
        <v>807</v>
      </c>
      <c r="D151">
        <v>4</v>
      </c>
    </row>
    <row r="152" spans="3:4">
      <c r="C152" t="s">
        <v>812</v>
      </c>
      <c r="D152">
        <v>8</v>
      </c>
    </row>
    <row r="153" spans="3:4">
      <c r="C153" t="s">
        <v>281</v>
      </c>
      <c r="D153">
        <v>6</v>
      </c>
    </row>
    <row r="154" spans="3:4">
      <c r="C154" t="s">
        <v>792</v>
      </c>
      <c r="D154">
        <v>13</v>
      </c>
    </row>
    <row r="155" spans="3:4">
      <c r="C155" t="s">
        <v>297</v>
      </c>
      <c r="D155">
        <v>3</v>
      </c>
    </row>
    <row r="156" spans="3:4">
      <c r="C156" t="s">
        <v>508</v>
      </c>
      <c r="D156">
        <v>5</v>
      </c>
    </row>
    <row r="157" spans="3:4">
      <c r="C157" t="s">
        <v>597</v>
      </c>
      <c r="D157">
        <v>8</v>
      </c>
    </row>
    <row r="158" spans="3:4">
      <c r="C158" t="s">
        <v>997</v>
      </c>
      <c r="D158">
        <v>4</v>
      </c>
    </row>
    <row r="159" spans="3:4">
      <c r="C159" t="s">
        <v>1003</v>
      </c>
      <c r="D159">
        <v>6</v>
      </c>
    </row>
    <row r="160" spans="3:4">
      <c r="C160" t="s">
        <v>693</v>
      </c>
      <c r="D160">
        <v>5</v>
      </c>
    </row>
    <row r="161" spans="2:4">
      <c r="C161" t="s">
        <v>699</v>
      </c>
      <c r="D161">
        <v>10</v>
      </c>
    </row>
    <row r="162" spans="2:4">
      <c r="C162" t="s">
        <v>674</v>
      </c>
      <c r="D162">
        <v>4</v>
      </c>
    </row>
    <row r="163" spans="2:4">
      <c r="C163" t="s">
        <v>863</v>
      </c>
      <c r="D163">
        <v>6</v>
      </c>
    </row>
    <row r="164" spans="2:4">
      <c r="C164" t="s">
        <v>967</v>
      </c>
      <c r="D164">
        <v>6</v>
      </c>
    </row>
    <row r="165" spans="2:4">
      <c r="C165" t="s">
        <v>681</v>
      </c>
      <c r="D165">
        <v>4</v>
      </c>
    </row>
    <row r="166" spans="2:4">
      <c r="C166" t="s">
        <v>688</v>
      </c>
      <c r="D166">
        <v>3</v>
      </c>
    </row>
    <row r="167" spans="2:4">
      <c r="B167" t="s">
        <v>2511</v>
      </c>
      <c r="D167">
        <v>499</v>
      </c>
    </row>
    <row r="168" spans="2:4">
      <c r="B168" t="s">
        <v>2512</v>
      </c>
      <c r="C168">
        <v>20480</v>
      </c>
      <c r="D168">
        <v>9</v>
      </c>
    </row>
    <row r="169" spans="2:4">
      <c r="C169" t="s">
        <v>1246</v>
      </c>
      <c r="D169">
        <v>5</v>
      </c>
    </row>
    <row r="170" spans="2:4">
      <c r="C170" t="s">
        <v>1267</v>
      </c>
      <c r="D170">
        <v>5</v>
      </c>
    </row>
    <row r="171" spans="2:4">
      <c r="C171" t="s">
        <v>2118</v>
      </c>
      <c r="D171">
        <v>12</v>
      </c>
    </row>
    <row r="172" spans="2:4">
      <c r="C172" t="s">
        <v>1671</v>
      </c>
      <c r="D172">
        <v>11</v>
      </c>
    </row>
    <row r="173" spans="2:4">
      <c r="C173" t="s">
        <v>2513</v>
      </c>
      <c r="D173">
        <v>10</v>
      </c>
    </row>
    <row r="174" spans="2:4">
      <c r="C174" t="s">
        <v>1788</v>
      </c>
      <c r="D174">
        <v>8</v>
      </c>
    </row>
    <row r="175" spans="2:4">
      <c r="C175" t="s">
        <v>1474</v>
      </c>
      <c r="D175">
        <v>13</v>
      </c>
    </row>
    <row r="176" spans="2:4">
      <c r="C176" t="s">
        <v>1797</v>
      </c>
      <c r="D176">
        <v>8</v>
      </c>
    </row>
    <row r="177" spans="3:4">
      <c r="C177" t="s">
        <v>1362</v>
      </c>
      <c r="D177">
        <v>9</v>
      </c>
    </row>
    <row r="178" spans="3:4">
      <c r="C178" t="s">
        <v>1580</v>
      </c>
      <c r="D178">
        <v>11</v>
      </c>
    </row>
    <row r="179" spans="3:4">
      <c r="C179" t="s">
        <v>1502</v>
      </c>
      <c r="D179">
        <v>6</v>
      </c>
    </row>
    <row r="180" spans="3:4">
      <c r="C180" t="s">
        <v>1718</v>
      </c>
      <c r="D180">
        <v>10</v>
      </c>
    </row>
    <row r="181" spans="3:4">
      <c r="C181" t="s">
        <v>1833</v>
      </c>
      <c r="D181">
        <v>5</v>
      </c>
    </row>
    <row r="182" spans="3:4">
      <c r="C182" t="s">
        <v>1611</v>
      </c>
      <c r="D182">
        <v>7</v>
      </c>
    </row>
    <row r="183" spans="3:4">
      <c r="C183" t="s">
        <v>1283</v>
      </c>
      <c r="D183">
        <v>10</v>
      </c>
    </row>
    <row r="184" spans="3:4">
      <c r="C184" t="s">
        <v>1732</v>
      </c>
      <c r="D184">
        <v>10</v>
      </c>
    </row>
    <row r="185" spans="3:4">
      <c r="C185" t="s">
        <v>1685</v>
      </c>
      <c r="D185">
        <v>13</v>
      </c>
    </row>
    <row r="186" spans="3:4">
      <c r="C186" t="s">
        <v>1760</v>
      </c>
      <c r="D186">
        <v>8</v>
      </c>
    </row>
    <row r="187" spans="3:4">
      <c r="C187" t="s">
        <v>1513</v>
      </c>
      <c r="D187">
        <v>11</v>
      </c>
    </row>
    <row r="188" spans="3:4">
      <c r="C188" t="s">
        <v>1774</v>
      </c>
      <c r="D188">
        <v>8</v>
      </c>
    </row>
    <row r="189" spans="3:4">
      <c r="C189" t="s">
        <v>2514</v>
      </c>
      <c r="D189">
        <v>8</v>
      </c>
    </row>
    <row r="190" spans="3:4">
      <c r="C190" t="s">
        <v>1555</v>
      </c>
      <c r="D190">
        <v>9</v>
      </c>
    </row>
    <row r="191" spans="3:4">
      <c r="C191" t="s">
        <v>2037</v>
      </c>
      <c r="D191">
        <v>6</v>
      </c>
    </row>
    <row r="192" spans="3:4">
      <c r="C192" t="s">
        <v>1488</v>
      </c>
      <c r="D192">
        <v>9</v>
      </c>
    </row>
    <row r="193" spans="2:4">
      <c r="C193" t="s">
        <v>2515</v>
      </c>
      <c r="D193">
        <v>10</v>
      </c>
    </row>
    <row r="194" spans="2:4">
      <c r="C194" t="s">
        <v>1883</v>
      </c>
      <c r="D194">
        <v>9</v>
      </c>
    </row>
    <row r="195" spans="2:4">
      <c r="C195" t="s">
        <v>1840</v>
      </c>
      <c r="D195">
        <v>13</v>
      </c>
    </row>
    <row r="196" spans="2:4">
      <c r="C196" t="s">
        <v>1335</v>
      </c>
      <c r="D196">
        <v>10</v>
      </c>
    </row>
    <row r="197" spans="2:4">
      <c r="C197" t="s">
        <v>1528</v>
      </c>
      <c r="D197">
        <v>9</v>
      </c>
    </row>
    <row r="198" spans="2:4">
      <c r="C198" t="s">
        <v>1622</v>
      </c>
      <c r="D198">
        <v>11</v>
      </c>
    </row>
    <row r="199" spans="2:4">
      <c r="C199" t="s">
        <v>1991</v>
      </c>
      <c r="D199">
        <v>13</v>
      </c>
    </row>
    <row r="200" spans="2:4">
      <c r="C200" t="s">
        <v>1254</v>
      </c>
      <c r="D200">
        <v>2</v>
      </c>
    </row>
    <row r="201" spans="2:4">
      <c r="C201" t="s">
        <v>1258</v>
      </c>
      <c r="D201">
        <v>6</v>
      </c>
    </row>
    <row r="202" spans="2:4">
      <c r="C202" t="s">
        <v>1652</v>
      </c>
      <c r="D202">
        <v>13</v>
      </c>
    </row>
    <row r="203" spans="2:4">
      <c r="C203" t="s">
        <v>1295</v>
      </c>
      <c r="D203">
        <v>8</v>
      </c>
    </row>
    <row r="204" spans="2:4">
      <c r="C204" t="s">
        <v>1347</v>
      </c>
      <c r="D204">
        <v>10</v>
      </c>
    </row>
    <row r="205" spans="2:4">
      <c r="C205" t="s">
        <v>1959</v>
      </c>
      <c r="D205">
        <v>9</v>
      </c>
    </row>
    <row r="206" spans="2:4">
      <c r="C206" t="s">
        <v>1274</v>
      </c>
      <c r="D206">
        <v>7</v>
      </c>
    </row>
    <row r="207" spans="2:4">
      <c r="C207" t="s">
        <v>1821</v>
      </c>
      <c r="D207">
        <v>7</v>
      </c>
    </row>
    <row r="208" spans="2:4">
      <c r="B208" t="s">
        <v>2516</v>
      </c>
      <c r="D208">
        <v>358</v>
      </c>
    </row>
    <row r="209" spans="2:4">
      <c r="B209" t="s">
        <v>230</v>
      </c>
      <c r="C209" t="s">
        <v>232</v>
      </c>
      <c r="D209">
        <v>10</v>
      </c>
    </row>
    <row r="210" spans="2:4">
      <c r="B210" t="s">
        <v>2517</v>
      </c>
      <c r="D210">
        <v>10</v>
      </c>
    </row>
    <row r="211" spans="2:4">
      <c r="B211" t="s">
        <v>2518</v>
      </c>
      <c r="C211" t="s">
        <v>1872</v>
      </c>
      <c r="D211">
        <v>10</v>
      </c>
    </row>
    <row r="212" spans="2:4">
      <c r="C212" t="s">
        <v>2046</v>
      </c>
      <c r="D212">
        <v>11</v>
      </c>
    </row>
    <row r="213" spans="2:4">
      <c r="C213" t="s">
        <v>1639</v>
      </c>
      <c r="D213">
        <v>10</v>
      </c>
    </row>
    <row r="214" spans="2:4">
      <c r="C214" t="s">
        <v>2009</v>
      </c>
      <c r="D214">
        <v>10</v>
      </c>
    </row>
    <row r="215" spans="2:4">
      <c r="C215" t="s">
        <v>1568</v>
      </c>
      <c r="D215">
        <v>11</v>
      </c>
    </row>
    <row r="216" spans="2:4">
      <c r="C216" t="s">
        <v>1594</v>
      </c>
      <c r="D216">
        <v>11</v>
      </c>
    </row>
    <row r="217" spans="2:4">
      <c r="C217" t="s">
        <v>1310</v>
      </c>
      <c r="D217">
        <v>6</v>
      </c>
    </row>
    <row r="218" spans="2:4">
      <c r="B218" t="s">
        <v>2519</v>
      </c>
      <c r="D218">
        <v>69</v>
      </c>
    </row>
    <row r="219" spans="2:4">
      <c r="B219" t="s">
        <v>2520</v>
      </c>
      <c r="D219">
        <v>1447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D341E33-434F-4044-8BC9-62831F2A129C}">
  <dimension ref="B2:EI199"/>
  <sheetViews>
    <sheetView zoomScale="150" workbookViewId="0">
      <selection activeCell="ED11" sqref="ED11"/>
    </sheetView>
  </sheetViews>
  <sheetFormatPr defaultColWidth="11.42578125" defaultRowHeight="15"/>
  <cols>
    <col min="2" max="2" width="12" customWidth="1"/>
    <col min="3" max="112" width="10.85546875" hidden="1" customWidth="1"/>
    <col min="113" max="113" width="12.28515625" hidden="1" customWidth="1"/>
    <col min="114" max="132" width="0" hidden="1" customWidth="1"/>
  </cols>
  <sheetData>
    <row r="2" spans="2:139">
      <c r="B2" s="3" t="s">
        <v>2521</v>
      </c>
      <c r="C2" s="3" t="s">
        <v>653</v>
      </c>
      <c r="D2" s="3" t="s">
        <v>626</v>
      </c>
      <c r="E2" s="3" t="s">
        <v>631</v>
      </c>
      <c r="F2" s="3" t="s">
        <v>638</v>
      </c>
      <c r="G2" s="3" t="s">
        <v>180</v>
      </c>
      <c r="H2" s="3" t="s">
        <v>165</v>
      </c>
      <c r="I2" s="3" t="s">
        <v>173</v>
      </c>
      <c r="J2" s="3" t="s">
        <v>159</v>
      </c>
      <c r="K2" s="3" t="s">
        <v>187</v>
      </c>
      <c r="L2" s="3" t="s">
        <v>15</v>
      </c>
      <c r="M2" s="3" t="s">
        <v>122</v>
      </c>
      <c r="N2" s="3" t="s">
        <v>137</v>
      </c>
      <c r="O2" s="3" t="s">
        <v>58</v>
      </c>
      <c r="P2" s="3" t="s">
        <v>75</v>
      </c>
      <c r="Q2" s="3" t="s">
        <v>147</v>
      </c>
      <c r="R2" s="3" t="s">
        <v>109</v>
      </c>
      <c r="S2" s="3" t="s">
        <v>674</v>
      </c>
      <c r="T2" s="3" t="s">
        <v>32</v>
      </c>
      <c r="U2" s="3" t="s">
        <v>41</v>
      </c>
      <c r="V2" s="3" t="s">
        <v>90</v>
      </c>
      <c r="W2" s="3" t="s">
        <v>203</v>
      </c>
      <c r="X2" s="3" t="s">
        <v>214</v>
      </c>
      <c r="Y2" s="3" t="s">
        <v>232</v>
      </c>
      <c r="Z2" s="3" t="s">
        <v>248</v>
      </c>
      <c r="AA2" s="3" t="s">
        <v>261</v>
      </c>
      <c r="AB2" s="3" t="s">
        <v>281</v>
      </c>
      <c r="AC2" s="3" t="s">
        <v>297</v>
      </c>
      <c r="AD2" s="3" t="s">
        <v>303</v>
      </c>
      <c r="AE2" s="3" t="s">
        <v>313</v>
      </c>
      <c r="AF2" s="3" t="s">
        <v>324</v>
      </c>
      <c r="AG2" s="3" t="s">
        <v>330</v>
      </c>
      <c r="AH2" s="3" t="s">
        <v>341</v>
      </c>
      <c r="AI2" s="3" t="s">
        <v>349</v>
      </c>
      <c r="AJ2" s="3" t="s">
        <v>356</v>
      </c>
      <c r="AK2" s="3" t="s">
        <v>366</v>
      </c>
      <c r="AL2" s="3" t="s">
        <v>373</v>
      </c>
      <c r="AM2" s="3" t="s">
        <v>388</v>
      </c>
      <c r="AN2" s="3" t="s">
        <v>395</v>
      </c>
      <c r="AO2" s="3" t="s">
        <v>408</v>
      </c>
      <c r="AP2" s="3" t="s">
        <v>420</v>
      </c>
      <c r="AQ2" s="3" t="s">
        <v>433</v>
      </c>
      <c r="AR2" s="3" t="s">
        <v>441</v>
      </c>
      <c r="AS2" s="3" t="s">
        <v>454</v>
      </c>
      <c r="AT2" s="3" t="s">
        <v>463</v>
      </c>
      <c r="AU2" s="3" t="s">
        <v>475</v>
      </c>
      <c r="AV2" s="3" t="s">
        <v>480</v>
      </c>
      <c r="AW2" s="3" t="s">
        <v>486</v>
      </c>
      <c r="AX2" s="3" t="s">
        <v>492</v>
      </c>
      <c r="AY2" s="3" t="s">
        <v>498</v>
      </c>
      <c r="AZ2" s="3" t="s">
        <v>508</v>
      </c>
      <c r="BA2" s="3" t="s">
        <v>517</v>
      </c>
      <c r="BB2" s="3" t="s">
        <v>523</v>
      </c>
      <c r="BC2" s="3" t="s">
        <v>532</v>
      </c>
      <c r="BD2" s="3" t="s">
        <v>540</v>
      </c>
      <c r="BE2" s="3" t="s">
        <v>546</v>
      </c>
      <c r="BF2" s="3" t="s">
        <v>553</v>
      </c>
      <c r="BG2" s="3" t="s">
        <v>558</v>
      </c>
      <c r="BH2" s="3" t="s">
        <v>563</v>
      </c>
      <c r="BI2" s="3" t="s">
        <v>579</v>
      </c>
      <c r="BJ2" s="3" t="s">
        <v>588</v>
      </c>
      <c r="BK2" s="3" t="s">
        <v>597</v>
      </c>
      <c r="BL2" s="3" t="s">
        <v>606</v>
      </c>
      <c r="BM2" s="3" t="s">
        <v>614</v>
      </c>
      <c r="BN2" s="3" t="s">
        <v>644</v>
      </c>
      <c r="BO2" s="3" t="s">
        <v>666</v>
      </c>
      <c r="BP2" s="3" t="s">
        <v>681</v>
      </c>
      <c r="BQ2" s="3" t="s">
        <v>688</v>
      </c>
      <c r="BR2" s="3" t="s">
        <v>693</v>
      </c>
      <c r="BS2" s="3" t="s">
        <v>699</v>
      </c>
      <c r="BT2" s="3" t="s">
        <v>715</v>
      </c>
      <c r="BU2" s="3" t="s">
        <v>721</v>
      </c>
      <c r="BV2" s="3" t="s">
        <v>728</v>
      </c>
      <c r="BW2" s="3" t="s">
        <v>734</v>
      </c>
      <c r="BX2" s="3" t="s">
        <v>742</v>
      </c>
      <c r="BY2" s="3" t="s">
        <v>750</v>
      </c>
      <c r="BZ2" s="3">
        <v>711978</v>
      </c>
      <c r="CA2" s="3" t="s">
        <v>758</v>
      </c>
      <c r="CB2" s="3" t="s">
        <v>773</v>
      </c>
      <c r="CC2" s="3" t="s">
        <v>792</v>
      </c>
      <c r="CD2" s="3" t="s">
        <v>807</v>
      </c>
      <c r="CE2" s="3" t="s">
        <v>812</v>
      </c>
      <c r="CF2" s="3" t="s">
        <v>822</v>
      </c>
      <c r="CG2" s="3" t="s">
        <v>829</v>
      </c>
      <c r="CH2" s="3" t="s">
        <v>834</v>
      </c>
      <c r="CI2" s="3" t="s">
        <v>840</v>
      </c>
      <c r="CJ2" s="3" t="s">
        <v>845</v>
      </c>
      <c r="CK2" s="3" t="s">
        <v>855</v>
      </c>
      <c r="CL2" s="3" t="s">
        <v>863</v>
      </c>
      <c r="CM2" s="3" t="s">
        <v>871</v>
      </c>
      <c r="CN2" s="3" t="s">
        <v>880</v>
      </c>
      <c r="CO2" s="3" t="s">
        <v>891</v>
      </c>
      <c r="CP2" s="3" t="s">
        <v>899</v>
      </c>
      <c r="CQ2" s="3" t="s">
        <v>905</v>
      </c>
      <c r="CR2" s="3" t="s">
        <v>912</v>
      </c>
      <c r="CS2" s="3" t="s">
        <v>918</v>
      </c>
      <c r="CT2" s="3" t="s">
        <v>923</v>
      </c>
      <c r="CU2" s="3" t="s">
        <v>934</v>
      </c>
      <c r="CV2" s="3" t="s">
        <v>942</v>
      </c>
      <c r="CW2" s="3" t="s">
        <v>949</v>
      </c>
      <c r="CX2" s="3" t="s">
        <v>956</v>
      </c>
      <c r="CY2" s="3" t="s">
        <v>967</v>
      </c>
      <c r="CZ2" s="3" t="s">
        <v>974</v>
      </c>
      <c r="DA2" s="3" t="s">
        <v>979</v>
      </c>
      <c r="DB2" s="3" t="s">
        <v>987</v>
      </c>
      <c r="DC2" s="3" t="s">
        <v>989</v>
      </c>
      <c r="DD2" s="3" t="s">
        <v>997</v>
      </c>
      <c r="DE2" s="3" t="s">
        <v>1003</v>
      </c>
      <c r="DF2" s="3" t="s">
        <v>1010</v>
      </c>
      <c r="DG2" s="3" t="s">
        <v>1019</v>
      </c>
      <c r="DH2" s="3" t="s">
        <v>1032</v>
      </c>
      <c r="DI2" s="3" t="s">
        <v>1038</v>
      </c>
      <c r="DJ2" s="3" t="s">
        <v>1048</v>
      </c>
      <c r="DK2" s="3" t="s">
        <v>1067</v>
      </c>
      <c r="DL2" s="3" t="s">
        <v>1074</v>
      </c>
      <c r="DM2" s="3" t="s">
        <v>1082</v>
      </c>
      <c r="DN2" s="3" t="s">
        <v>1094</v>
      </c>
      <c r="DO2" s="3" t="s">
        <v>1112</v>
      </c>
      <c r="DP2" s="3" t="s">
        <v>1129</v>
      </c>
      <c r="DQ2" s="3" t="s">
        <v>1135</v>
      </c>
      <c r="DR2" s="3" t="s">
        <v>1140</v>
      </c>
      <c r="DS2" s="3" t="s">
        <v>1151</v>
      </c>
      <c r="DT2" s="3" t="s">
        <v>1173</v>
      </c>
      <c r="DU2" s="3" t="s">
        <v>1180</v>
      </c>
      <c r="DV2" s="3" t="s">
        <v>1183</v>
      </c>
      <c r="DW2" s="3" t="s">
        <v>1200</v>
      </c>
      <c r="DX2" s="3" t="s">
        <v>1210</v>
      </c>
      <c r="DY2" s="3" t="s">
        <v>1219</v>
      </c>
      <c r="DZ2" s="3" t="s">
        <v>1222</v>
      </c>
      <c r="EA2" s="3" t="s">
        <v>1231</v>
      </c>
      <c r="EB2" s="3" t="s">
        <v>1239</v>
      </c>
      <c r="EC2" s="3" t="s">
        <v>2520</v>
      </c>
    </row>
    <row r="3" spans="2:139">
      <c r="B3" s="5" t="s">
        <v>152</v>
      </c>
      <c r="C3" s="6"/>
      <c r="D3" s="6"/>
      <c r="E3" s="6">
        <v>1</v>
      </c>
      <c r="F3" s="6"/>
      <c r="G3" s="6"/>
      <c r="H3" s="6"/>
      <c r="I3" s="6"/>
      <c r="J3" s="6"/>
      <c r="K3" s="6"/>
      <c r="L3" s="6"/>
      <c r="M3" s="6"/>
      <c r="N3" s="6"/>
      <c r="O3" s="6">
        <v>1</v>
      </c>
      <c r="P3" s="6"/>
      <c r="Q3" s="6">
        <v>1</v>
      </c>
      <c r="R3" s="6"/>
      <c r="S3" s="6"/>
      <c r="T3" s="6"/>
      <c r="U3" s="6"/>
      <c r="V3" s="6">
        <v>1</v>
      </c>
      <c r="W3" s="6"/>
      <c r="X3" s="6"/>
      <c r="Y3" s="6">
        <v>1</v>
      </c>
      <c r="Z3" s="6"/>
      <c r="AA3" s="6"/>
      <c r="AB3" s="6"/>
      <c r="AC3" s="6"/>
      <c r="AD3" s="6">
        <v>1</v>
      </c>
      <c r="AE3" s="6"/>
      <c r="AF3" s="6"/>
      <c r="AG3" s="6"/>
      <c r="AH3" s="6"/>
      <c r="AI3" s="6"/>
      <c r="AJ3" s="6">
        <v>1</v>
      </c>
      <c r="AK3" s="6"/>
      <c r="AL3" s="6"/>
      <c r="AM3" s="6"/>
      <c r="AN3" s="6"/>
      <c r="AO3" s="6"/>
      <c r="AP3" s="6"/>
      <c r="AQ3" s="6"/>
      <c r="AR3" s="6">
        <v>1</v>
      </c>
      <c r="AS3" s="6">
        <v>1</v>
      </c>
      <c r="AT3" s="6"/>
      <c r="AU3" s="6"/>
      <c r="AV3" s="6">
        <v>1</v>
      </c>
      <c r="AW3" s="6">
        <v>1</v>
      </c>
      <c r="AX3" s="6"/>
      <c r="AY3" s="6"/>
      <c r="AZ3" s="6"/>
      <c r="BA3" s="6"/>
      <c r="BB3" s="6"/>
      <c r="BC3" s="6">
        <v>1</v>
      </c>
      <c r="BD3" s="6"/>
      <c r="BE3" s="6"/>
      <c r="BF3" s="6"/>
      <c r="BG3" s="6"/>
      <c r="BH3" s="6"/>
      <c r="BI3" s="6"/>
      <c r="BJ3" s="6"/>
      <c r="BK3" s="6"/>
      <c r="BL3" s="6"/>
      <c r="BM3" s="6">
        <v>1</v>
      </c>
      <c r="BN3" s="6"/>
      <c r="BO3" s="6"/>
      <c r="BP3" s="6"/>
      <c r="BQ3" s="6"/>
      <c r="BR3" s="6"/>
      <c r="BS3" s="6"/>
      <c r="BT3" s="6"/>
      <c r="BU3" s="6"/>
      <c r="BV3" s="6"/>
      <c r="BW3" s="6"/>
      <c r="BX3" s="6"/>
      <c r="BY3" s="6"/>
      <c r="BZ3" s="6"/>
      <c r="CA3" s="6"/>
      <c r="CB3" s="6">
        <v>1</v>
      </c>
      <c r="CC3" s="6">
        <v>1</v>
      </c>
      <c r="CD3" s="6"/>
      <c r="CE3" s="6">
        <v>1</v>
      </c>
      <c r="CF3" s="6">
        <v>1</v>
      </c>
      <c r="CG3" s="6">
        <v>1</v>
      </c>
      <c r="CH3" s="6"/>
      <c r="CI3" s="6"/>
      <c r="CJ3" s="6"/>
      <c r="CK3" s="6"/>
      <c r="CL3" s="6"/>
      <c r="CM3" s="6">
        <v>1</v>
      </c>
      <c r="CN3" s="6">
        <v>1</v>
      </c>
      <c r="CO3" s="6"/>
      <c r="CP3" s="6"/>
      <c r="CQ3" s="6">
        <v>1</v>
      </c>
      <c r="CR3" s="6"/>
      <c r="CS3" s="6"/>
      <c r="CT3" s="6">
        <v>1</v>
      </c>
      <c r="CU3" s="6"/>
      <c r="CV3" s="6">
        <v>1</v>
      </c>
      <c r="CW3" s="6"/>
      <c r="CX3" s="6"/>
      <c r="CY3" s="6"/>
      <c r="CZ3" s="6"/>
      <c r="DA3" s="6"/>
      <c r="DB3" s="6"/>
      <c r="DC3" s="6"/>
      <c r="DD3" s="6"/>
      <c r="DE3" s="6"/>
      <c r="DF3" s="6">
        <v>1</v>
      </c>
      <c r="DG3" s="6"/>
      <c r="DH3" s="6"/>
      <c r="DI3" s="6"/>
      <c r="DJ3" s="6"/>
      <c r="DK3" s="6"/>
      <c r="DL3" s="6"/>
      <c r="DM3" s="6">
        <v>1</v>
      </c>
      <c r="DN3" s="6"/>
      <c r="DO3" s="6"/>
      <c r="DP3" s="6"/>
      <c r="DQ3" s="6"/>
      <c r="DR3" s="6"/>
      <c r="DS3" s="6">
        <v>1</v>
      </c>
      <c r="DT3" s="6"/>
      <c r="DU3" s="6"/>
      <c r="DV3" s="6">
        <v>1</v>
      </c>
      <c r="DW3" s="6"/>
      <c r="DX3" s="6">
        <v>1</v>
      </c>
      <c r="DY3" s="6"/>
      <c r="DZ3" s="6"/>
      <c r="EA3" s="6"/>
      <c r="EB3" s="6"/>
      <c r="EC3" s="6">
        <v>28</v>
      </c>
      <c r="EE3" s="4">
        <f>EC3/130</f>
        <v>0.2153846153846154</v>
      </c>
      <c r="EH3">
        <v>17</v>
      </c>
      <c r="EI3" t="s">
        <v>2522</v>
      </c>
    </row>
    <row r="4" spans="2:139">
      <c r="B4" s="5" t="s">
        <v>96</v>
      </c>
      <c r="C4" s="6"/>
      <c r="D4" s="6"/>
      <c r="E4" s="6"/>
      <c r="F4" s="6"/>
      <c r="G4" s="6"/>
      <c r="H4" s="6"/>
      <c r="I4" s="6"/>
      <c r="J4" s="6"/>
      <c r="K4" s="6"/>
      <c r="L4" s="6"/>
      <c r="M4" s="6"/>
      <c r="N4" s="6">
        <v>1</v>
      </c>
      <c r="O4" s="6"/>
      <c r="P4" s="6"/>
      <c r="Q4" s="6">
        <v>1</v>
      </c>
      <c r="R4" s="6"/>
      <c r="S4" s="6"/>
      <c r="T4" s="6"/>
      <c r="U4" s="6"/>
      <c r="V4" s="6">
        <v>1</v>
      </c>
      <c r="W4" s="6"/>
      <c r="X4" s="6"/>
      <c r="Y4" s="6">
        <v>1</v>
      </c>
      <c r="Z4" s="6"/>
      <c r="AA4" s="6"/>
      <c r="AB4" s="6"/>
      <c r="AC4" s="6"/>
      <c r="AD4" s="6"/>
      <c r="AE4" s="6"/>
      <c r="AF4" s="6"/>
      <c r="AG4" s="6"/>
      <c r="AH4" s="6"/>
      <c r="AI4" s="6"/>
      <c r="AJ4" s="6"/>
      <c r="AK4" s="6"/>
      <c r="AL4" s="6"/>
      <c r="AM4" s="6"/>
      <c r="AN4" s="6">
        <v>1</v>
      </c>
      <c r="AO4" s="6"/>
      <c r="AP4" s="6"/>
      <c r="AQ4" s="6"/>
      <c r="AR4" s="6">
        <v>1</v>
      </c>
      <c r="AS4" s="6">
        <v>1</v>
      </c>
      <c r="AT4" s="6"/>
      <c r="AU4" s="6"/>
      <c r="AV4" s="6">
        <v>1</v>
      </c>
      <c r="AW4" s="6">
        <v>1</v>
      </c>
      <c r="AX4" s="6"/>
      <c r="AY4" s="6"/>
      <c r="AZ4" s="6"/>
      <c r="BA4" s="6"/>
      <c r="BB4" s="6"/>
      <c r="BC4" s="6">
        <v>1</v>
      </c>
      <c r="BD4" s="6">
        <v>1</v>
      </c>
      <c r="BE4" s="6"/>
      <c r="BF4" s="6"/>
      <c r="BG4" s="6"/>
      <c r="BH4" s="6"/>
      <c r="BI4" s="6"/>
      <c r="BJ4" s="6"/>
      <c r="BK4" s="6"/>
      <c r="BL4" s="6"/>
      <c r="BM4" s="6"/>
      <c r="BN4" s="6"/>
      <c r="BO4" s="6"/>
      <c r="BP4" s="6"/>
      <c r="BQ4" s="6"/>
      <c r="BR4" s="6"/>
      <c r="BS4" s="6">
        <v>1</v>
      </c>
      <c r="BT4" s="6"/>
      <c r="BU4" s="6"/>
      <c r="BV4" s="6"/>
      <c r="BW4" s="6"/>
      <c r="BX4" s="6"/>
      <c r="BY4" s="6"/>
      <c r="BZ4" s="6"/>
      <c r="CA4" s="6"/>
      <c r="CB4" s="6">
        <v>1</v>
      </c>
      <c r="CC4" s="6">
        <v>1</v>
      </c>
      <c r="CD4" s="6"/>
      <c r="CE4" s="6">
        <v>1</v>
      </c>
      <c r="CF4" s="6"/>
      <c r="CG4" s="6"/>
      <c r="CH4" s="6"/>
      <c r="CI4" s="6"/>
      <c r="CJ4" s="6"/>
      <c r="CK4" s="6"/>
      <c r="CL4" s="6">
        <v>1</v>
      </c>
      <c r="CM4" s="6">
        <v>1</v>
      </c>
      <c r="CN4" s="6">
        <v>1</v>
      </c>
      <c r="CO4" s="6"/>
      <c r="CP4" s="6">
        <v>1</v>
      </c>
      <c r="CQ4" s="6">
        <v>1</v>
      </c>
      <c r="CR4" s="6"/>
      <c r="CS4" s="6"/>
      <c r="CT4" s="6"/>
      <c r="CU4" s="6">
        <v>1</v>
      </c>
      <c r="CV4" s="6">
        <v>1</v>
      </c>
      <c r="CW4" s="6"/>
      <c r="CX4" s="6"/>
      <c r="CY4" s="6"/>
      <c r="CZ4" s="6"/>
      <c r="DA4" s="6"/>
      <c r="DB4" s="6"/>
      <c r="DC4" s="6"/>
      <c r="DD4" s="6"/>
      <c r="DE4" s="6"/>
      <c r="DF4" s="6">
        <v>1</v>
      </c>
      <c r="DG4" s="6"/>
      <c r="DH4" s="6"/>
      <c r="DI4" s="6"/>
      <c r="DJ4" s="6"/>
      <c r="DK4" s="6">
        <v>1</v>
      </c>
      <c r="DL4" s="6"/>
      <c r="DM4" s="6">
        <v>1</v>
      </c>
      <c r="DN4" s="6"/>
      <c r="DO4" s="6"/>
      <c r="DP4" s="6"/>
      <c r="DQ4" s="6"/>
      <c r="DR4" s="6"/>
      <c r="DS4" s="6">
        <v>1</v>
      </c>
      <c r="DT4" s="6"/>
      <c r="DU4" s="6"/>
      <c r="DV4" s="6"/>
      <c r="DW4" s="6"/>
      <c r="DX4" s="6"/>
      <c r="DY4" s="6"/>
      <c r="DZ4" s="6"/>
      <c r="EA4" s="6"/>
      <c r="EB4" s="6"/>
      <c r="EC4" s="6">
        <v>26</v>
      </c>
      <c r="EE4" s="4">
        <f t="shared" ref="EE4:EE67" si="0">EC4/130</f>
        <v>0.2</v>
      </c>
      <c r="EH4">
        <v>13</v>
      </c>
      <c r="EI4" t="s">
        <v>2523</v>
      </c>
    </row>
    <row r="5" spans="2:139">
      <c r="B5" s="5" t="s">
        <v>61</v>
      </c>
      <c r="C5" s="1"/>
      <c r="D5" s="1"/>
      <c r="E5" s="1"/>
      <c r="F5" s="1"/>
      <c r="G5" s="1"/>
      <c r="H5" s="1"/>
      <c r="I5" s="1"/>
      <c r="J5" s="1"/>
      <c r="K5" s="1"/>
      <c r="L5" s="1"/>
      <c r="M5" s="1"/>
      <c r="N5" s="1">
        <v>1</v>
      </c>
      <c r="O5" s="1">
        <v>1</v>
      </c>
      <c r="P5" s="1"/>
      <c r="Q5" s="1">
        <v>1</v>
      </c>
      <c r="R5" s="1"/>
      <c r="S5" s="1"/>
      <c r="T5" s="1"/>
      <c r="U5" s="1"/>
      <c r="V5" s="1">
        <v>1</v>
      </c>
      <c r="W5" s="1"/>
      <c r="X5" s="1"/>
      <c r="Y5" s="1">
        <v>1</v>
      </c>
      <c r="Z5" s="1"/>
      <c r="AA5" s="1"/>
      <c r="AB5" s="1"/>
      <c r="AC5" s="1"/>
      <c r="AD5" s="1">
        <v>1</v>
      </c>
      <c r="AE5" s="1"/>
      <c r="AF5" s="1"/>
      <c r="AG5" s="1"/>
      <c r="AH5" s="1"/>
      <c r="AI5" s="1"/>
      <c r="AJ5" s="1"/>
      <c r="AK5" s="1"/>
      <c r="AL5" s="1"/>
      <c r="AM5" s="1"/>
      <c r="AN5" s="1"/>
      <c r="AO5" s="1"/>
      <c r="AP5" s="1"/>
      <c r="AQ5" s="1"/>
      <c r="AR5" s="1"/>
      <c r="AS5" s="1"/>
      <c r="AT5" s="1"/>
      <c r="AU5" s="1"/>
      <c r="AV5" s="1"/>
      <c r="AW5" s="1"/>
      <c r="AX5" s="1"/>
      <c r="AY5" s="1">
        <v>1</v>
      </c>
      <c r="AZ5" s="1"/>
      <c r="BA5" s="1"/>
      <c r="BB5" s="1"/>
      <c r="BC5" s="1">
        <v>1</v>
      </c>
      <c r="BD5" s="1">
        <v>1</v>
      </c>
      <c r="BE5" s="1"/>
      <c r="BF5" s="1"/>
      <c r="BG5" s="1"/>
      <c r="BH5" s="1"/>
      <c r="BI5" s="1"/>
      <c r="BJ5" s="1"/>
      <c r="BK5" s="1"/>
      <c r="BL5" s="1"/>
      <c r="BM5" s="1">
        <v>1</v>
      </c>
      <c r="BN5" s="1"/>
      <c r="BO5" s="1"/>
      <c r="BP5" s="1"/>
      <c r="BQ5" s="1"/>
      <c r="BR5" s="1"/>
      <c r="BS5" s="1"/>
      <c r="BT5" s="1"/>
      <c r="BU5" s="1"/>
      <c r="BV5" s="1"/>
      <c r="BW5" s="1"/>
      <c r="BX5" s="1"/>
      <c r="BY5" s="1"/>
      <c r="BZ5" s="1"/>
      <c r="CA5" s="1"/>
      <c r="CB5" s="1">
        <v>1</v>
      </c>
      <c r="CC5" s="1">
        <v>1</v>
      </c>
      <c r="CD5" s="1"/>
      <c r="CE5" s="1">
        <v>1</v>
      </c>
      <c r="CF5" s="1"/>
      <c r="CG5" s="1">
        <v>1</v>
      </c>
      <c r="CH5" s="1"/>
      <c r="CI5" s="1"/>
      <c r="CJ5" s="1"/>
      <c r="CK5" s="1"/>
      <c r="CL5" s="1"/>
      <c r="CM5" s="1">
        <v>1</v>
      </c>
      <c r="CN5" s="1">
        <v>1</v>
      </c>
      <c r="CO5" s="1"/>
      <c r="CP5" s="1"/>
      <c r="CQ5" s="1">
        <v>1</v>
      </c>
      <c r="CR5" s="1"/>
      <c r="CS5" s="1"/>
      <c r="CT5" s="1">
        <v>1</v>
      </c>
      <c r="CU5" s="1">
        <v>1</v>
      </c>
      <c r="CV5" s="1"/>
      <c r="CW5" s="1"/>
      <c r="CX5" s="1"/>
      <c r="CY5" s="1"/>
      <c r="CZ5" s="1"/>
      <c r="DA5" s="1"/>
      <c r="DB5" s="1"/>
      <c r="DC5" s="1">
        <v>1</v>
      </c>
      <c r="DD5" s="1"/>
      <c r="DE5" s="1"/>
      <c r="DF5" s="1">
        <v>1</v>
      </c>
      <c r="DG5" s="1"/>
      <c r="DH5" s="1"/>
      <c r="DI5" s="1"/>
      <c r="DJ5" s="1"/>
      <c r="DK5" s="1"/>
      <c r="DL5" s="1"/>
      <c r="DM5" s="1"/>
      <c r="DN5" s="1"/>
      <c r="DO5" s="1"/>
      <c r="DP5" s="1"/>
      <c r="DQ5" s="1"/>
      <c r="DR5" s="1"/>
      <c r="DS5" s="1"/>
      <c r="DT5" s="1"/>
      <c r="DU5" s="1"/>
      <c r="DV5" s="1"/>
      <c r="DW5" s="1"/>
      <c r="DX5" s="1">
        <v>1</v>
      </c>
      <c r="DY5" s="1"/>
      <c r="DZ5" s="1"/>
      <c r="EA5" s="1"/>
      <c r="EB5" s="1"/>
      <c r="EC5" s="6">
        <v>22</v>
      </c>
      <c r="EE5" s="4">
        <f t="shared" si="0"/>
        <v>0.16923076923076924</v>
      </c>
      <c r="EH5">
        <v>197</v>
      </c>
      <c r="EI5" t="s">
        <v>2524</v>
      </c>
    </row>
    <row r="6" spans="2:139">
      <c r="B6" s="5" t="s">
        <v>99</v>
      </c>
      <c r="C6" s="1"/>
      <c r="D6" s="1"/>
      <c r="E6" s="1"/>
      <c r="F6" s="1"/>
      <c r="G6" s="1"/>
      <c r="H6" s="1"/>
      <c r="I6" s="1"/>
      <c r="J6" s="1"/>
      <c r="K6" s="1"/>
      <c r="L6" s="1"/>
      <c r="M6" s="1"/>
      <c r="N6" s="1">
        <v>1</v>
      </c>
      <c r="O6" s="1"/>
      <c r="P6" s="1"/>
      <c r="Q6" s="1">
        <v>1</v>
      </c>
      <c r="R6" s="1"/>
      <c r="S6" s="1"/>
      <c r="T6" s="1"/>
      <c r="U6" s="1"/>
      <c r="V6" s="1">
        <v>1</v>
      </c>
      <c r="W6" s="1"/>
      <c r="X6" s="1"/>
      <c r="Y6" s="1">
        <v>1</v>
      </c>
      <c r="Z6" s="1"/>
      <c r="AA6" s="1"/>
      <c r="AB6" s="1"/>
      <c r="AC6" s="1"/>
      <c r="AD6" s="1"/>
      <c r="AE6" s="1"/>
      <c r="AF6" s="1"/>
      <c r="AG6" s="1"/>
      <c r="AH6" s="1"/>
      <c r="AI6" s="1"/>
      <c r="AJ6" s="1"/>
      <c r="AK6" s="1"/>
      <c r="AL6" s="1"/>
      <c r="AM6" s="1"/>
      <c r="AN6" s="1"/>
      <c r="AO6" s="1"/>
      <c r="AP6" s="1"/>
      <c r="AQ6" s="1"/>
      <c r="AR6" s="1">
        <v>2</v>
      </c>
      <c r="AS6" s="1">
        <v>1</v>
      </c>
      <c r="AT6" s="1"/>
      <c r="AU6" s="1"/>
      <c r="AV6" s="1"/>
      <c r="AW6" s="1"/>
      <c r="AX6" s="1"/>
      <c r="AY6" s="1"/>
      <c r="AZ6" s="1"/>
      <c r="BA6" s="1"/>
      <c r="BB6" s="1"/>
      <c r="BC6" s="1">
        <v>1</v>
      </c>
      <c r="BD6" s="1">
        <v>1</v>
      </c>
      <c r="BE6" s="1"/>
      <c r="BF6" s="1"/>
      <c r="BG6" s="1"/>
      <c r="BH6" s="1"/>
      <c r="BI6" s="1"/>
      <c r="BJ6" s="1"/>
      <c r="BK6" s="1"/>
      <c r="BL6" s="1"/>
      <c r="BM6" s="1">
        <v>1</v>
      </c>
      <c r="BN6" s="1"/>
      <c r="BO6" s="1"/>
      <c r="BP6" s="1"/>
      <c r="BQ6" s="1"/>
      <c r="BR6" s="1"/>
      <c r="BS6" s="1"/>
      <c r="BT6" s="1"/>
      <c r="BU6" s="1">
        <v>1</v>
      </c>
      <c r="BV6" s="1"/>
      <c r="BW6" s="1"/>
      <c r="BX6" s="1"/>
      <c r="BY6" s="1"/>
      <c r="BZ6" s="1"/>
      <c r="CA6" s="1"/>
      <c r="CB6" s="1">
        <v>1</v>
      </c>
      <c r="CC6" s="1">
        <v>1</v>
      </c>
      <c r="CD6" s="1"/>
      <c r="CE6" s="1"/>
      <c r="CF6" s="1"/>
      <c r="CG6" s="1"/>
      <c r="CH6" s="1">
        <v>1</v>
      </c>
      <c r="CI6" s="1">
        <v>1</v>
      </c>
      <c r="CJ6" s="1"/>
      <c r="CK6" s="1"/>
      <c r="CL6" s="1"/>
      <c r="CM6" s="1"/>
      <c r="CN6" s="1"/>
      <c r="CO6" s="1"/>
      <c r="CP6" s="1">
        <v>1</v>
      </c>
      <c r="CQ6" s="1"/>
      <c r="CR6" s="1"/>
      <c r="CS6" s="1"/>
      <c r="CT6" s="1">
        <v>1</v>
      </c>
      <c r="CU6" s="1"/>
      <c r="CV6" s="1"/>
      <c r="CW6" s="1"/>
      <c r="CX6" s="1"/>
      <c r="CY6" s="1"/>
      <c r="CZ6" s="1"/>
      <c r="DA6" s="1"/>
      <c r="DB6" s="1"/>
      <c r="DC6" s="1"/>
      <c r="DD6" s="1"/>
      <c r="DE6" s="1"/>
      <c r="DF6" s="1"/>
      <c r="DG6" s="1"/>
      <c r="DH6" s="1"/>
      <c r="DI6" s="1"/>
      <c r="DJ6" s="1"/>
      <c r="DK6" s="1"/>
      <c r="DL6" s="1">
        <v>1</v>
      </c>
      <c r="DM6" s="1">
        <v>1</v>
      </c>
      <c r="DN6" s="1"/>
      <c r="DO6" s="1"/>
      <c r="DP6" s="1"/>
      <c r="DQ6" s="1"/>
      <c r="DR6" s="1"/>
      <c r="DS6" s="1"/>
      <c r="DT6" s="1"/>
      <c r="DU6" s="1"/>
      <c r="DV6" s="1"/>
      <c r="DW6" s="1"/>
      <c r="DX6" s="1"/>
      <c r="DY6" s="1"/>
      <c r="DZ6" s="1"/>
      <c r="EA6" s="1"/>
      <c r="EB6" s="1"/>
      <c r="EC6" s="6">
        <v>19</v>
      </c>
      <c r="EE6" s="4">
        <f t="shared" si="0"/>
        <v>0.14615384615384616</v>
      </c>
    </row>
    <row r="7" spans="2:139">
      <c r="B7" s="5" t="s">
        <v>568</v>
      </c>
      <c r="C7" s="1"/>
      <c r="D7" s="1"/>
      <c r="E7" s="1"/>
      <c r="F7" s="1"/>
      <c r="G7" s="1"/>
      <c r="H7" s="1"/>
      <c r="I7" s="1"/>
      <c r="J7" s="1"/>
      <c r="K7" s="1"/>
      <c r="L7" s="1"/>
      <c r="M7" s="1"/>
      <c r="N7" s="1"/>
      <c r="O7" s="1"/>
      <c r="P7" s="1"/>
      <c r="Q7" s="1"/>
      <c r="R7" s="1"/>
      <c r="S7" s="1"/>
      <c r="T7" s="1"/>
      <c r="U7" s="1"/>
      <c r="V7" s="1"/>
      <c r="W7" s="1"/>
      <c r="X7" s="1">
        <v>1</v>
      </c>
      <c r="Y7" s="1"/>
      <c r="Z7" s="1"/>
      <c r="AA7" s="1"/>
      <c r="AB7" s="1"/>
      <c r="AC7" s="1"/>
      <c r="AD7" s="1"/>
      <c r="AE7" s="1"/>
      <c r="AF7" s="1"/>
      <c r="AG7" s="1">
        <v>1</v>
      </c>
      <c r="AH7" s="1"/>
      <c r="AI7" s="1"/>
      <c r="AJ7" s="1"/>
      <c r="AK7" s="1"/>
      <c r="AL7" s="1"/>
      <c r="AM7" s="1"/>
      <c r="AN7" s="1"/>
      <c r="AO7" s="1"/>
      <c r="AP7" s="1"/>
      <c r="AQ7" s="1"/>
      <c r="AR7" s="1"/>
      <c r="AS7" s="1"/>
      <c r="AT7" s="1"/>
      <c r="AU7" s="1"/>
      <c r="AV7" s="1"/>
      <c r="AW7" s="1"/>
      <c r="AX7" s="1"/>
      <c r="AY7" s="1"/>
      <c r="AZ7" s="1"/>
      <c r="BA7" s="1"/>
      <c r="BB7" s="1"/>
      <c r="BC7" s="1"/>
      <c r="BD7" s="1"/>
      <c r="BE7" s="1"/>
      <c r="BF7" s="1"/>
      <c r="BG7" s="1"/>
      <c r="BH7" s="1">
        <v>1</v>
      </c>
      <c r="BI7" s="1">
        <v>1</v>
      </c>
      <c r="BJ7" s="1">
        <v>1</v>
      </c>
      <c r="BK7" s="1">
        <v>1</v>
      </c>
      <c r="BL7" s="1"/>
      <c r="BM7" s="1"/>
      <c r="BN7" s="1"/>
      <c r="BO7" s="1"/>
      <c r="BP7" s="1"/>
      <c r="BQ7" s="1"/>
      <c r="BR7" s="1"/>
      <c r="BS7" s="1"/>
      <c r="BT7" s="1"/>
      <c r="BU7" s="1"/>
      <c r="BV7" s="1"/>
      <c r="BW7" s="1"/>
      <c r="BX7" s="1"/>
      <c r="BY7" s="1"/>
      <c r="BZ7" s="1"/>
      <c r="CA7" s="1"/>
      <c r="CB7" s="1"/>
      <c r="CC7" s="1"/>
      <c r="CD7" s="1"/>
      <c r="CE7" s="1"/>
      <c r="CF7" s="1"/>
      <c r="CG7" s="1"/>
      <c r="CH7" s="1"/>
      <c r="CI7" s="1"/>
      <c r="CJ7" s="1"/>
      <c r="CK7" s="1"/>
      <c r="CL7" s="1"/>
      <c r="CM7" s="1"/>
      <c r="CN7" s="1"/>
      <c r="CO7" s="1"/>
      <c r="CP7" s="1"/>
      <c r="CQ7" s="1"/>
      <c r="CR7" s="1"/>
      <c r="CS7" s="1"/>
      <c r="CT7" s="1"/>
      <c r="CU7" s="1"/>
      <c r="CV7" s="1"/>
      <c r="CW7" s="1"/>
      <c r="CX7" s="1"/>
      <c r="CY7" s="1"/>
      <c r="CZ7" s="1"/>
      <c r="DA7" s="1"/>
      <c r="DB7" s="1"/>
      <c r="DC7" s="1"/>
      <c r="DD7" s="1"/>
      <c r="DE7" s="1"/>
      <c r="DF7" s="1">
        <v>1</v>
      </c>
      <c r="DG7" s="1"/>
      <c r="DH7" s="1"/>
      <c r="DI7" s="1"/>
      <c r="DJ7" s="1"/>
      <c r="DK7" s="1"/>
      <c r="DL7" s="1"/>
      <c r="DM7" s="1"/>
      <c r="DN7" s="1"/>
      <c r="DO7" s="1"/>
      <c r="DP7" s="1"/>
      <c r="DQ7" s="1"/>
      <c r="DR7" s="1"/>
      <c r="DS7" s="1">
        <v>1</v>
      </c>
      <c r="DT7" s="1"/>
      <c r="DU7" s="1"/>
      <c r="DV7" s="1">
        <v>1</v>
      </c>
      <c r="DW7" s="1"/>
      <c r="DX7" s="1">
        <v>1</v>
      </c>
      <c r="DY7" s="1"/>
      <c r="DZ7" s="1">
        <v>1</v>
      </c>
      <c r="EA7" s="1"/>
      <c r="EB7" s="1"/>
      <c r="EC7" s="6">
        <v>11</v>
      </c>
      <c r="EE7" s="4">
        <f t="shared" si="0"/>
        <v>8.461538461538462E-2</v>
      </c>
    </row>
    <row r="8" spans="2:139">
      <c r="B8" s="5" t="s">
        <v>269</v>
      </c>
      <c r="C8" s="1"/>
      <c r="D8" s="1"/>
      <c r="E8" s="1"/>
      <c r="F8" s="1"/>
      <c r="G8" s="1"/>
      <c r="H8" s="1"/>
      <c r="I8" s="1"/>
      <c r="J8" s="1"/>
      <c r="K8" s="1"/>
      <c r="L8" s="1"/>
      <c r="M8" s="1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  <c r="AA8" s="1">
        <v>2</v>
      </c>
      <c r="AB8" s="1"/>
      <c r="AC8" s="1"/>
      <c r="AD8" s="1"/>
      <c r="AE8" s="1"/>
      <c r="AF8" s="1"/>
      <c r="AG8" s="1"/>
      <c r="AH8" s="1"/>
      <c r="AI8" s="1"/>
      <c r="AJ8" s="1"/>
      <c r="AK8" s="1"/>
      <c r="AL8" s="1"/>
      <c r="AM8" s="1"/>
      <c r="AN8" s="1"/>
      <c r="AO8" s="1"/>
      <c r="AP8" s="1"/>
      <c r="AQ8" s="1"/>
      <c r="AR8" s="1"/>
      <c r="AS8" s="1"/>
      <c r="AT8" s="1"/>
      <c r="AU8" s="1"/>
      <c r="AV8" s="1"/>
      <c r="AW8" s="1"/>
      <c r="AX8" s="1"/>
      <c r="AY8" s="1"/>
      <c r="AZ8" s="1"/>
      <c r="BA8" s="1"/>
      <c r="BB8" s="1"/>
      <c r="BC8" s="1"/>
      <c r="BD8" s="1"/>
      <c r="BE8" s="1"/>
      <c r="BF8" s="1"/>
      <c r="BG8" s="1"/>
      <c r="BH8" s="1">
        <v>1</v>
      </c>
      <c r="BI8" s="1">
        <v>1</v>
      </c>
      <c r="BJ8" s="1">
        <v>1</v>
      </c>
      <c r="BK8" s="1">
        <v>1</v>
      </c>
      <c r="BL8" s="1"/>
      <c r="BM8" s="1"/>
      <c r="BN8" s="1"/>
      <c r="BO8" s="1"/>
      <c r="BP8" s="1"/>
      <c r="BQ8" s="1"/>
      <c r="BR8" s="1"/>
      <c r="BS8" s="1">
        <v>1</v>
      </c>
      <c r="BT8" s="1"/>
      <c r="BU8" s="1"/>
      <c r="BV8" s="1"/>
      <c r="BW8" s="1"/>
      <c r="BX8" s="1"/>
      <c r="BY8" s="1"/>
      <c r="BZ8" s="1"/>
      <c r="CA8" s="1"/>
      <c r="CB8" s="1"/>
      <c r="CC8" s="1"/>
      <c r="CD8" s="1"/>
      <c r="CE8" s="1">
        <v>1</v>
      </c>
      <c r="CF8" s="1"/>
      <c r="CG8" s="1"/>
      <c r="CH8" s="1"/>
      <c r="CI8" s="1"/>
      <c r="CJ8" s="1"/>
      <c r="CK8" s="1"/>
      <c r="CL8" s="1"/>
      <c r="CM8" s="1"/>
      <c r="CN8" s="1"/>
      <c r="CO8" s="1"/>
      <c r="CP8" s="1"/>
      <c r="CQ8" s="1"/>
      <c r="CR8" s="1"/>
      <c r="CS8" s="1"/>
      <c r="CT8" s="1"/>
      <c r="CU8" s="1"/>
      <c r="CV8" s="1"/>
      <c r="CW8" s="1"/>
      <c r="CX8" s="1"/>
      <c r="CY8" s="1"/>
      <c r="CZ8" s="1"/>
      <c r="DA8" s="1"/>
      <c r="DB8" s="1"/>
      <c r="DC8" s="1"/>
      <c r="DD8" s="1"/>
      <c r="DE8" s="1"/>
      <c r="DF8" s="1"/>
      <c r="DG8" s="1"/>
      <c r="DH8" s="1"/>
      <c r="DI8" s="1"/>
      <c r="DJ8" s="1"/>
      <c r="DK8" s="1"/>
      <c r="DL8" s="1"/>
      <c r="DM8" s="1"/>
      <c r="DN8" s="1"/>
      <c r="DO8" s="1"/>
      <c r="DP8" s="1"/>
      <c r="DQ8" s="1"/>
      <c r="DR8" s="1"/>
      <c r="DS8" s="1"/>
      <c r="DT8" s="1"/>
      <c r="DU8" s="1"/>
      <c r="DV8" s="1"/>
      <c r="DW8" s="1"/>
      <c r="DX8" s="1"/>
      <c r="DY8" s="1"/>
      <c r="DZ8" s="1"/>
      <c r="EA8" s="1"/>
      <c r="EB8" s="1"/>
      <c r="EC8" s="6">
        <v>8</v>
      </c>
      <c r="EE8" s="4">
        <f t="shared" si="0"/>
        <v>6.1538461538461542E-2</v>
      </c>
    </row>
    <row r="9" spans="2:139">
      <c r="B9" s="5" t="s">
        <v>306</v>
      </c>
      <c r="C9" s="1"/>
      <c r="D9" s="1"/>
      <c r="E9" s="1"/>
      <c r="F9" s="1"/>
      <c r="G9" s="1"/>
      <c r="H9" s="1"/>
      <c r="I9" s="1"/>
      <c r="J9" s="1"/>
      <c r="K9" s="1">
        <v>2</v>
      </c>
      <c r="L9" s="1"/>
      <c r="M9" s="1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  <c r="AA9" s="1">
        <v>2</v>
      </c>
      <c r="AB9" s="1"/>
      <c r="AC9" s="1"/>
      <c r="AD9" s="1">
        <v>1</v>
      </c>
      <c r="AE9" s="1"/>
      <c r="AF9" s="1">
        <v>1</v>
      </c>
      <c r="AG9" s="1"/>
      <c r="AH9" s="1"/>
      <c r="AI9" s="1"/>
      <c r="AJ9" s="1"/>
      <c r="AK9" s="1"/>
      <c r="AL9" s="1"/>
      <c r="AM9" s="1"/>
      <c r="AN9" s="1"/>
      <c r="AO9" s="1"/>
      <c r="AP9" s="1"/>
      <c r="AQ9" s="1"/>
      <c r="AR9" s="1"/>
      <c r="AS9" s="1"/>
      <c r="AT9" s="1"/>
      <c r="AU9" s="1"/>
      <c r="AV9" s="1"/>
      <c r="AW9" s="1"/>
      <c r="AX9" s="1"/>
      <c r="AY9" s="1">
        <v>1</v>
      </c>
      <c r="AZ9" s="1"/>
      <c r="BA9" s="1"/>
      <c r="BB9" s="1"/>
      <c r="BC9" s="1"/>
      <c r="BD9" s="1"/>
      <c r="BE9" s="1"/>
      <c r="BF9" s="1"/>
      <c r="BG9" s="1"/>
      <c r="BH9" s="1"/>
      <c r="BI9" s="1"/>
      <c r="BJ9" s="1"/>
      <c r="BK9" s="1"/>
      <c r="BL9" s="1"/>
      <c r="BM9" s="1"/>
      <c r="BN9" s="1"/>
      <c r="BO9" s="1"/>
      <c r="BP9" s="1"/>
      <c r="BQ9" s="1"/>
      <c r="BR9" s="1"/>
      <c r="BS9" s="1"/>
      <c r="BT9" s="1"/>
      <c r="BU9" s="1"/>
      <c r="BV9" s="1"/>
      <c r="BW9" s="1"/>
      <c r="BX9" s="1"/>
      <c r="BY9" s="1"/>
      <c r="BZ9" s="1"/>
      <c r="CA9" s="1"/>
      <c r="CB9" s="1"/>
      <c r="CC9" s="1"/>
      <c r="CD9" s="1"/>
      <c r="CE9" s="1"/>
      <c r="CF9" s="1"/>
      <c r="CG9" s="1"/>
      <c r="CH9" s="1"/>
      <c r="CI9" s="1"/>
      <c r="CJ9" s="1"/>
      <c r="CK9" s="1"/>
      <c r="CL9" s="1"/>
      <c r="CM9" s="1"/>
      <c r="CN9" s="1"/>
      <c r="CO9" s="1"/>
      <c r="CP9" s="1"/>
      <c r="CQ9" s="1"/>
      <c r="CR9" s="1"/>
      <c r="CS9" s="1"/>
      <c r="CT9" s="1"/>
      <c r="CU9" s="1"/>
      <c r="CV9" s="1"/>
      <c r="CW9" s="1"/>
      <c r="CX9" s="1"/>
      <c r="CY9" s="1"/>
      <c r="CZ9" s="1"/>
      <c r="DA9" s="1"/>
      <c r="DB9" s="1"/>
      <c r="DC9" s="1"/>
      <c r="DD9" s="1"/>
      <c r="DE9" s="1"/>
      <c r="DF9" s="1"/>
      <c r="DG9" s="1"/>
      <c r="DH9" s="1"/>
      <c r="DI9" s="1">
        <v>1</v>
      </c>
      <c r="DJ9" s="1"/>
      <c r="DK9" s="1"/>
      <c r="DL9" s="1"/>
      <c r="DM9" s="1"/>
      <c r="DN9" s="1"/>
      <c r="DO9" s="1"/>
      <c r="DP9" s="1"/>
      <c r="DQ9" s="1"/>
      <c r="DR9" s="1"/>
      <c r="DS9" s="1"/>
      <c r="DT9" s="1"/>
      <c r="DU9" s="1"/>
      <c r="DV9" s="1"/>
      <c r="DW9" s="1"/>
      <c r="DX9" s="1"/>
      <c r="DY9" s="1"/>
      <c r="DZ9" s="1"/>
      <c r="EA9" s="1"/>
      <c r="EB9" s="1"/>
      <c r="EC9" s="6">
        <v>8</v>
      </c>
      <c r="EE9" s="4">
        <f t="shared" si="0"/>
        <v>6.1538461538461542E-2</v>
      </c>
    </row>
    <row r="10" spans="2:139">
      <c r="B10" s="5" t="s">
        <v>649</v>
      </c>
      <c r="C10" s="1"/>
      <c r="D10" s="1"/>
      <c r="E10" s="1"/>
      <c r="F10" s="1"/>
      <c r="G10" s="1"/>
      <c r="H10" s="1"/>
      <c r="I10" s="1"/>
      <c r="J10" s="1"/>
      <c r="K10" s="1"/>
      <c r="L10" s="1"/>
      <c r="M10" s="1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  <c r="AA10" s="1"/>
      <c r="AB10" s="1"/>
      <c r="AC10" s="1"/>
      <c r="AD10" s="1"/>
      <c r="AE10" s="1"/>
      <c r="AF10" s="1"/>
      <c r="AG10" s="1">
        <v>1</v>
      </c>
      <c r="AH10" s="1"/>
      <c r="AI10" s="1"/>
      <c r="AJ10" s="1"/>
      <c r="AK10" s="1"/>
      <c r="AL10" s="1">
        <v>2</v>
      </c>
      <c r="AM10" s="1">
        <v>1</v>
      </c>
      <c r="AN10" s="1"/>
      <c r="AO10" s="1"/>
      <c r="AP10" s="1"/>
      <c r="AQ10" s="1"/>
      <c r="AR10" s="1"/>
      <c r="AS10" s="1"/>
      <c r="AT10" s="1"/>
      <c r="AU10" s="1"/>
      <c r="AV10" s="1"/>
      <c r="AW10" s="1"/>
      <c r="AX10" s="1"/>
      <c r="AY10" s="1"/>
      <c r="AZ10" s="1"/>
      <c r="BA10" s="1"/>
      <c r="BB10" s="1"/>
      <c r="BC10" s="1"/>
      <c r="BD10" s="1"/>
      <c r="BE10" s="1"/>
      <c r="BF10" s="1"/>
      <c r="BG10" s="1"/>
      <c r="BH10" s="1"/>
      <c r="BI10" s="1"/>
      <c r="BJ10" s="1"/>
      <c r="BK10" s="1"/>
      <c r="BL10" s="1"/>
      <c r="BM10" s="1"/>
      <c r="BN10" s="1">
        <v>1</v>
      </c>
      <c r="BO10" s="1"/>
      <c r="BP10" s="1"/>
      <c r="BQ10" s="1"/>
      <c r="BR10" s="1"/>
      <c r="BS10" s="1"/>
      <c r="BT10" s="1"/>
      <c r="BU10" s="1"/>
      <c r="BV10" s="1"/>
      <c r="BW10" s="1"/>
      <c r="BX10" s="1"/>
      <c r="BY10" s="1"/>
      <c r="BZ10" s="1"/>
      <c r="CA10" s="1"/>
      <c r="CB10" s="1"/>
      <c r="CC10" s="1"/>
      <c r="CD10" s="1"/>
      <c r="CE10" s="1"/>
      <c r="CF10" s="1"/>
      <c r="CG10" s="1"/>
      <c r="CH10" s="1"/>
      <c r="CI10" s="1"/>
      <c r="CJ10" s="1"/>
      <c r="CK10" s="1"/>
      <c r="CL10" s="1"/>
      <c r="CM10" s="1"/>
      <c r="CN10" s="1"/>
      <c r="CO10" s="1"/>
      <c r="CP10" s="1"/>
      <c r="CQ10" s="1"/>
      <c r="CR10" s="1"/>
      <c r="CS10" s="1"/>
      <c r="CT10" s="1"/>
      <c r="CU10" s="1"/>
      <c r="CV10" s="1"/>
      <c r="CW10" s="1"/>
      <c r="CX10" s="1"/>
      <c r="CY10" s="1"/>
      <c r="CZ10" s="1"/>
      <c r="DA10" s="1"/>
      <c r="DB10" s="1"/>
      <c r="DC10" s="1">
        <v>1</v>
      </c>
      <c r="DD10" s="1"/>
      <c r="DE10" s="1"/>
      <c r="DF10" s="1"/>
      <c r="DG10" s="1"/>
      <c r="DH10" s="1"/>
      <c r="DI10" s="1"/>
      <c r="DJ10" s="1"/>
      <c r="DK10" s="1"/>
      <c r="DL10" s="1"/>
      <c r="DM10" s="1"/>
      <c r="DN10" s="1">
        <v>1</v>
      </c>
      <c r="DO10" s="1"/>
      <c r="DP10" s="1"/>
      <c r="DQ10" s="1"/>
      <c r="DR10" s="1"/>
      <c r="DS10" s="1"/>
      <c r="DT10" s="1"/>
      <c r="DU10" s="1"/>
      <c r="DV10" s="1"/>
      <c r="DW10" s="1"/>
      <c r="DX10" s="1"/>
      <c r="DY10" s="1"/>
      <c r="DZ10" s="1"/>
      <c r="EA10" s="1"/>
      <c r="EB10" s="1"/>
      <c r="EC10" s="6">
        <v>7</v>
      </c>
      <c r="EE10" s="4">
        <f t="shared" si="0"/>
        <v>5.3846153846153849E-2</v>
      </c>
    </row>
    <row r="11" spans="2:139">
      <c r="B11" s="5" t="s">
        <v>512</v>
      </c>
      <c r="C11" s="1"/>
      <c r="D11" s="1"/>
      <c r="E11" s="1"/>
      <c r="F11" s="1"/>
      <c r="G11" s="1"/>
      <c r="H11" s="1"/>
      <c r="I11" s="1"/>
      <c r="J11" s="1"/>
      <c r="K11" s="1"/>
      <c r="L11" s="1"/>
      <c r="M11" s="1"/>
      <c r="N11" s="1"/>
      <c r="O11" s="1"/>
      <c r="P11" s="1"/>
      <c r="Q11" s="1"/>
      <c r="R11" s="1"/>
      <c r="S11" s="1"/>
      <c r="T11" s="1"/>
      <c r="U11" s="1"/>
      <c r="V11" s="1">
        <v>1</v>
      </c>
      <c r="W11" s="1"/>
      <c r="X11" s="1"/>
      <c r="Y11" s="1"/>
      <c r="Z11" s="1"/>
      <c r="AA11" s="1"/>
      <c r="AB11" s="1"/>
      <c r="AC11" s="1"/>
      <c r="AD11" s="1"/>
      <c r="AE11" s="1"/>
      <c r="AF11" s="1"/>
      <c r="AG11" s="1"/>
      <c r="AH11" s="1"/>
      <c r="AI11" s="1"/>
      <c r="AJ11" s="1">
        <v>1</v>
      </c>
      <c r="AK11" s="1">
        <v>1</v>
      </c>
      <c r="AL11" s="1"/>
      <c r="AM11" s="1"/>
      <c r="AN11" s="1"/>
      <c r="AO11" s="1"/>
      <c r="AP11" s="1"/>
      <c r="AQ11" s="1"/>
      <c r="AR11" s="1"/>
      <c r="AS11" s="1"/>
      <c r="AT11" s="1"/>
      <c r="AU11" s="1"/>
      <c r="AV11" s="1"/>
      <c r="AW11" s="1"/>
      <c r="AX11" s="1"/>
      <c r="AY11" s="1"/>
      <c r="AZ11" s="1">
        <v>1</v>
      </c>
      <c r="BA11" s="1">
        <v>1</v>
      </c>
      <c r="BB11" s="1"/>
      <c r="BC11" s="1"/>
      <c r="BD11" s="1"/>
      <c r="BE11" s="1"/>
      <c r="BF11" s="1"/>
      <c r="BG11" s="1"/>
      <c r="BH11" s="1"/>
      <c r="BI11" s="1"/>
      <c r="BJ11" s="1"/>
      <c r="BK11" s="1"/>
      <c r="BL11" s="1"/>
      <c r="BM11" s="1"/>
      <c r="BN11" s="1"/>
      <c r="BO11" s="1"/>
      <c r="BP11" s="1"/>
      <c r="BQ11" s="1"/>
      <c r="BR11" s="1"/>
      <c r="BS11" s="1"/>
      <c r="BT11" s="1"/>
      <c r="BU11" s="1"/>
      <c r="BV11" s="1"/>
      <c r="BW11" s="1"/>
      <c r="BX11" s="1"/>
      <c r="BY11" s="1"/>
      <c r="BZ11" s="1"/>
      <c r="CA11" s="1"/>
      <c r="CB11" s="1"/>
      <c r="CC11" s="1"/>
      <c r="CD11" s="1"/>
      <c r="CE11" s="1"/>
      <c r="CF11" s="1"/>
      <c r="CG11" s="1"/>
      <c r="CH11" s="1"/>
      <c r="CI11" s="1"/>
      <c r="CJ11" s="1"/>
      <c r="CK11" s="1"/>
      <c r="CL11" s="1"/>
      <c r="CM11" s="1"/>
      <c r="CN11" s="1"/>
      <c r="CO11" s="1"/>
      <c r="CP11" s="1"/>
      <c r="CQ11" s="1"/>
      <c r="CR11" s="1"/>
      <c r="CS11" s="1"/>
      <c r="CT11" s="1"/>
      <c r="CU11" s="1"/>
      <c r="CV11" s="1"/>
      <c r="CW11" s="1"/>
      <c r="CX11" s="1"/>
      <c r="CY11" s="1"/>
      <c r="CZ11" s="1"/>
      <c r="DA11" s="1"/>
      <c r="DB11" s="1"/>
      <c r="DC11" s="1"/>
      <c r="DD11" s="1"/>
      <c r="DE11" s="1">
        <v>1</v>
      </c>
      <c r="DF11" s="1"/>
      <c r="DG11" s="1"/>
      <c r="DH11" s="1"/>
      <c r="DI11" s="1"/>
      <c r="DJ11" s="1"/>
      <c r="DK11" s="1"/>
      <c r="DL11" s="1"/>
      <c r="DM11" s="1"/>
      <c r="DN11" s="1"/>
      <c r="DO11" s="1"/>
      <c r="DP11" s="1"/>
      <c r="DQ11" s="1"/>
      <c r="DR11" s="1"/>
      <c r="DS11" s="1"/>
      <c r="DT11" s="1"/>
      <c r="DU11" s="1"/>
      <c r="DV11" s="1"/>
      <c r="DW11" s="1"/>
      <c r="DX11" s="1"/>
      <c r="DY11" s="1"/>
      <c r="DZ11" s="1"/>
      <c r="EA11" s="1"/>
      <c r="EB11" s="1"/>
      <c r="EC11" s="6">
        <v>6</v>
      </c>
      <c r="EE11" s="4">
        <f t="shared" si="0"/>
        <v>4.6153846153846156E-2</v>
      </c>
    </row>
    <row r="12" spans="2:139">
      <c r="B12" s="5" t="s">
        <v>88</v>
      </c>
      <c r="C12" s="1"/>
      <c r="D12" s="1"/>
      <c r="E12" s="1"/>
      <c r="F12" s="1"/>
      <c r="G12" s="1"/>
      <c r="H12" s="1"/>
      <c r="I12" s="1"/>
      <c r="J12" s="1"/>
      <c r="K12" s="1"/>
      <c r="L12" s="1"/>
      <c r="M12" s="1"/>
      <c r="N12" s="1"/>
      <c r="O12" s="1"/>
      <c r="P12" s="1">
        <v>1</v>
      </c>
      <c r="Q12" s="1"/>
      <c r="R12" s="1"/>
      <c r="S12" s="1"/>
      <c r="T12" s="1"/>
      <c r="U12" s="1"/>
      <c r="V12" s="1"/>
      <c r="W12" s="1"/>
      <c r="X12" s="1"/>
      <c r="Y12" s="1"/>
      <c r="Z12" s="1"/>
      <c r="AA12" s="1"/>
      <c r="AB12" s="1"/>
      <c r="AC12" s="1"/>
      <c r="AD12" s="1"/>
      <c r="AE12" s="1"/>
      <c r="AF12" s="1"/>
      <c r="AG12" s="1"/>
      <c r="AH12" s="1"/>
      <c r="AI12" s="1"/>
      <c r="AJ12" s="1"/>
      <c r="AK12" s="1"/>
      <c r="AL12" s="1"/>
      <c r="AM12" s="1"/>
      <c r="AN12" s="1"/>
      <c r="AO12" s="1"/>
      <c r="AP12" s="1"/>
      <c r="AQ12" s="1"/>
      <c r="AR12" s="1"/>
      <c r="AS12" s="1"/>
      <c r="AT12" s="1"/>
      <c r="AU12" s="1"/>
      <c r="AV12" s="1"/>
      <c r="AW12" s="1"/>
      <c r="AX12" s="1"/>
      <c r="AY12" s="1"/>
      <c r="AZ12" s="1"/>
      <c r="BA12" s="1"/>
      <c r="BB12" s="1"/>
      <c r="BC12" s="1"/>
      <c r="BD12" s="1"/>
      <c r="BE12" s="1"/>
      <c r="BF12" s="1"/>
      <c r="BG12" s="1"/>
      <c r="BH12" s="1"/>
      <c r="BI12" s="1"/>
      <c r="BJ12" s="1"/>
      <c r="BK12" s="1"/>
      <c r="BL12" s="1"/>
      <c r="BM12" s="1"/>
      <c r="BN12" s="1"/>
      <c r="BO12" s="1"/>
      <c r="BP12" s="1"/>
      <c r="BQ12" s="1"/>
      <c r="BR12" s="1"/>
      <c r="BS12" s="1"/>
      <c r="BT12" s="1"/>
      <c r="BU12" s="1"/>
      <c r="BV12" s="1"/>
      <c r="BW12" s="1"/>
      <c r="BX12" s="1"/>
      <c r="BY12" s="1"/>
      <c r="BZ12" s="1"/>
      <c r="CA12" s="1">
        <v>1</v>
      </c>
      <c r="CB12" s="1"/>
      <c r="CC12" s="1"/>
      <c r="CD12" s="1"/>
      <c r="CE12" s="1"/>
      <c r="CF12" s="1"/>
      <c r="CG12" s="1"/>
      <c r="CH12" s="1"/>
      <c r="CI12" s="1"/>
      <c r="CJ12" s="1">
        <v>1</v>
      </c>
      <c r="CK12" s="1">
        <v>1</v>
      </c>
      <c r="CL12" s="1"/>
      <c r="CM12" s="1"/>
      <c r="CN12" s="1"/>
      <c r="CO12" s="1"/>
      <c r="CP12" s="1"/>
      <c r="CQ12" s="1"/>
      <c r="CR12" s="1"/>
      <c r="CS12" s="1"/>
      <c r="CT12" s="1"/>
      <c r="CU12" s="1"/>
      <c r="CV12" s="1"/>
      <c r="CW12" s="1"/>
      <c r="CX12" s="1"/>
      <c r="CY12" s="1"/>
      <c r="CZ12" s="1"/>
      <c r="DA12" s="1"/>
      <c r="DB12" s="1"/>
      <c r="DC12" s="1"/>
      <c r="DD12" s="1"/>
      <c r="DE12" s="1"/>
      <c r="DF12" s="1"/>
      <c r="DG12" s="1"/>
      <c r="DH12" s="1"/>
      <c r="DI12" s="1"/>
      <c r="DJ12" s="1"/>
      <c r="DK12" s="1"/>
      <c r="DL12" s="1"/>
      <c r="DM12" s="1"/>
      <c r="DN12" s="1"/>
      <c r="DO12" s="1"/>
      <c r="DP12" s="1"/>
      <c r="DQ12" s="1"/>
      <c r="DR12" s="1"/>
      <c r="DS12" s="1"/>
      <c r="DT12" s="1"/>
      <c r="DU12" s="1"/>
      <c r="DV12" s="1"/>
      <c r="DW12" s="1"/>
      <c r="DX12" s="1"/>
      <c r="DY12" s="1"/>
      <c r="DZ12" s="1"/>
      <c r="EA12" s="1"/>
      <c r="EB12" s="1"/>
      <c r="EC12" s="6">
        <v>4</v>
      </c>
      <c r="EE12" s="4">
        <f t="shared" si="0"/>
        <v>3.0769230769230771E-2</v>
      </c>
    </row>
    <row r="13" spans="2:139">
      <c r="B13" s="5" t="s">
        <v>566</v>
      </c>
      <c r="C13" s="1"/>
      <c r="D13" s="1"/>
      <c r="E13" s="1"/>
      <c r="F13" s="1"/>
      <c r="G13" s="1"/>
      <c r="H13" s="1"/>
      <c r="I13" s="1"/>
      <c r="J13" s="1"/>
      <c r="K13" s="1"/>
      <c r="L13" s="1"/>
      <c r="M13" s="1"/>
      <c r="N13" s="1"/>
      <c r="O13" s="1"/>
      <c r="P13" s="1"/>
      <c r="Q13" s="1"/>
      <c r="R13" s="1"/>
      <c r="S13" s="1"/>
      <c r="T13" s="1"/>
      <c r="U13" s="1"/>
      <c r="V13" s="1"/>
      <c r="W13" s="1"/>
      <c r="X13" s="1"/>
      <c r="Y13" s="1"/>
      <c r="Z13" s="1"/>
      <c r="AA13" s="1"/>
      <c r="AB13" s="1"/>
      <c r="AC13" s="1"/>
      <c r="AD13" s="1"/>
      <c r="AE13" s="1"/>
      <c r="AF13" s="1"/>
      <c r="AG13" s="1"/>
      <c r="AH13" s="1"/>
      <c r="AI13" s="1"/>
      <c r="AJ13" s="1"/>
      <c r="AK13" s="1"/>
      <c r="AL13" s="1"/>
      <c r="AM13" s="1"/>
      <c r="AN13" s="1"/>
      <c r="AO13" s="1"/>
      <c r="AP13" s="1"/>
      <c r="AQ13" s="1"/>
      <c r="AR13" s="1"/>
      <c r="AS13" s="1"/>
      <c r="AT13" s="1"/>
      <c r="AU13" s="1"/>
      <c r="AV13" s="1"/>
      <c r="AW13" s="1"/>
      <c r="AX13" s="1"/>
      <c r="AY13" s="1"/>
      <c r="AZ13" s="1"/>
      <c r="BA13" s="1"/>
      <c r="BB13" s="1"/>
      <c r="BC13" s="1"/>
      <c r="BD13" s="1"/>
      <c r="BE13" s="1"/>
      <c r="BF13" s="1"/>
      <c r="BG13" s="1"/>
      <c r="BH13" s="1">
        <v>1</v>
      </c>
      <c r="BI13" s="1">
        <v>1</v>
      </c>
      <c r="BJ13" s="1">
        <v>1</v>
      </c>
      <c r="BK13" s="1">
        <v>1</v>
      </c>
      <c r="BL13" s="1"/>
      <c r="BM13" s="1"/>
      <c r="BN13" s="1"/>
      <c r="BO13" s="1"/>
      <c r="BP13" s="1"/>
      <c r="BQ13" s="1"/>
      <c r="BR13" s="1"/>
      <c r="BS13" s="1"/>
      <c r="BT13" s="1"/>
      <c r="BU13" s="1"/>
      <c r="BV13" s="1"/>
      <c r="BW13" s="1"/>
      <c r="BX13" s="1"/>
      <c r="BY13" s="1"/>
      <c r="BZ13" s="1"/>
      <c r="CA13" s="1"/>
      <c r="CB13" s="1"/>
      <c r="CC13" s="1"/>
      <c r="CD13" s="1"/>
      <c r="CE13" s="1"/>
      <c r="CF13" s="1"/>
      <c r="CG13" s="1"/>
      <c r="CH13" s="1"/>
      <c r="CI13" s="1"/>
      <c r="CJ13" s="1"/>
      <c r="CK13" s="1"/>
      <c r="CL13" s="1"/>
      <c r="CM13" s="1"/>
      <c r="CN13" s="1"/>
      <c r="CO13" s="1"/>
      <c r="CP13" s="1"/>
      <c r="CQ13" s="1"/>
      <c r="CR13" s="1"/>
      <c r="CS13" s="1"/>
      <c r="CT13" s="1"/>
      <c r="CU13" s="1"/>
      <c r="CV13" s="1"/>
      <c r="CW13" s="1"/>
      <c r="CX13" s="1"/>
      <c r="CY13" s="1"/>
      <c r="CZ13" s="1"/>
      <c r="DA13" s="1"/>
      <c r="DB13" s="1"/>
      <c r="DC13" s="1"/>
      <c r="DD13" s="1"/>
      <c r="DE13" s="1"/>
      <c r="DF13" s="1"/>
      <c r="DG13" s="1"/>
      <c r="DH13" s="1"/>
      <c r="DI13" s="1"/>
      <c r="DJ13" s="1"/>
      <c r="DK13" s="1"/>
      <c r="DL13" s="1"/>
      <c r="DM13" s="1"/>
      <c r="DN13" s="1"/>
      <c r="DO13" s="1"/>
      <c r="DP13" s="1"/>
      <c r="DQ13" s="1"/>
      <c r="DR13" s="1"/>
      <c r="DS13" s="1"/>
      <c r="DT13" s="1"/>
      <c r="DU13" s="1"/>
      <c r="DV13" s="1"/>
      <c r="DW13" s="1"/>
      <c r="DX13" s="1"/>
      <c r="DY13" s="1"/>
      <c r="DZ13" s="1"/>
      <c r="EA13" s="1"/>
      <c r="EB13" s="1"/>
      <c r="EC13" s="6">
        <v>4</v>
      </c>
      <c r="EE13" s="4">
        <f t="shared" si="0"/>
        <v>3.0769230769230771E-2</v>
      </c>
    </row>
    <row r="14" spans="2:139">
      <c r="B14" s="5" t="s">
        <v>719</v>
      </c>
      <c r="C14" s="1"/>
      <c r="D14" s="1"/>
      <c r="E14" s="1"/>
      <c r="F14" s="1"/>
      <c r="G14" s="1"/>
      <c r="H14" s="1"/>
      <c r="I14" s="1"/>
      <c r="J14" s="1"/>
      <c r="K14" s="1"/>
      <c r="L14" s="1"/>
      <c r="M14" s="1"/>
      <c r="N14" s="1"/>
      <c r="O14" s="1"/>
      <c r="P14" s="1"/>
      <c r="Q14" s="1"/>
      <c r="R14" s="1"/>
      <c r="S14" s="1"/>
      <c r="T14" s="1"/>
      <c r="U14" s="1"/>
      <c r="V14" s="1"/>
      <c r="W14" s="1"/>
      <c r="X14" s="1"/>
      <c r="Y14" s="1"/>
      <c r="Z14" s="1"/>
      <c r="AA14" s="1"/>
      <c r="AB14" s="1"/>
      <c r="AC14" s="1"/>
      <c r="AD14" s="1"/>
      <c r="AE14" s="1"/>
      <c r="AF14" s="1"/>
      <c r="AG14" s="1"/>
      <c r="AH14" s="1"/>
      <c r="AI14" s="1"/>
      <c r="AJ14" s="1"/>
      <c r="AK14" s="1"/>
      <c r="AL14" s="1"/>
      <c r="AM14" s="1"/>
      <c r="AN14" s="1"/>
      <c r="AO14" s="1"/>
      <c r="AP14" s="1"/>
      <c r="AQ14" s="1"/>
      <c r="AR14" s="1"/>
      <c r="AS14" s="1"/>
      <c r="AT14" s="1"/>
      <c r="AU14" s="1"/>
      <c r="AV14" s="1"/>
      <c r="AW14" s="1"/>
      <c r="AX14" s="1"/>
      <c r="AY14" s="1"/>
      <c r="AZ14" s="1"/>
      <c r="BA14" s="1"/>
      <c r="BB14" s="1"/>
      <c r="BC14" s="1"/>
      <c r="BD14" s="1"/>
      <c r="BE14" s="1"/>
      <c r="BF14" s="1"/>
      <c r="BG14" s="1"/>
      <c r="BH14" s="1"/>
      <c r="BI14" s="1"/>
      <c r="BJ14" s="1"/>
      <c r="BK14" s="1"/>
      <c r="BL14" s="1"/>
      <c r="BM14" s="1"/>
      <c r="BN14" s="1"/>
      <c r="BO14" s="1"/>
      <c r="BP14" s="1"/>
      <c r="BQ14" s="1"/>
      <c r="BR14" s="1"/>
      <c r="BS14" s="1"/>
      <c r="BT14" s="1">
        <v>1</v>
      </c>
      <c r="BU14" s="1"/>
      <c r="BV14" s="1"/>
      <c r="BW14" s="1"/>
      <c r="BX14" s="1"/>
      <c r="BY14" s="1"/>
      <c r="BZ14" s="1"/>
      <c r="CA14" s="1"/>
      <c r="CB14" s="1"/>
      <c r="CC14" s="1"/>
      <c r="CD14" s="1"/>
      <c r="CE14" s="1"/>
      <c r="CF14" s="1"/>
      <c r="CG14" s="1"/>
      <c r="CH14" s="1"/>
      <c r="CI14" s="1"/>
      <c r="CJ14" s="1"/>
      <c r="CK14" s="1"/>
      <c r="CL14" s="1"/>
      <c r="CM14" s="1">
        <v>1</v>
      </c>
      <c r="CN14" s="1"/>
      <c r="CO14" s="1"/>
      <c r="CP14" s="1"/>
      <c r="CQ14" s="1"/>
      <c r="CR14" s="1"/>
      <c r="CS14" s="1"/>
      <c r="CT14" s="1"/>
      <c r="CU14" s="1"/>
      <c r="CV14" s="1"/>
      <c r="CW14" s="1"/>
      <c r="CX14" s="1"/>
      <c r="CY14" s="1"/>
      <c r="CZ14" s="1"/>
      <c r="DA14" s="1"/>
      <c r="DB14" s="1"/>
      <c r="DC14" s="1"/>
      <c r="DD14" s="1"/>
      <c r="DE14" s="1"/>
      <c r="DF14" s="1"/>
      <c r="DG14" s="1">
        <v>1</v>
      </c>
      <c r="DH14" s="1"/>
      <c r="DI14" s="1"/>
      <c r="DJ14" s="1"/>
      <c r="DK14" s="1"/>
      <c r="DL14" s="1"/>
      <c r="DM14" s="1"/>
      <c r="DN14" s="1"/>
      <c r="DO14" s="1"/>
      <c r="DP14" s="1"/>
      <c r="DQ14" s="1"/>
      <c r="DR14" s="1"/>
      <c r="DS14" s="1"/>
      <c r="DT14" s="1"/>
      <c r="DU14" s="1"/>
      <c r="DV14" s="1"/>
      <c r="DW14" s="1"/>
      <c r="DX14" s="1"/>
      <c r="DY14" s="1"/>
      <c r="DZ14" s="1"/>
      <c r="EA14" s="1"/>
      <c r="EB14" s="1"/>
      <c r="EC14" s="6">
        <v>3</v>
      </c>
      <c r="EE14" s="4">
        <f t="shared" si="0"/>
        <v>2.3076923076923078E-2</v>
      </c>
    </row>
    <row r="15" spans="2:139">
      <c r="B15" s="5" t="s">
        <v>1344</v>
      </c>
      <c r="C15" s="1"/>
      <c r="D15" s="1"/>
      <c r="E15" s="1"/>
      <c r="F15" s="1"/>
      <c r="G15" s="1"/>
      <c r="H15" s="1"/>
      <c r="I15" s="1"/>
      <c r="J15" s="1"/>
      <c r="K15" s="1"/>
      <c r="L15" s="1"/>
      <c r="M15" s="1"/>
      <c r="N15" s="1"/>
      <c r="O15" s="1"/>
      <c r="P15" s="1"/>
      <c r="Q15" s="1"/>
      <c r="R15" s="1"/>
      <c r="S15" s="1"/>
      <c r="T15" s="1"/>
      <c r="U15" s="1"/>
      <c r="V15" s="1"/>
      <c r="W15" s="1"/>
      <c r="X15" s="1"/>
      <c r="Y15" s="1"/>
      <c r="Z15" s="1"/>
      <c r="AA15" s="1"/>
      <c r="AB15" s="1"/>
      <c r="AC15" s="1"/>
      <c r="AD15" s="1"/>
      <c r="AE15" s="1"/>
      <c r="AF15" s="1"/>
      <c r="AG15" s="1"/>
      <c r="AH15" s="1"/>
      <c r="AI15" s="1"/>
      <c r="AJ15" s="1"/>
      <c r="AK15" s="1"/>
      <c r="AL15" s="1"/>
      <c r="AM15" s="1"/>
      <c r="AN15" s="1"/>
      <c r="AO15" s="1"/>
      <c r="AP15" s="1"/>
      <c r="AQ15" s="1"/>
      <c r="AR15" s="1"/>
      <c r="AS15" s="1"/>
      <c r="AT15" s="1"/>
      <c r="AU15" s="1"/>
      <c r="AV15" s="1"/>
      <c r="AW15" s="1"/>
      <c r="AX15" s="1"/>
      <c r="AY15" s="1"/>
      <c r="AZ15" s="1"/>
      <c r="BA15" s="1"/>
      <c r="BB15" s="1"/>
      <c r="BC15" s="1"/>
      <c r="BD15" s="1"/>
      <c r="BE15" s="1"/>
      <c r="BF15" s="1"/>
      <c r="BG15" s="1"/>
      <c r="BH15" s="1"/>
      <c r="BI15" s="1"/>
      <c r="BJ15" s="1"/>
      <c r="BK15" s="1"/>
      <c r="BL15" s="1"/>
      <c r="BM15" s="1"/>
      <c r="BN15" s="1"/>
      <c r="BO15" s="1"/>
      <c r="BP15" s="1"/>
      <c r="BQ15" s="1"/>
      <c r="BR15" s="1"/>
      <c r="BS15" s="1"/>
      <c r="BT15" s="1"/>
      <c r="BU15" s="1"/>
      <c r="BV15" s="1"/>
      <c r="BW15" s="1"/>
      <c r="BX15" s="1"/>
      <c r="BY15" s="1"/>
      <c r="BZ15" s="1"/>
      <c r="CA15" s="1"/>
      <c r="CB15" s="1"/>
      <c r="CC15" s="1"/>
      <c r="CD15" s="1"/>
      <c r="CE15" s="1"/>
      <c r="CF15" s="1"/>
      <c r="CG15" s="1"/>
      <c r="CH15" s="1"/>
      <c r="CI15" s="1"/>
      <c r="CJ15" s="1"/>
      <c r="CK15" s="1"/>
      <c r="CL15" s="1"/>
      <c r="CM15" s="1"/>
      <c r="CN15" s="1"/>
      <c r="CO15" s="1"/>
      <c r="CP15" s="1"/>
      <c r="CQ15" s="1"/>
      <c r="CR15" s="1"/>
      <c r="CS15" s="1"/>
      <c r="CT15" s="1"/>
      <c r="CU15" s="1"/>
      <c r="CV15" s="1"/>
      <c r="CW15" s="1"/>
      <c r="CX15" s="1"/>
      <c r="CY15" s="1"/>
      <c r="CZ15" s="1"/>
      <c r="DA15" s="1"/>
      <c r="DB15" s="1"/>
      <c r="DC15" s="1"/>
      <c r="DD15" s="1"/>
      <c r="DE15" s="1"/>
      <c r="DF15" s="1"/>
      <c r="DG15" s="1"/>
      <c r="DH15" s="1"/>
      <c r="DI15" s="1"/>
      <c r="DJ15" s="1"/>
      <c r="DK15" s="1"/>
      <c r="DL15" s="1"/>
      <c r="DM15" s="1"/>
      <c r="DN15" s="1"/>
      <c r="DO15" s="1"/>
      <c r="DP15" s="1"/>
      <c r="DQ15" s="1"/>
      <c r="DR15" s="1"/>
      <c r="DS15" s="1"/>
      <c r="DT15" s="1"/>
      <c r="DU15" s="1"/>
      <c r="DV15" s="1">
        <v>1</v>
      </c>
      <c r="DW15" s="1"/>
      <c r="DX15" s="1"/>
      <c r="DY15" s="1"/>
      <c r="DZ15" s="1"/>
      <c r="EA15" s="1"/>
      <c r="EB15" s="1"/>
      <c r="EC15" s="6">
        <v>1</v>
      </c>
      <c r="EE15" s="4">
        <f t="shared" si="0"/>
        <v>7.6923076923076927E-3</v>
      </c>
    </row>
    <row r="16" spans="2:139">
      <c r="B16" s="2" t="s">
        <v>71</v>
      </c>
      <c r="C16" s="1"/>
      <c r="D16" s="1"/>
      <c r="E16" s="1"/>
      <c r="F16" s="1"/>
      <c r="G16" s="1"/>
      <c r="H16" s="1"/>
      <c r="I16" s="1"/>
      <c r="J16" s="1"/>
      <c r="K16" s="1"/>
      <c r="L16" s="1"/>
      <c r="M16" s="1"/>
      <c r="N16" s="1"/>
      <c r="O16" s="1">
        <v>1</v>
      </c>
      <c r="P16" s="1"/>
      <c r="Q16" s="1"/>
      <c r="R16" s="1"/>
      <c r="S16" s="1"/>
      <c r="T16" s="1"/>
      <c r="U16" s="1"/>
      <c r="V16" s="1"/>
      <c r="W16" s="1"/>
      <c r="X16" s="1"/>
      <c r="Y16" s="1"/>
      <c r="Z16" s="1"/>
      <c r="AA16" s="1">
        <v>2</v>
      </c>
      <c r="AB16" s="1">
        <v>2</v>
      </c>
      <c r="AC16" s="1"/>
      <c r="AD16" s="1"/>
      <c r="AE16" s="1"/>
      <c r="AF16" s="1"/>
      <c r="AG16" s="1"/>
      <c r="AH16" s="1"/>
      <c r="AI16" s="1"/>
      <c r="AJ16" s="1">
        <v>1</v>
      </c>
      <c r="AK16" s="1">
        <v>1</v>
      </c>
      <c r="AL16" s="1"/>
      <c r="AM16" s="1"/>
      <c r="AN16" s="1"/>
      <c r="AO16" s="1">
        <v>1</v>
      </c>
      <c r="AP16" s="1">
        <v>2</v>
      </c>
      <c r="AQ16" s="1"/>
      <c r="AR16" s="1"/>
      <c r="AS16" s="1"/>
      <c r="AT16" s="1">
        <v>1</v>
      </c>
      <c r="AU16" s="1"/>
      <c r="AV16" s="1"/>
      <c r="AW16" s="1"/>
      <c r="AX16" s="1"/>
      <c r="AY16" s="1"/>
      <c r="AZ16" s="1"/>
      <c r="BA16" s="1"/>
      <c r="BB16" s="1"/>
      <c r="BC16" s="1"/>
      <c r="BD16" s="1"/>
      <c r="BE16" s="1"/>
      <c r="BF16" s="1"/>
      <c r="BG16" s="1"/>
      <c r="BH16" s="1"/>
      <c r="BI16" s="1"/>
      <c r="BJ16" s="1"/>
      <c r="BK16" s="1"/>
      <c r="BL16" s="1"/>
      <c r="BM16" s="1"/>
      <c r="BN16" s="1"/>
      <c r="BO16" s="1"/>
      <c r="BP16" s="1"/>
      <c r="BQ16" s="1">
        <v>1</v>
      </c>
      <c r="BR16" s="1"/>
      <c r="BS16" s="1"/>
      <c r="BT16" s="1"/>
      <c r="BU16" s="1"/>
      <c r="BV16" s="1"/>
      <c r="BW16" s="1"/>
      <c r="BX16" s="1"/>
      <c r="BY16" s="1"/>
      <c r="BZ16" s="1"/>
      <c r="CA16" s="1">
        <v>1</v>
      </c>
      <c r="CB16" s="1"/>
      <c r="CC16" s="1"/>
      <c r="CD16" s="1"/>
      <c r="CE16" s="1"/>
      <c r="CF16" s="1"/>
      <c r="CG16" s="1"/>
      <c r="CH16" s="1"/>
      <c r="CI16" s="1"/>
      <c r="CJ16" s="1"/>
      <c r="CK16" s="1"/>
      <c r="CL16" s="1"/>
      <c r="CM16" s="1"/>
      <c r="CN16" s="1"/>
      <c r="CO16" s="1"/>
      <c r="CP16" s="1"/>
      <c r="CQ16" s="1"/>
      <c r="CR16" s="1"/>
      <c r="CS16" s="1"/>
      <c r="CT16" s="1"/>
      <c r="CU16" s="1">
        <v>1</v>
      </c>
      <c r="CV16" s="1"/>
      <c r="CW16" s="1"/>
      <c r="CX16" s="1">
        <v>1</v>
      </c>
      <c r="CY16" s="1">
        <v>1</v>
      </c>
      <c r="CZ16" s="1"/>
      <c r="DA16" s="1">
        <v>1</v>
      </c>
      <c r="DB16" s="1">
        <v>1</v>
      </c>
      <c r="DC16" s="1"/>
      <c r="DD16" s="1"/>
      <c r="DE16" s="1"/>
      <c r="DF16" s="1"/>
      <c r="DG16" s="1"/>
      <c r="DH16" s="1"/>
      <c r="DI16" s="1"/>
      <c r="DJ16" s="1"/>
      <c r="DK16" s="1"/>
      <c r="DL16" s="1"/>
      <c r="DM16" s="1"/>
      <c r="DN16" s="1"/>
      <c r="DO16" s="1"/>
      <c r="DP16" s="1">
        <v>1</v>
      </c>
      <c r="DQ16" s="1">
        <v>1</v>
      </c>
      <c r="DR16" s="1"/>
      <c r="DS16" s="1"/>
      <c r="DT16" s="1"/>
      <c r="DU16" s="1">
        <v>1</v>
      </c>
      <c r="DV16" s="1"/>
      <c r="DW16" s="1"/>
      <c r="DX16" s="1"/>
      <c r="DY16" s="1"/>
      <c r="DZ16" s="1"/>
      <c r="EA16" s="1"/>
      <c r="EB16" s="1"/>
      <c r="EC16" s="1">
        <v>21</v>
      </c>
      <c r="EE16" s="4">
        <f t="shared" si="0"/>
        <v>0.16153846153846155</v>
      </c>
    </row>
    <row r="17" spans="2:135">
      <c r="B17" s="2" t="s">
        <v>94</v>
      </c>
      <c r="C17" s="1"/>
      <c r="D17" s="1"/>
      <c r="E17" s="1"/>
      <c r="F17" s="1"/>
      <c r="G17" s="1"/>
      <c r="H17" s="1"/>
      <c r="I17" s="1"/>
      <c r="J17" s="1"/>
      <c r="K17" s="1">
        <v>2</v>
      </c>
      <c r="L17" s="1"/>
      <c r="M17" s="1"/>
      <c r="N17" s="1"/>
      <c r="O17" s="1">
        <v>1</v>
      </c>
      <c r="P17" s="1"/>
      <c r="Q17" s="1"/>
      <c r="R17" s="1"/>
      <c r="S17" s="1"/>
      <c r="T17" s="1"/>
      <c r="U17" s="1"/>
      <c r="V17" s="1">
        <v>1</v>
      </c>
      <c r="W17" s="1"/>
      <c r="X17" s="1"/>
      <c r="Y17" s="1">
        <v>1</v>
      </c>
      <c r="Z17" s="1"/>
      <c r="AA17" s="1"/>
      <c r="AB17" s="1"/>
      <c r="AC17" s="1"/>
      <c r="AD17" s="1"/>
      <c r="AE17" s="1">
        <v>1</v>
      </c>
      <c r="AF17" s="1"/>
      <c r="AG17" s="1">
        <v>1</v>
      </c>
      <c r="AH17" s="1"/>
      <c r="AI17" s="1"/>
      <c r="AJ17" s="1"/>
      <c r="AK17" s="1"/>
      <c r="AL17" s="1"/>
      <c r="AM17" s="1"/>
      <c r="AN17" s="1"/>
      <c r="AO17" s="1"/>
      <c r="AP17" s="1"/>
      <c r="AQ17" s="1"/>
      <c r="AR17" s="1">
        <v>1</v>
      </c>
      <c r="AS17" s="1"/>
      <c r="AT17" s="1"/>
      <c r="AU17" s="1"/>
      <c r="AV17" s="1">
        <v>1</v>
      </c>
      <c r="AW17" s="1">
        <v>1</v>
      </c>
      <c r="AX17" s="1"/>
      <c r="AY17" s="1">
        <v>1</v>
      </c>
      <c r="AZ17" s="1"/>
      <c r="BA17" s="1"/>
      <c r="BB17" s="1"/>
      <c r="BC17" s="1"/>
      <c r="BD17" s="1"/>
      <c r="BE17" s="1"/>
      <c r="BF17" s="1"/>
      <c r="BG17" s="1"/>
      <c r="BH17" s="1"/>
      <c r="BI17" s="1"/>
      <c r="BJ17" s="1"/>
      <c r="BK17" s="1"/>
      <c r="BL17" s="1"/>
      <c r="BM17" s="1"/>
      <c r="BN17" s="1"/>
      <c r="BO17" s="1"/>
      <c r="BP17" s="1"/>
      <c r="BQ17" s="1"/>
      <c r="BR17" s="1"/>
      <c r="BS17" s="1"/>
      <c r="BT17" s="1"/>
      <c r="BU17" s="1"/>
      <c r="BV17" s="1"/>
      <c r="BW17" s="1"/>
      <c r="BX17" s="1"/>
      <c r="BY17" s="1"/>
      <c r="BZ17" s="1"/>
      <c r="CA17" s="1"/>
      <c r="CB17" s="1">
        <v>1</v>
      </c>
      <c r="CC17" s="1">
        <v>1</v>
      </c>
      <c r="CD17" s="1"/>
      <c r="CE17" s="1"/>
      <c r="CF17" s="1"/>
      <c r="CG17" s="1">
        <v>1</v>
      </c>
      <c r="CH17" s="1"/>
      <c r="CI17" s="1"/>
      <c r="CJ17" s="1"/>
      <c r="CK17" s="1"/>
      <c r="CL17" s="1"/>
      <c r="CM17" s="1">
        <v>1</v>
      </c>
      <c r="CN17" s="1">
        <v>1</v>
      </c>
      <c r="CO17" s="1"/>
      <c r="CP17" s="1"/>
      <c r="CQ17" s="1"/>
      <c r="CR17" s="1"/>
      <c r="CS17" s="1"/>
      <c r="CT17" s="1">
        <v>1</v>
      </c>
      <c r="CU17" s="1"/>
      <c r="CV17" s="1"/>
      <c r="CW17" s="1"/>
      <c r="CX17" s="1"/>
      <c r="CY17" s="1"/>
      <c r="CZ17" s="1"/>
      <c r="DA17" s="1"/>
      <c r="DB17" s="1"/>
      <c r="DC17" s="1"/>
      <c r="DD17" s="1"/>
      <c r="DE17" s="1"/>
      <c r="DF17" s="1">
        <v>1</v>
      </c>
      <c r="DG17" s="1"/>
      <c r="DH17" s="1"/>
      <c r="DI17" s="1">
        <v>1</v>
      </c>
      <c r="DJ17" s="1"/>
      <c r="DK17" s="1">
        <v>1</v>
      </c>
      <c r="DL17" s="1"/>
      <c r="DM17" s="1"/>
      <c r="DN17" s="1"/>
      <c r="DO17" s="1"/>
      <c r="DP17" s="1"/>
      <c r="DQ17" s="1"/>
      <c r="DR17" s="1"/>
      <c r="DS17" s="1"/>
      <c r="DT17" s="1"/>
      <c r="DU17" s="1"/>
      <c r="DV17" s="1"/>
      <c r="DW17" s="1"/>
      <c r="DX17" s="1"/>
      <c r="DY17" s="1"/>
      <c r="DZ17" s="1"/>
      <c r="EA17" s="1"/>
      <c r="EB17" s="1"/>
      <c r="EC17" s="1">
        <v>20</v>
      </c>
      <c r="EE17" s="4">
        <f t="shared" si="0"/>
        <v>0.15384615384615385</v>
      </c>
    </row>
    <row r="18" spans="2:135">
      <c r="B18" s="2" t="s">
        <v>660</v>
      </c>
      <c r="C18" s="1">
        <v>1</v>
      </c>
      <c r="D18" s="1"/>
      <c r="E18" s="1"/>
      <c r="F18" s="1">
        <v>1</v>
      </c>
      <c r="G18" s="1">
        <v>1</v>
      </c>
      <c r="H18" s="1">
        <v>1</v>
      </c>
      <c r="I18" s="1">
        <v>2</v>
      </c>
      <c r="J18" s="1">
        <v>1</v>
      </c>
      <c r="K18" s="1"/>
      <c r="L18" s="1"/>
      <c r="M18" s="1"/>
      <c r="N18" s="1"/>
      <c r="O18" s="1"/>
      <c r="P18" s="1">
        <v>1</v>
      </c>
      <c r="Q18" s="1"/>
      <c r="R18" s="1"/>
      <c r="S18" s="1">
        <v>1</v>
      </c>
      <c r="T18" s="1"/>
      <c r="U18" s="1"/>
      <c r="V18" s="1"/>
      <c r="W18" s="1"/>
      <c r="X18" s="1"/>
      <c r="Y18" s="1"/>
      <c r="Z18" s="1"/>
      <c r="AA18" s="1"/>
      <c r="AB18" s="1"/>
      <c r="AC18" s="1"/>
      <c r="AD18" s="1"/>
      <c r="AE18" s="1"/>
      <c r="AF18" s="1"/>
      <c r="AG18" s="1"/>
      <c r="AH18" s="1"/>
      <c r="AI18" s="1"/>
      <c r="AJ18" s="1"/>
      <c r="AK18" s="1"/>
      <c r="AL18" s="1"/>
      <c r="AM18" s="1"/>
      <c r="AN18" s="1"/>
      <c r="AO18" s="1"/>
      <c r="AP18" s="1"/>
      <c r="AQ18" s="1">
        <v>1</v>
      </c>
      <c r="AR18" s="1"/>
      <c r="AS18" s="1"/>
      <c r="AT18" s="1"/>
      <c r="AU18" s="1"/>
      <c r="AV18" s="1"/>
      <c r="AW18" s="1"/>
      <c r="AX18" s="1"/>
      <c r="AY18" s="1"/>
      <c r="AZ18" s="1"/>
      <c r="BA18" s="1"/>
      <c r="BB18" s="1"/>
      <c r="BC18" s="1"/>
      <c r="BD18" s="1"/>
      <c r="BE18" s="1"/>
      <c r="BF18" s="1"/>
      <c r="BG18" s="1"/>
      <c r="BH18" s="1"/>
      <c r="BI18" s="1"/>
      <c r="BJ18" s="1"/>
      <c r="BK18" s="1"/>
      <c r="BL18" s="1"/>
      <c r="BM18" s="1"/>
      <c r="BN18" s="1"/>
      <c r="BO18" s="1"/>
      <c r="BP18" s="1"/>
      <c r="BQ18" s="1">
        <v>1</v>
      </c>
      <c r="BR18" s="1">
        <v>1</v>
      </c>
      <c r="BS18" s="1"/>
      <c r="BT18" s="1"/>
      <c r="BU18" s="1"/>
      <c r="BV18" s="1"/>
      <c r="BW18" s="1"/>
      <c r="BX18" s="1"/>
      <c r="BY18" s="1">
        <v>1</v>
      </c>
      <c r="BZ18" s="1"/>
      <c r="CA18" s="1"/>
      <c r="CB18" s="1"/>
      <c r="CC18" s="1"/>
      <c r="CD18" s="1">
        <v>1</v>
      </c>
      <c r="CE18" s="1"/>
      <c r="CF18" s="1"/>
      <c r="CG18" s="1"/>
      <c r="CH18" s="1"/>
      <c r="CI18" s="1"/>
      <c r="CJ18" s="1"/>
      <c r="CK18" s="1"/>
      <c r="CL18" s="1"/>
      <c r="CM18" s="1"/>
      <c r="CN18" s="1"/>
      <c r="CO18" s="1"/>
      <c r="CP18" s="1"/>
      <c r="CQ18" s="1">
        <v>1</v>
      </c>
      <c r="CR18" s="1">
        <v>1</v>
      </c>
      <c r="CS18" s="1">
        <v>1</v>
      </c>
      <c r="CT18" s="1"/>
      <c r="CU18" s="1"/>
      <c r="CV18" s="1"/>
      <c r="CW18" s="1"/>
      <c r="CX18" s="1"/>
      <c r="CY18" s="1"/>
      <c r="CZ18" s="1"/>
      <c r="DA18" s="1"/>
      <c r="DB18" s="1"/>
      <c r="DC18" s="1"/>
      <c r="DD18" s="1">
        <v>1</v>
      </c>
      <c r="DE18" s="1">
        <v>1</v>
      </c>
      <c r="DF18" s="1"/>
      <c r="DG18" s="1"/>
      <c r="DH18" s="1"/>
      <c r="DI18" s="1"/>
      <c r="DJ18" s="1"/>
      <c r="DK18" s="1"/>
      <c r="DL18" s="1"/>
      <c r="DM18" s="1"/>
      <c r="DN18" s="1"/>
      <c r="DO18" s="1">
        <v>1</v>
      </c>
      <c r="DP18" s="1"/>
      <c r="DQ18" s="1"/>
      <c r="DR18" s="1"/>
      <c r="DS18" s="1"/>
      <c r="DT18" s="1"/>
      <c r="DU18" s="1"/>
      <c r="DV18" s="1"/>
      <c r="DW18" s="1"/>
      <c r="DX18" s="1"/>
      <c r="DY18" s="1"/>
      <c r="DZ18" s="1"/>
      <c r="EA18" s="1"/>
      <c r="EB18" s="1"/>
      <c r="EC18" s="1">
        <v>20</v>
      </c>
      <c r="EE18" s="4">
        <f t="shared" si="0"/>
        <v>0.15384615384615385</v>
      </c>
    </row>
    <row r="19" spans="2:135">
      <c r="B19" s="2" t="s">
        <v>359</v>
      </c>
      <c r="C19" s="1"/>
      <c r="D19" s="1"/>
      <c r="E19" s="1">
        <v>1</v>
      </c>
      <c r="F19" s="1"/>
      <c r="G19" s="1"/>
      <c r="H19" s="1"/>
      <c r="I19" s="1"/>
      <c r="J19" s="1"/>
      <c r="K19" s="1"/>
      <c r="L19" s="1"/>
      <c r="M19" s="1"/>
      <c r="N19" s="1"/>
      <c r="O19" s="1"/>
      <c r="P19" s="1"/>
      <c r="Q19" s="1"/>
      <c r="R19" s="1"/>
      <c r="S19" s="1"/>
      <c r="T19" s="1"/>
      <c r="U19" s="1"/>
      <c r="V19" s="1"/>
      <c r="W19" s="1"/>
      <c r="X19" s="1"/>
      <c r="Y19" s="1"/>
      <c r="Z19" s="1"/>
      <c r="AA19" s="1"/>
      <c r="AB19" s="1"/>
      <c r="AC19" s="1"/>
      <c r="AD19" s="1"/>
      <c r="AE19" s="1"/>
      <c r="AF19" s="1"/>
      <c r="AG19" s="1"/>
      <c r="AH19" s="1"/>
      <c r="AI19" s="1"/>
      <c r="AJ19" s="1">
        <v>1</v>
      </c>
      <c r="AK19" s="1">
        <v>1</v>
      </c>
      <c r="AL19" s="1">
        <v>2</v>
      </c>
      <c r="AM19" s="1">
        <v>1</v>
      </c>
      <c r="AN19" s="1">
        <v>1</v>
      </c>
      <c r="AO19" s="1"/>
      <c r="AP19" s="1"/>
      <c r="AQ19" s="1"/>
      <c r="AR19" s="1">
        <v>1</v>
      </c>
      <c r="AS19" s="1">
        <v>1</v>
      </c>
      <c r="AT19" s="1"/>
      <c r="AU19" s="1"/>
      <c r="AV19" s="1"/>
      <c r="AW19" s="1"/>
      <c r="AX19" s="1"/>
      <c r="AY19" s="1"/>
      <c r="AZ19" s="1">
        <v>1</v>
      </c>
      <c r="BA19" s="1">
        <v>1</v>
      </c>
      <c r="BB19" s="1"/>
      <c r="BC19" s="1"/>
      <c r="BD19" s="1"/>
      <c r="BE19" s="1"/>
      <c r="BF19" s="1"/>
      <c r="BG19" s="1"/>
      <c r="BH19" s="1"/>
      <c r="BI19" s="1"/>
      <c r="BJ19" s="1"/>
      <c r="BK19" s="1"/>
      <c r="BL19" s="1"/>
      <c r="BM19" s="1"/>
      <c r="BN19" s="1"/>
      <c r="BO19" s="1"/>
      <c r="BP19" s="1"/>
      <c r="BQ19" s="1"/>
      <c r="BR19" s="1"/>
      <c r="BS19" s="1"/>
      <c r="BT19" s="1"/>
      <c r="BU19" s="1">
        <v>1</v>
      </c>
      <c r="BV19" s="1"/>
      <c r="BW19" s="1"/>
      <c r="BX19" s="1"/>
      <c r="BY19" s="1"/>
      <c r="BZ19" s="1"/>
      <c r="CA19" s="1">
        <v>1</v>
      </c>
      <c r="CB19" s="1"/>
      <c r="CC19" s="1"/>
      <c r="CD19" s="1"/>
      <c r="CE19" s="1"/>
      <c r="CF19" s="1"/>
      <c r="CG19" s="1"/>
      <c r="CH19" s="1"/>
      <c r="CI19" s="1"/>
      <c r="CJ19" s="1"/>
      <c r="CK19" s="1"/>
      <c r="CL19" s="1">
        <v>1</v>
      </c>
      <c r="CM19" s="1"/>
      <c r="CN19" s="1"/>
      <c r="CO19" s="1"/>
      <c r="CP19" s="1"/>
      <c r="CQ19" s="1"/>
      <c r="CR19" s="1"/>
      <c r="CS19" s="1"/>
      <c r="CT19" s="1"/>
      <c r="CU19" s="1"/>
      <c r="CV19" s="1"/>
      <c r="CW19" s="1"/>
      <c r="CX19" s="1"/>
      <c r="CY19" s="1"/>
      <c r="CZ19" s="1"/>
      <c r="DA19" s="1"/>
      <c r="DB19" s="1"/>
      <c r="DC19" s="1"/>
      <c r="DD19" s="1"/>
      <c r="DE19" s="1">
        <v>1</v>
      </c>
      <c r="DF19" s="1"/>
      <c r="DG19" s="1"/>
      <c r="DH19" s="1"/>
      <c r="DI19" s="1"/>
      <c r="DJ19" s="1"/>
      <c r="DK19" s="1"/>
      <c r="DL19" s="1">
        <v>1</v>
      </c>
      <c r="DM19" s="1">
        <v>1</v>
      </c>
      <c r="DN19" s="1"/>
      <c r="DO19" s="1"/>
      <c r="DP19" s="1"/>
      <c r="DQ19" s="1"/>
      <c r="DR19" s="1"/>
      <c r="DS19" s="1">
        <v>1</v>
      </c>
      <c r="DT19" s="1"/>
      <c r="DU19" s="1"/>
      <c r="DV19" s="1">
        <v>1</v>
      </c>
      <c r="DW19" s="1"/>
      <c r="DX19" s="1"/>
      <c r="DY19" s="1"/>
      <c r="DZ19" s="1"/>
      <c r="EA19" s="1"/>
      <c r="EB19" s="1"/>
      <c r="EC19" s="1">
        <v>19</v>
      </c>
      <c r="EE19" s="4">
        <f t="shared" si="0"/>
        <v>0.14615384615384616</v>
      </c>
    </row>
    <row r="20" spans="2:135">
      <c r="B20" s="2" t="s">
        <v>155</v>
      </c>
      <c r="C20" s="1"/>
      <c r="D20" s="1"/>
      <c r="E20" s="1"/>
      <c r="F20" s="1"/>
      <c r="G20" s="1"/>
      <c r="H20" s="1"/>
      <c r="I20" s="1"/>
      <c r="J20" s="1"/>
      <c r="K20" s="1"/>
      <c r="L20" s="1"/>
      <c r="M20" s="1"/>
      <c r="N20" s="1"/>
      <c r="O20" s="1"/>
      <c r="P20" s="1"/>
      <c r="Q20" s="1">
        <v>1</v>
      </c>
      <c r="R20" s="1"/>
      <c r="S20" s="1"/>
      <c r="T20" s="1"/>
      <c r="U20" s="1"/>
      <c r="V20" s="1"/>
      <c r="W20" s="1"/>
      <c r="X20" s="1"/>
      <c r="Y20" s="1">
        <v>1</v>
      </c>
      <c r="Z20" s="1"/>
      <c r="AA20" s="1"/>
      <c r="AB20" s="1"/>
      <c r="AC20" s="1"/>
      <c r="AD20" s="1"/>
      <c r="AE20" s="1"/>
      <c r="AF20" s="1"/>
      <c r="AG20" s="1"/>
      <c r="AH20" s="1"/>
      <c r="AI20" s="1"/>
      <c r="AJ20" s="1"/>
      <c r="AK20" s="1"/>
      <c r="AL20" s="1"/>
      <c r="AM20" s="1"/>
      <c r="AN20" s="1"/>
      <c r="AO20" s="1"/>
      <c r="AP20" s="1"/>
      <c r="AQ20" s="1"/>
      <c r="AR20" s="1">
        <v>1</v>
      </c>
      <c r="AS20" s="1"/>
      <c r="AT20" s="1"/>
      <c r="AU20" s="1"/>
      <c r="AV20" s="1"/>
      <c r="AW20" s="1"/>
      <c r="AX20" s="1"/>
      <c r="AY20" s="1"/>
      <c r="AZ20" s="1"/>
      <c r="BA20" s="1"/>
      <c r="BB20" s="1"/>
      <c r="BC20" s="1"/>
      <c r="BD20" s="1"/>
      <c r="BE20" s="1"/>
      <c r="BF20" s="1"/>
      <c r="BG20" s="1"/>
      <c r="BH20" s="1">
        <v>1</v>
      </c>
      <c r="BI20" s="1">
        <v>1</v>
      </c>
      <c r="BJ20" s="1">
        <v>1</v>
      </c>
      <c r="BK20" s="1">
        <v>1</v>
      </c>
      <c r="BL20" s="1"/>
      <c r="BM20" s="1"/>
      <c r="BN20" s="1"/>
      <c r="BO20" s="1"/>
      <c r="BP20" s="1"/>
      <c r="BQ20" s="1"/>
      <c r="BR20" s="1"/>
      <c r="BS20" s="1"/>
      <c r="BT20" s="1"/>
      <c r="BU20" s="1"/>
      <c r="BV20" s="1"/>
      <c r="BW20" s="1"/>
      <c r="BX20" s="1"/>
      <c r="BY20" s="1"/>
      <c r="BZ20" s="1"/>
      <c r="CA20" s="1"/>
      <c r="CB20" s="1">
        <v>1</v>
      </c>
      <c r="CC20" s="1">
        <v>1</v>
      </c>
      <c r="CD20" s="1"/>
      <c r="CE20" s="1">
        <v>1</v>
      </c>
      <c r="CF20" s="1">
        <v>1</v>
      </c>
      <c r="CG20" s="1"/>
      <c r="CH20" s="1"/>
      <c r="CI20" s="1"/>
      <c r="CJ20" s="1"/>
      <c r="CK20" s="1"/>
      <c r="CL20" s="1"/>
      <c r="CM20" s="1">
        <v>1</v>
      </c>
      <c r="CN20" s="1">
        <v>1</v>
      </c>
      <c r="CO20" s="1"/>
      <c r="CP20" s="1"/>
      <c r="CQ20" s="1"/>
      <c r="CR20" s="1"/>
      <c r="CS20" s="1"/>
      <c r="CT20" s="1">
        <v>1</v>
      </c>
      <c r="CU20" s="1"/>
      <c r="CV20" s="1"/>
      <c r="CW20" s="1"/>
      <c r="CX20" s="1"/>
      <c r="CY20" s="1"/>
      <c r="CZ20" s="1"/>
      <c r="DA20" s="1"/>
      <c r="DB20" s="1"/>
      <c r="DC20" s="1"/>
      <c r="DD20" s="1"/>
      <c r="DE20" s="1"/>
      <c r="DF20" s="1">
        <v>1</v>
      </c>
      <c r="DG20" s="1"/>
      <c r="DH20" s="1"/>
      <c r="DI20" s="1"/>
      <c r="DJ20" s="1"/>
      <c r="DK20" s="1"/>
      <c r="DL20" s="1"/>
      <c r="DM20" s="1">
        <v>1</v>
      </c>
      <c r="DN20" s="1"/>
      <c r="DO20" s="1"/>
      <c r="DP20" s="1"/>
      <c r="DQ20" s="1"/>
      <c r="DR20" s="1"/>
      <c r="DS20" s="1"/>
      <c r="DT20" s="1"/>
      <c r="DU20" s="1"/>
      <c r="DV20" s="1">
        <v>1</v>
      </c>
      <c r="DW20" s="1"/>
      <c r="DX20" s="1">
        <v>1</v>
      </c>
      <c r="DY20" s="1"/>
      <c r="DZ20" s="1">
        <v>1</v>
      </c>
      <c r="EA20" s="1"/>
      <c r="EB20" s="1"/>
      <c r="EC20" s="1">
        <v>19</v>
      </c>
      <c r="EE20" s="4">
        <f t="shared" si="0"/>
        <v>0.14615384615384616</v>
      </c>
    </row>
    <row r="21" spans="2:135">
      <c r="B21" s="2" t="s">
        <v>16</v>
      </c>
      <c r="C21" s="1"/>
      <c r="D21" s="1"/>
      <c r="E21" s="1"/>
      <c r="F21" s="1"/>
      <c r="G21" s="1"/>
      <c r="H21" s="1"/>
      <c r="I21" s="1"/>
      <c r="J21" s="1"/>
      <c r="K21" s="1"/>
      <c r="L21" s="1">
        <v>1</v>
      </c>
      <c r="M21" s="1"/>
      <c r="N21" s="1"/>
      <c r="O21" s="1"/>
      <c r="P21" s="1"/>
      <c r="Q21" s="1"/>
      <c r="R21" s="1"/>
      <c r="S21" s="1"/>
      <c r="T21" s="1">
        <v>1</v>
      </c>
      <c r="U21" s="1"/>
      <c r="V21" s="1"/>
      <c r="W21" s="1"/>
      <c r="X21" s="1">
        <v>1</v>
      </c>
      <c r="Y21" s="1"/>
      <c r="Z21" s="1"/>
      <c r="AA21" s="1"/>
      <c r="AB21" s="1">
        <v>2</v>
      </c>
      <c r="AC21" s="1">
        <v>1</v>
      </c>
      <c r="AD21" s="1"/>
      <c r="AE21" s="1"/>
      <c r="AF21" s="1">
        <v>1</v>
      </c>
      <c r="AG21" s="1"/>
      <c r="AH21" s="1"/>
      <c r="AI21" s="1"/>
      <c r="AJ21" s="1"/>
      <c r="AK21" s="1"/>
      <c r="AL21" s="1"/>
      <c r="AM21" s="1"/>
      <c r="AN21" s="1"/>
      <c r="AO21" s="1"/>
      <c r="AP21" s="1"/>
      <c r="AQ21" s="1"/>
      <c r="AR21" s="1"/>
      <c r="AS21" s="1"/>
      <c r="AT21" s="1"/>
      <c r="AU21" s="1"/>
      <c r="AV21" s="1"/>
      <c r="AW21" s="1"/>
      <c r="AX21" s="1"/>
      <c r="AY21" s="1"/>
      <c r="AZ21" s="1"/>
      <c r="BA21" s="1"/>
      <c r="BB21" s="1"/>
      <c r="BC21" s="1"/>
      <c r="BD21" s="1"/>
      <c r="BE21" s="1"/>
      <c r="BF21" s="1"/>
      <c r="BG21" s="1"/>
      <c r="BH21" s="1"/>
      <c r="BI21" s="1"/>
      <c r="BJ21" s="1"/>
      <c r="BK21" s="1"/>
      <c r="BL21" s="1"/>
      <c r="BM21" s="1"/>
      <c r="BN21" s="1"/>
      <c r="BO21" s="1"/>
      <c r="BP21" s="1"/>
      <c r="BQ21" s="1"/>
      <c r="BR21" s="1"/>
      <c r="BS21" s="1"/>
      <c r="BT21" s="1"/>
      <c r="BU21" s="1"/>
      <c r="BV21" s="1"/>
      <c r="BW21" s="1"/>
      <c r="BX21" s="1">
        <v>1</v>
      </c>
      <c r="BY21" s="1"/>
      <c r="BZ21" s="1"/>
      <c r="CA21" s="1"/>
      <c r="CB21" s="1">
        <v>1</v>
      </c>
      <c r="CC21" s="1">
        <v>1</v>
      </c>
      <c r="CD21" s="1"/>
      <c r="CE21" s="1"/>
      <c r="CF21" s="1"/>
      <c r="CG21" s="1"/>
      <c r="CH21" s="1"/>
      <c r="CI21" s="1"/>
      <c r="CJ21" s="1"/>
      <c r="CK21" s="1"/>
      <c r="CL21" s="1"/>
      <c r="CM21" s="1"/>
      <c r="CN21" s="1"/>
      <c r="CO21" s="1"/>
      <c r="CP21" s="1"/>
      <c r="CQ21" s="1"/>
      <c r="CR21" s="1">
        <v>1</v>
      </c>
      <c r="CS21" s="1">
        <v>1</v>
      </c>
      <c r="CT21" s="1"/>
      <c r="CU21" s="1"/>
      <c r="CV21" s="1"/>
      <c r="CW21" s="1"/>
      <c r="CX21" s="1"/>
      <c r="CY21" s="1"/>
      <c r="CZ21" s="1"/>
      <c r="DA21" s="1"/>
      <c r="DB21" s="1"/>
      <c r="DC21" s="1"/>
      <c r="DD21" s="1"/>
      <c r="DE21" s="1"/>
      <c r="DF21" s="1"/>
      <c r="DG21" s="1">
        <v>1</v>
      </c>
      <c r="DH21" s="1"/>
      <c r="DI21" s="1"/>
      <c r="DJ21" s="1">
        <v>1</v>
      </c>
      <c r="DK21" s="1"/>
      <c r="DL21" s="1"/>
      <c r="DM21" s="1"/>
      <c r="DN21" s="1">
        <v>1</v>
      </c>
      <c r="DO21" s="1"/>
      <c r="DP21" s="1"/>
      <c r="DQ21" s="1"/>
      <c r="DR21" s="1"/>
      <c r="DS21" s="1"/>
      <c r="DT21" s="1"/>
      <c r="DU21" s="1"/>
      <c r="DV21" s="1"/>
      <c r="DW21" s="1"/>
      <c r="DX21" s="1"/>
      <c r="DY21" s="1"/>
      <c r="DZ21" s="1"/>
      <c r="EA21" s="1"/>
      <c r="EB21" s="1">
        <v>1</v>
      </c>
      <c r="EC21" s="1">
        <v>16</v>
      </c>
      <c r="EE21" s="4">
        <f t="shared" si="0"/>
        <v>0.12307692307692308</v>
      </c>
    </row>
    <row r="22" spans="2:135">
      <c r="B22" s="2" t="s">
        <v>26</v>
      </c>
      <c r="C22" s="1"/>
      <c r="D22" s="1"/>
      <c r="E22" s="1"/>
      <c r="F22" s="1"/>
      <c r="G22" s="1"/>
      <c r="H22" s="1"/>
      <c r="I22" s="1"/>
      <c r="J22" s="1"/>
      <c r="K22" s="1"/>
      <c r="L22" s="1">
        <v>1</v>
      </c>
      <c r="M22" s="1"/>
      <c r="N22" s="1"/>
      <c r="O22" s="1"/>
      <c r="P22" s="1"/>
      <c r="Q22" s="1"/>
      <c r="R22" s="1"/>
      <c r="S22" s="1"/>
      <c r="T22" s="1">
        <v>1</v>
      </c>
      <c r="U22" s="1">
        <v>1</v>
      </c>
      <c r="V22" s="1"/>
      <c r="W22" s="1"/>
      <c r="X22" s="1"/>
      <c r="Y22" s="1"/>
      <c r="Z22" s="1"/>
      <c r="AA22" s="1"/>
      <c r="AB22" s="1"/>
      <c r="AC22" s="1"/>
      <c r="AD22" s="1"/>
      <c r="AE22" s="1"/>
      <c r="AF22" s="1"/>
      <c r="AG22" s="1"/>
      <c r="AH22" s="1">
        <v>1</v>
      </c>
      <c r="AI22" s="1"/>
      <c r="AJ22" s="1"/>
      <c r="AK22" s="1"/>
      <c r="AL22" s="1">
        <v>2</v>
      </c>
      <c r="AM22" s="1">
        <v>1</v>
      </c>
      <c r="AN22" s="1"/>
      <c r="AO22" s="1"/>
      <c r="AP22" s="1"/>
      <c r="AQ22" s="1"/>
      <c r="AR22" s="1"/>
      <c r="AS22" s="1"/>
      <c r="AT22" s="1"/>
      <c r="AU22" s="1"/>
      <c r="AV22" s="1"/>
      <c r="AW22" s="1"/>
      <c r="AX22" s="1"/>
      <c r="AY22" s="1"/>
      <c r="AZ22" s="1"/>
      <c r="BA22" s="1"/>
      <c r="BB22" s="1"/>
      <c r="BC22" s="1"/>
      <c r="BD22" s="1"/>
      <c r="BE22" s="1"/>
      <c r="BF22" s="1"/>
      <c r="BG22" s="1"/>
      <c r="BH22" s="1"/>
      <c r="BI22" s="1"/>
      <c r="BJ22" s="1"/>
      <c r="BK22" s="1"/>
      <c r="BL22" s="1"/>
      <c r="BM22" s="1"/>
      <c r="BN22" s="1"/>
      <c r="BO22" s="1"/>
      <c r="BP22" s="1"/>
      <c r="BQ22" s="1"/>
      <c r="BR22" s="1"/>
      <c r="BS22" s="1"/>
      <c r="BT22" s="1">
        <v>1</v>
      </c>
      <c r="BU22" s="1"/>
      <c r="BV22" s="1"/>
      <c r="BW22" s="1"/>
      <c r="BX22" s="1"/>
      <c r="BY22" s="1"/>
      <c r="BZ22" s="1">
        <v>1</v>
      </c>
      <c r="CA22" s="1">
        <v>1</v>
      </c>
      <c r="CB22" s="1"/>
      <c r="CC22" s="1"/>
      <c r="CD22" s="1"/>
      <c r="CE22" s="1"/>
      <c r="CF22" s="1"/>
      <c r="CG22" s="1"/>
      <c r="CH22" s="1"/>
      <c r="CI22" s="1"/>
      <c r="CJ22" s="1">
        <v>1</v>
      </c>
      <c r="CK22" s="1">
        <v>1</v>
      </c>
      <c r="CL22" s="1"/>
      <c r="CM22" s="1"/>
      <c r="CN22" s="1"/>
      <c r="CO22" s="1"/>
      <c r="CP22" s="1"/>
      <c r="CQ22" s="1"/>
      <c r="CR22" s="1"/>
      <c r="CS22" s="1"/>
      <c r="CT22" s="1"/>
      <c r="CU22" s="1"/>
      <c r="CV22" s="1"/>
      <c r="CW22" s="1"/>
      <c r="CX22" s="1"/>
      <c r="CY22" s="1"/>
      <c r="CZ22" s="1"/>
      <c r="DA22" s="1"/>
      <c r="DB22" s="1"/>
      <c r="DC22" s="1"/>
      <c r="DD22" s="1"/>
      <c r="DE22" s="1"/>
      <c r="DF22" s="1"/>
      <c r="DG22" s="1">
        <v>1</v>
      </c>
      <c r="DH22" s="1"/>
      <c r="DI22" s="1"/>
      <c r="DJ22" s="1"/>
      <c r="DK22" s="1"/>
      <c r="DL22" s="1"/>
      <c r="DM22" s="1"/>
      <c r="DN22" s="1"/>
      <c r="DO22" s="1"/>
      <c r="DP22" s="1"/>
      <c r="DQ22" s="1"/>
      <c r="DR22" s="1"/>
      <c r="DS22" s="1"/>
      <c r="DT22" s="1"/>
      <c r="DU22" s="1"/>
      <c r="DV22" s="1"/>
      <c r="DW22" s="1"/>
      <c r="DX22" s="1"/>
      <c r="DY22" s="1"/>
      <c r="DZ22" s="1"/>
      <c r="EA22" s="1"/>
      <c r="EB22" s="1"/>
      <c r="EC22" s="1">
        <v>13</v>
      </c>
      <c r="EE22" s="4">
        <f t="shared" si="0"/>
        <v>0.1</v>
      </c>
    </row>
    <row r="23" spans="2:135">
      <c r="B23" s="2" t="s">
        <v>204</v>
      </c>
      <c r="C23" s="1"/>
      <c r="D23" s="1"/>
      <c r="E23" s="1"/>
      <c r="F23" s="1"/>
      <c r="G23" s="1"/>
      <c r="H23" s="1"/>
      <c r="I23" s="1"/>
      <c r="J23" s="1"/>
      <c r="K23" s="1"/>
      <c r="L23" s="1"/>
      <c r="M23" s="1"/>
      <c r="N23" s="1"/>
      <c r="O23" s="1"/>
      <c r="P23" s="1"/>
      <c r="Q23" s="1"/>
      <c r="R23" s="1"/>
      <c r="S23" s="1"/>
      <c r="T23" s="1"/>
      <c r="U23" s="1"/>
      <c r="V23" s="1"/>
      <c r="W23" s="1">
        <v>1</v>
      </c>
      <c r="X23" s="1"/>
      <c r="Y23" s="1">
        <v>1</v>
      </c>
      <c r="Z23" s="1"/>
      <c r="AA23" s="1"/>
      <c r="AB23" s="1"/>
      <c r="AC23" s="1"/>
      <c r="AD23" s="1"/>
      <c r="AE23" s="1"/>
      <c r="AF23" s="1"/>
      <c r="AG23" s="1"/>
      <c r="AH23" s="1"/>
      <c r="AI23" s="1"/>
      <c r="AJ23" s="1"/>
      <c r="AK23" s="1"/>
      <c r="AL23" s="1"/>
      <c r="AM23" s="1"/>
      <c r="AN23" s="1"/>
      <c r="AO23" s="1"/>
      <c r="AP23" s="1"/>
      <c r="AQ23" s="1"/>
      <c r="AR23" s="1">
        <v>1</v>
      </c>
      <c r="AS23" s="1"/>
      <c r="AT23" s="1"/>
      <c r="AU23" s="1"/>
      <c r="AV23" s="1"/>
      <c r="AW23" s="1"/>
      <c r="AX23" s="1"/>
      <c r="AY23" s="1"/>
      <c r="AZ23" s="1"/>
      <c r="BA23" s="1"/>
      <c r="BB23" s="1"/>
      <c r="BC23" s="1"/>
      <c r="BD23" s="1"/>
      <c r="BE23" s="1"/>
      <c r="BF23" s="1"/>
      <c r="BG23" s="1"/>
      <c r="BH23" s="1"/>
      <c r="BI23" s="1"/>
      <c r="BJ23" s="1"/>
      <c r="BK23" s="1"/>
      <c r="BL23" s="1"/>
      <c r="BM23" s="1"/>
      <c r="BN23" s="1"/>
      <c r="BO23" s="1"/>
      <c r="BP23" s="1"/>
      <c r="BQ23" s="1"/>
      <c r="BR23" s="1"/>
      <c r="BS23" s="1">
        <v>1</v>
      </c>
      <c r="BT23" s="1"/>
      <c r="BU23" s="1">
        <v>1</v>
      </c>
      <c r="BV23" s="1"/>
      <c r="BW23" s="1"/>
      <c r="BX23" s="1"/>
      <c r="BY23" s="1"/>
      <c r="BZ23" s="1"/>
      <c r="CA23" s="1"/>
      <c r="CB23" s="1"/>
      <c r="CC23" s="1"/>
      <c r="CD23" s="1"/>
      <c r="CE23" s="1">
        <v>1</v>
      </c>
      <c r="CF23" s="1"/>
      <c r="CG23" s="1"/>
      <c r="CH23" s="1"/>
      <c r="CI23" s="1"/>
      <c r="CJ23" s="1"/>
      <c r="CK23" s="1"/>
      <c r="CL23" s="1"/>
      <c r="CM23" s="1">
        <v>1</v>
      </c>
      <c r="CN23" s="1">
        <v>1</v>
      </c>
      <c r="CO23" s="1"/>
      <c r="CP23" s="1">
        <v>1</v>
      </c>
      <c r="CQ23" s="1"/>
      <c r="CR23" s="1"/>
      <c r="CS23" s="1"/>
      <c r="CT23" s="1"/>
      <c r="CU23" s="1"/>
      <c r="CV23" s="1">
        <v>1</v>
      </c>
      <c r="CW23" s="1"/>
      <c r="CX23" s="1"/>
      <c r="CY23" s="1"/>
      <c r="CZ23" s="1"/>
      <c r="DA23" s="1"/>
      <c r="DB23" s="1"/>
      <c r="DC23" s="1">
        <v>1</v>
      </c>
      <c r="DD23" s="1"/>
      <c r="DE23" s="1"/>
      <c r="DF23" s="1"/>
      <c r="DG23" s="1"/>
      <c r="DH23" s="1"/>
      <c r="DI23" s="1"/>
      <c r="DJ23" s="1"/>
      <c r="DK23" s="1"/>
      <c r="DL23" s="1"/>
      <c r="DM23" s="1"/>
      <c r="DN23" s="1"/>
      <c r="DO23" s="1"/>
      <c r="DP23" s="1"/>
      <c r="DQ23" s="1"/>
      <c r="DR23" s="1"/>
      <c r="DS23" s="1"/>
      <c r="DT23" s="1"/>
      <c r="DU23" s="1"/>
      <c r="DV23" s="1"/>
      <c r="DW23" s="1"/>
      <c r="DX23" s="1">
        <v>1</v>
      </c>
      <c r="DY23" s="1"/>
      <c r="DZ23" s="1">
        <v>1</v>
      </c>
      <c r="EA23" s="1"/>
      <c r="EB23" s="1"/>
      <c r="EC23" s="1">
        <v>13</v>
      </c>
      <c r="EE23" s="4">
        <f t="shared" si="0"/>
        <v>0.1</v>
      </c>
    </row>
    <row r="24" spans="2:135">
      <c r="B24" s="2" t="s">
        <v>628</v>
      </c>
      <c r="C24" s="1"/>
      <c r="D24" s="1">
        <v>1</v>
      </c>
      <c r="E24" s="1">
        <v>1</v>
      </c>
      <c r="F24" s="1"/>
      <c r="G24" s="1"/>
      <c r="H24" s="1"/>
      <c r="I24" s="1"/>
      <c r="J24" s="1"/>
      <c r="K24" s="1"/>
      <c r="L24" s="1"/>
      <c r="M24" s="1">
        <v>2</v>
      </c>
      <c r="N24" s="1">
        <v>1</v>
      </c>
      <c r="O24" s="1"/>
      <c r="P24" s="1"/>
      <c r="Q24" s="1"/>
      <c r="R24" s="1"/>
      <c r="S24" s="1"/>
      <c r="T24" s="1"/>
      <c r="U24" s="1"/>
      <c r="V24" s="1"/>
      <c r="W24" s="1"/>
      <c r="X24" s="1">
        <v>1</v>
      </c>
      <c r="Y24" s="1"/>
      <c r="Z24" s="1"/>
      <c r="AA24" s="1"/>
      <c r="AB24" s="1"/>
      <c r="AC24" s="1"/>
      <c r="AD24" s="1"/>
      <c r="AE24" s="1"/>
      <c r="AF24" s="1"/>
      <c r="AG24" s="1"/>
      <c r="AH24" s="1"/>
      <c r="AI24" s="1"/>
      <c r="AJ24" s="1"/>
      <c r="AK24" s="1"/>
      <c r="AL24" s="1"/>
      <c r="AM24" s="1"/>
      <c r="AN24" s="1"/>
      <c r="AO24" s="1"/>
      <c r="AP24" s="1"/>
      <c r="AQ24" s="1"/>
      <c r="AR24" s="1"/>
      <c r="AS24" s="1"/>
      <c r="AT24" s="1"/>
      <c r="AU24" s="1"/>
      <c r="AV24" s="1"/>
      <c r="AW24" s="1"/>
      <c r="AX24" s="1"/>
      <c r="AY24" s="1"/>
      <c r="AZ24" s="1"/>
      <c r="BA24" s="1"/>
      <c r="BB24" s="1"/>
      <c r="BC24" s="1"/>
      <c r="BD24" s="1"/>
      <c r="BE24" s="1"/>
      <c r="BF24" s="1"/>
      <c r="BG24" s="1"/>
      <c r="BH24" s="1"/>
      <c r="BI24" s="1"/>
      <c r="BJ24" s="1"/>
      <c r="BK24" s="1"/>
      <c r="BL24" s="1"/>
      <c r="BM24" s="1"/>
      <c r="BN24" s="1"/>
      <c r="BO24" s="1"/>
      <c r="BP24" s="1"/>
      <c r="BQ24" s="1"/>
      <c r="BR24" s="1">
        <v>1</v>
      </c>
      <c r="BS24" s="1"/>
      <c r="BT24" s="1"/>
      <c r="BU24" s="1"/>
      <c r="BV24" s="1"/>
      <c r="BW24" s="1"/>
      <c r="BX24" s="1"/>
      <c r="BY24" s="1"/>
      <c r="BZ24" s="1"/>
      <c r="CA24" s="1"/>
      <c r="CB24" s="1"/>
      <c r="CC24" s="1"/>
      <c r="CD24" s="1">
        <v>1</v>
      </c>
      <c r="CE24" s="1"/>
      <c r="CF24" s="1"/>
      <c r="CG24" s="1"/>
      <c r="CH24" s="1"/>
      <c r="CI24" s="1"/>
      <c r="CJ24" s="1"/>
      <c r="CK24" s="1"/>
      <c r="CL24" s="1"/>
      <c r="CM24" s="1"/>
      <c r="CN24" s="1"/>
      <c r="CO24" s="1"/>
      <c r="CP24" s="1"/>
      <c r="CQ24" s="1"/>
      <c r="CR24" s="1"/>
      <c r="CS24" s="1"/>
      <c r="CT24" s="1"/>
      <c r="CU24" s="1"/>
      <c r="CV24" s="1"/>
      <c r="CW24" s="1"/>
      <c r="CX24" s="1"/>
      <c r="CY24" s="1"/>
      <c r="CZ24" s="1">
        <v>1</v>
      </c>
      <c r="DA24" s="1"/>
      <c r="DB24" s="1"/>
      <c r="DC24" s="1"/>
      <c r="DD24" s="1">
        <v>1</v>
      </c>
      <c r="DE24" s="1"/>
      <c r="DF24" s="1"/>
      <c r="DG24" s="1"/>
      <c r="DH24" s="1"/>
      <c r="DI24" s="1"/>
      <c r="DJ24" s="1"/>
      <c r="DK24" s="1"/>
      <c r="DL24" s="1"/>
      <c r="DM24" s="1"/>
      <c r="DN24" s="1"/>
      <c r="DO24" s="1"/>
      <c r="DP24" s="1"/>
      <c r="DQ24" s="1"/>
      <c r="DR24" s="1">
        <v>1</v>
      </c>
      <c r="DS24" s="1">
        <v>1</v>
      </c>
      <c r="DT24" s="1"/>
      <c r="DU24" s="1"/>
      <c r="DV24" s="1"/>
      <c r="DW24" s="1"/>
      <c r="DX24" s="1"/>
      <c r="DY24" s="1"/>
      <c r="DZ24" s="1"/>
      <c r="EA24" s="1"/>
      <c r="EB24" s="1"/>
      <c r="EC24" s="1">
        <v>12</v>
      </c>
      <c r="EE24" s="4">
        <f t="shared" si="0"/>
        <v>9.2307692307692313E-2</v>
      </c>
    </row>
    <row r="25" spans="2:135">
      <c r="B25" s="2" t="s">
        <v>226</v>
      </c>
      <c r="C25" s="1"/>
      <c r="D25" s="1">
        <v>1</v>
      </c>
      <c r="E25" s="1"/>
      <c r="F25" s="1"/>
      <c r="G25" s="1"/>
      <c r="H25" s="1"/>
      <c r="I25" s="1"/>
      <c r="J25" s="1"/>
      <c r="K25" s="1"/>
      <c r="L25" s="1"/>
      <c r="M25" s="1"/>
      <c r="N25" s="1"/>
      <c r="O25" s="1"/>
      <c r="P25" s="1">
        <v>1</v>
      </c>
      <c r="Q25" s="1"/>
      <c r="R25" s="1"/>
      <c r="S25" s="1"/>
      <c r="T25" s="1"/>
      <c r="U25" s="1"/>
      <c r="V25" s="1"/>
      <c r="W25" s="1"/>
      <c r="X25" s="1">
        <v>1</v>
      </c>
      <c r="Y25" s="1"/>
      <c r="Z25" s="1"/>
      <c r="AA25" s="1"/>
      <c r="AB25" s="1"/>
      <c r="AC25" s="1"/>
      <c r="AD25" s="1"/>
      <c r="AE25" s="1"/>
      <c r="AF25" s="1"/>
      <c r="AG25" s="1"/>
      <c r="AH25" s="1"/>
      <c r="AI25" s="1"/>
      <c r="AJ25" s="1"/>
      <c r="AK25" s="1"/>
      <c r="AL25" s="1"/>
      <c r="AM25" s="1"/>
      <c r="AN25" s="1"/>
      <c r="AO25" s="1"/>
      <c r="AP25" s="1"/>
      <c r="AQ25" s="1"/>
      <c r="AR25" s="1"/>
      <c r="AS25" s="1"/>
      <c r="AT25" s="1"/>
      <c r="AU25" s="1"/>
      <c r="AV25" s="1"/>
      <c r="AW25" s="1"/>
      <c r="AX25" s="1"/>
      <c r="AY25" s="1"/>
      <c r="AZ25" s="1"/>
      <c r="BA25" s="1"/>
      <c r="BB25" s="1">
        <v>1</v>
      </c>
      <c r="BC25" s="1"/>
      <c r="BD25" s="1"/>
      <c r="BE25" s="1"/>
      <c r="BF25" s="1"/>
      <c r="BG25" s="1"/>
      <c r="BH25" s="1"/>
      <c r="BI25" s="1"/>
      <c r="BJ25" s="1"/>
      <c r="BK25" s="1"/>
      <c r="BL25" s="1">
        <v>1</v>
      </c>
      <c r="BM25" s="1"/>
      <c r="BN25" s="1"/>
      <c r="BO25" s="1"/>
      <c r="BP25" s="1"/>
      <c r="BQ25" s="1"/>
      <c r="BR25" s="1">
        <v>1</v>
      </c>
      <c r="BS25" s="1"/>
      <c r="BT25" s="1"/>
      <c r="BU25" s="1"/>
      <c r="BV25" s="1">
        <v>1</v>
      </c>
      <c r="BW25" s="1"/>
      <c r="BX25" s="1"/>
      <c r="BY25" s="1"/>
      <c r="BZ25" s="1"/>
      <c r="CA25" s="1"/>
      <c r="CB25" s="1"/>
      <c r="CC25" s="1"/>
      <c r="CD25" s="1">
        <v>1</v>
      </c>
      <c r="CE25" s="1"/>
      <c r="CF25" s="1"/>
      <c r="CG25" s="1"/>
      <c r="CH25" s="1"/>
      <c r="CI25" s="1"/>
      <c r="CJ25" s="1"/>
      <c r="CK25" s="1"/>
      <c r="CL25" s="1"/>
      <c r="CM25" s="1"/>
      <c r="CN25" s="1"/>
      <c r="CO25" s="1"/>
      <c r="CP25" s="1"/>
      <c r="CQ25" s="1"/>
      <c r="CR25" s="1"/>
      <c r="CS25" s="1"/>
      <c r="CT25" s="1"/>
      <c r="CU25" s="1"/>
      <c r="CV25" s="1"/>
      <c r="CW25" s="1"/>
      <c r="CX25" s="1"/>
      <c r="CY25" s="1"/>
      <c r="CZ25" s="1"/>
      <c r="DA25" s="1"/>
      <c r="DB25" s="1"/>
      <c r="DC25" s="1"/>
      <c r="DD25" s="1"/>
      <c r="DE25" s="1"/>
      <c r="DF25" s="1"/>
      <c r="DG25" s="1"/>
      <c r="DH25" s="1"/>
      <c r="DI25" s="1"/>
      <c r="DJ25" s="1"/>
      <c r="DK25" s="1"/>
      <c r="DL25" s="1"/>
      <c r="DM25" s="1"/>
      <c r="DN25" s="1"/>
      <c r="DO25" s="1"/>
      <c r="DP25" s="1"/>
      <c r="DQ25" s="1"/>
      <c r="DR25" s="1"/>
      <c r="DS25" s="1">
        <v>1</v>
      </c>
      <c r="DT25" s="1"/>
      <c r="DU25" s="1"/>
      <c r="DV25" s="1"/>
      <c r="DW25" s="1"/>
      <c r="DX25" s="1"/>
      <c r="DY25" s="1"/>
      <c r="DZ25" s="1"/>
      <c r="EA25" s="1">
        <v>1</v>
      </c>
      <c r="EB25" s="1">
        <v>1</v>
      </c>
      <c r="EC25" s="1">
        <v>11</v>
      </c>
      <c r="EE25" s="4">
        <f t="shared" si="0"/>
        <v>8.461538461538462E-2</v>
      </c>
    </row>
    <row r="26" spans="2:135">
      <c r="B26" s="2" t="s">
        <v>379</v>
      </c>
      <c r="C26" s="1"/>
      <c r="D26" s="1"/>
      <c r="E26" s="1"/>
      <c r="F26" s="1"/>
      <c r="G26" s="1"/>
      <c r="H26" s="1"/>
      <c r="I26" s="1"/>
      <c r="J26" s="1"/>
      <c r="K26" s="1"/>
      <c r="L26" s="1"/>
      <c r="M26" s="1"/>
      <c r="N26" s="1"/>
      <c r="O26" s="1"/>
      <c r="P26" s="1"/>
      <c r="Q26" s="1"/>
      <c r="R26" s="1"/>
      <c r="S26" s="1">
        <v>1</v>
      </c>
      <c r="T26" s="1"/>
      <c r="U26" s="1"/>
      <c r="V26" s="1"/>
      <c r="W26" s="1"/>
      <c r="X26" s="1"/>
      <c r="Y26" s="1"/>
      <c r="Z26" s="1"/>
      <c r="AA26" s="1"/>
      <c r="AB26" s="1"/>
      <c r="AC26" s="1"/>
      <c r="AD26" s="1"/>
      <c r="AE26" s="1"/>
      <c r="AF26" s="1"/>
      <c r="AG26" s="1"/>
      <c r="AH26" s="1"/>
      <c r="AI26" s="1"/>
      <c r="AJ26" s="1"/>
      <c r="AK26" s="1"/>
      <c r="AL26" s="1">
        <v>2</v>
      </c>
      <c r="AM26" s="1">
        <v>1</v>
      </c>
      <c r="AN26" s="1">
        <v>1</v>
      </c>
      <c r="AO26" s="1"/>
      <c r="AP26" s="1"/>
      <c r="AQ26" s="1"/>
      <c r="AR26" s="1"/>
      <c r="AS26" s="1">
        <v>1</v>
      </c>
      <c r="AT26" s="1"/>
      <c r="AU26" s="1"/>
      <c r="AV26" s="1"/>
      <c r="AW26" s="1"/>
      <c r="AX26" s="1"/>
      <c r="AY26" s="1"/>
      <c r="AZ26" s="1"/>
      <c r="BA26" s="1"/>
      <c r="BB26" s="1"/>
      <c r="BC26" s="1"/>
      <c r="BD26" s="1"/>
      <c r="BE26" s="1"/>
      <c r="BF26" s="1"/>
      <c r="BG26" s="1"/>
      <c r="BH26" s="1"/>
      <c r="BI26" s="1"/>
      <c r="BJ26" s="1"/>
      <c r="BK26" s="1"/>
      <c r="BL26" s="1"/>
      <c r="BM26" s="1"/>
      <c r="BN26" s="1"/>
      <c r="BO26" s="1"/>
      <c r="BP26" s="1"/>
      <c r="BQ26" s="1"/>
      <c r="BR26" s="1"/>
      <c r="BS26" s="1"/>
      <c r="BT26" s="1"/>
      <c r="BU26" s="1"/>
      <c r="BV26" s="1"/>
      <c r="BW26" s="1"/>
      <c r="BX26" s="1"/>
      <c r="BY26" s="1"/>
      <c r="BZ26" s="1"/>
      <c r="CA26" s="1"/>
      <c r="CB26" s="1"/>
      <c r="CC26" s="1"/>
      <c r="CD26" s="1"/>
      <c r="CE26" s="1"/>
      <c r="CF26" s="1"/>
      <c r="CG26" s="1"/>
      <c r="CH26" s="1"/>
      <c r="CI26" s="1"/>
      <c r="CJ26" s="1">
        <v>1</v>
      </c>
      <c r="CK26" s="1">
        <v>1</v>
      </c>
      <c r="CL26" s="1">
        <v>1</v>
      </c>
      <c r="CM26" s="1"/>
      <c r="CN26" s="1"/>
      <c r="CO26" s="1"/>
      <c r="CP26" s="1"/>
      <c r="CQ26" s="1"/>
      <c r="CR26" s="1"/>
      <c r="CS26" s="1"/>
      <c r="CT26" s="1"/>
      <c r="CU26" s="1"/>
      <c r="CV26" s="1"/>
      <c r="CW26" s="1"/>
      <c r="CX26" s="1"/>
      <c r="CY26" s="1"/>
      <c r="CZ26" s="1">
        <v>1</v>
      </c>
      <c r="DA26" s="1"/>
      <c r="DB26" s="1"/>
      <c r="DC26" s="1"/>
      <c r="DD26" s="1"/>
      <c r="DE26" s="1"/>
      <c r="DF26" s="1"/>
      <c r="DG26" s="1"/>
      <c r="DH26" s="1"/>
      <c r="DI26" s="1"/>
      <c r="DJ26" s="1"/>
      <c r="DK26" s="1"/>
      <c r="DL26" s="1"/>
      <c r="DM26" s="1"/>
      <c r="DN26" s="1"/>
      <c r="DO26" s="1"/>
      <c r="DP26" s="1"/>
      <c r="DQ26" s="1"/>
      <c r="DR26" s="1"/>
      <c r="DS26" s="1">
        <v>1</v>
      </c>
      <c r="DT26" s="1"/>
      <c r="DU26" s="1"/>
      <c r="DV26" s="1"/>
      <c r="DW26" s="1"/>
      <c r="DX26" s="1"/>
      <c r="DY26" s="1"/>
      <c r="DZ26" s="1"/>
      <c r="EA26" s="1"/>
      <c r="EB26" s="1"/>
      <c r="EC26" s="1">
        <v>11</v>
      </c>
      <c r="EE26" s="4">
        <f t="shared" si="0"/>
        <v>8.461538461538462E-2</v>
      </c>
    </row>
    <row r="27" spans="2:135">
      <c r="B27" s="2" t="s">
        <v>1077</v>
      </c>
      <c r="C27" s="1"/>
      <c r="D27" s="1"/>
      <c r="E27" s="1"/>
      <c r="F27" s="1"/>
      <c r="G27" s="1"/>
      <c r="H27" s="1"/>
      <c r="I27" s="1"/>
      <c r="J27" s="1"/>
      <c r="K27" s="1"/>
      <c r="L27" s="1"/>
      <c r="M27" s="1"/>
      <c r="N27" s="1">
        <v>1</v>
      </c>
      <c r="O27" s="1"/>
      <c r="P27" s="1"/>
      <c r="Q27" s="1"/>
      <c r="R27" s="1"/>
      <c r="S27" s="1"/>
      <c r="T27" s="1"/>
      <c r="U27" s="1"/>
      <c r="V27" s="1"/>
      <c r="W27" s="1"/>
      <c r="X27" s="1"/>
      <c r="Y27" s="1"/>
      <c r="Z27" s="1"/>
      <c r="AA27" s="1"/>
      <c r="AB27" s="1"/>
      <c r="AC27" s="1"/>
      <c r="AD27" s="1"/>
      <c r="AE27" s="1"/>
      <c r="AF27" s="1"/>
      <c r="AG27" s="1"/>
      <c r="AH27" s="1"/>
      <c r="AI27" s="1"/>
      <c r="AJ27" s="1"/>
      <c r="AK27" s="1"/>
      <c r="AL27" s="1"/>
      <c r="AM27" s="1"/>
      <c r="AN27" s="1">
        <v>1</v>
      </c>
      <c r="AO27" s="1"/>
      <c r="AP27" s="1"/>
      <c r="AQ27" s="1"/>
      <c r="AR27" s="1"/>
      <c r="AS27" s="1">
        <v>1</v>
      </c>
      <c r="AT27" s="1"/>
      <c r="AU27" s="1"/>
      <c r="AV27" s="1"/>
      <c r="AW27" s="1"/>
      <c r="AX27" s="1"/>
      <c r="AY27" s="1"/>
      <c r="AZ27" s="1"/>
      <c r="BA27" s="1"/>
      <c r="BB27" s="1"/>
      <c r="BC27" s="1">
        <v>1</v>
      </c>
      <c r="BD27" s="1">
        <v>1</v>
      </c>
      <c r="BE27" s="1"/>
      <c r="BF27" s="1"/>
      <c r="BG27" s="1"/>
      <c r="BH27" s="1"/>
      <c r="BI27" s="1"/>
      <c r="BJ27" s="1"/>
      <c r="BK27" s="1"/>
      <c r="BL27" s="1"/>
      <c r="BM27" s="1">
        <v>1</v>
      </c>
      <c r="BN27" s="1"/>
      <c r="BO27" s="1"/>
      <c r="BP27" s="1"/>
      <c r="BQ27" s="1"/>
      <c r="BR27" s="1"/>
      <c r="BS27" s="1"/>
      <c r="BT27" s="1"/>
      <c r="BU27" s="1"/>
      <c r="BV27" s="1"/>
      <c r="BW27" s="1"/>
      <c r="BX27" s="1"/>
      <c r="BY27" s="1"/>
      <c r="BZ27" s="1"/>
      <c r="CA27" s="1"/>
      <c r="CB27" s="1"/>
      <c r="CC27" s="1"/>
      <c r="CD27" s="1"/>
      <c r="CE27" s="1"/>
      <c r="CF27" s="1">
        <v>1</v>
      </c>
      <c r="CG27" s="1"/>
      <c r="CH27" s="1"/>
      <c r="CI27" s="1"/>
      <c r="CJ27" s="1"/>
      <c r="CK27" s="1"/>
      <c r="CL27" s="1">
        <v>1</v>
      </c>
      <c r="CM27" s="1"/>
      <c r="CN27" s="1"/>
      <c r="CO27" s="1"/>
      <c r="CP27" s="1"/>
      <c r="CQ27" s="1"/>
      <c r="CR27" s="1"/>
      <c r="CS27" s="1"/>
      <c r="CT27" s="1"/>
      <c r="CU27" s="1"/>
      <c r="CV27" s="1"/>
      <c r="CW27" s="1"/>
      <c r="CX27" s="1"/>
      <c r="CY27" s="1"/>
      <c r="CZ27" s="1"/>
      <c r="DA27" s="1"/>
      <c r="DB27" s="1"/>
      <c r="DC27" s="1"/>
      <c r="DD27" s="1"/>
      <c r="DE27" s="1">
        <v>1</v>
      </c>
      <c r="DF27" s="1"/>
      <c r="DG27" s="1"/>
      <c r="DH27" s="1"/>
      <c r="DI27" s="1"/>
      <c r="DJ27" s="1"/>
      <c r="DK27" s="1"/>
      <c r="DL27" s="1">
        <v>1</v>
      </c>
      <c r="DM27" s="1">
        <v>1</v>
      </c>
      <c r="DN27" s="1"/>
      <c r="DO27" s="1"/>
      <c r="DP27" s="1"/>
      <c r="DQ27" s="1"/>
      <c r="DR27" s="1"/>
      <c r="DS27" s="1"/>
      <c r="DT27" s="1"/>
      <c r="DU27" s="1"/>
      <c r="DV27" s="1"/>
      <c r="DW27" s="1"/>
      <c r="DX27" s="1"/>
      <c r="DY27" s="1"/>
      <c r="DZ27" s="1"/>
      <c r="EA27" s="1"/>
      <c r="EB27" s="1"/>
      <c r="EC27" s="1">
        <v>11</v>
      </c>
      <c r="EE27" s="4">
        <f t="shared" si="0"/>
        <v>8.461538461538462E-2</v>
      </c>
    </row>
    <row r="28" spans="2:135">
      <c r="B28" s="2" t="s">
        <v>135</v>
      </c>
      <c r="C28" s="1"/>
      <c r="D28" s="1"/>
      <c r="E28" s="1"/>
      <c r="F28" s="1"/>
      <c r="G28" s="1"/>
      <c r="H28" s="1"/>
      <c r="I28" s="1"/>
      <c r="J28" s="1"/>
      <c r="K28" s="1"/>
      <c r="L28" s="1"/>
      <c r="M28" s="1">
        <v>1</v>
      </c>
      <c r="N28" s="1">
        <v>1</v>
      </c>
      <c r="O28" s="1"/>
      <c r="P28" s="1"/>
      <c r="Q28" s="1"/>
      <c r="R28" s="1"/>
      <c r="S28" s="1"/>
      <c r="T28" s="1"/>
      <c r="U28" s="1"/>
      <c r="V28" s="1"/>
      <c r="W28" s="1"/>
      <c r="X28" s="1"/>
      <c r="Y28" s="1"/>
      <c r="Z28" s="1"/>
      <c r="AA28" s="1"/>
      <c r="AB28" s="1"/>
      <c r="AC28" s="1"/>
      <c r="AD28" s="1"/>
      <c r="AE28" s="1"/>
      <c r="AF28" s="1"/>
      <c r="AG28" s="1"/>
      <c r="AH28" s="1"/>
      <c r="AI28" s="1"/>
      <c r="AJ28" s="1"/>
      <c r="AK28" s="1">
        <v>1</v>
      </c>
      <c r="AL28" s="1"/>
      <c r="AM28" s="1"/>
      <c r="AN28" s="1">
        <v>1</v>
      </c>
      <c r="AO28" s="1"/>
      <c r="AP28" s="1"/>
      <c r="AQ28" s="1"/>
      <c r="AR28" s="1"/>
      <c r="AS28" s="1">
        <v>1</v>
      </c>
      <c r="AT28" s="1"/>
      <c r="AU28" s="1"/>
      <c r="AV28" s="1"/>
      <c r="AW28" s="1"/>
      <c r="AX28" s="1"/>
      <c r="AY28" s="1"/>
      <c r="AZ28" s="1"/>
      <c r="BA28" s="1"/>
      <c r="BB28" s="1"/>
      <c r="BC28" s="1"/>
      <c r="BD28" s="1"/>
      <c r="BE28" s="1"/>
      <c r="BF28" s="1"/>
      <c r="BG28" s="1"/>
      <c r="BH28" s="1"/>
      <c r="BI28" s="1"/>
      <c r="BJ28" s="1"/>
      <c r="BK28" s="1"/>
      <c r="BL28" s="1"/>
      <c r="BM28" s="1"/>
      <c r="BN28" s="1"/>
      <c r="BO28" s="1"/>
      <c r="BP28" s="1"/>
      <c r="BQ28" s="1"/>
      <c r="BR28" s="1"/>
      <c r="BS28" s="1"/>
      <c r="BT28" s="1"/>
      <c r="BU28" s="1"/>
      <c r="BV28" s="1"/>
      <c r="BW28" s="1"/>
      <c r="BX28" s="1"/>
      <c r="BY28" s="1"/>
      <c r="BZ28" s="1"/>
      <c r="CA28" s="1"/>
      <c r="CB28" s="1"/>
      <c r="CC28" s="1"/>
      <c r="CD28" s="1"/>
      <c r="CE28" s="1"/>
      <c r="CF28" s="1"/>
      <c r="CG28" s="1"/>
      <c r="CH28" s="1"/>
      <c r="CI28" s="1"/>
      <c r="CJ28" s="1"/>
      <c r="CK28" s="1"/>
      <c r="CL28" s="1">
        <v>1</v>
      </c>
      <c r="CM28" s="1"/>
      <c r="CN28" s="1"/>
      <c r="CO28" s="1"/>
      <c r="CP28" s="1"/>
      <c r="CQ28" s="1"/>
      <c r="CR28" s="1"/>
      <c r="CS28" s="1"/>
      <c r="CT28" s="1"/>
      <c r="CU28" s="1"/>
      <c r="CV28" s="1"/>
      <c r="CW28" s="1"/>
      <c r="CX28" s="1"/>
      <c r="CY28" s="1"/>
      <c r="CZ28" s="1"/>
      <c r="DA28" s="1"/>
      <c r="DB28" s="1"/>
      <c r="DC28" s="1"/>
      <c r="DD28" s="1"/>
      <c r="DE28" s="1"/>
      <c r="DF28" s="1"/>
      <c r="DG28" s="1"/>
      <c r="DH28" s="1"/>
      <c r="DI28" s="1"/>
      <c r="DJ28" s="1"/>
      <c r="DK28" s="1"/>
      <c r="DL28" s="1">
        <v>1</v>
      </c>
      <c r="DM28" s="1">
        <v>1</v>
      </c>
      <c r="DN28" s="1">
        <v>1</v>
      </c>
      <c r="DO28" s="1"/>
      <c r="DP28" s="1"/>
      <c r="DQ28" s="1"/>
      <c r="DR28" s="1"/>
      <c r="DS28" s="1">
        <v>1</v>
      </c>
      <c r="DT28" s="1"/>
      <c r="DU28" s="1"/>
      <c r="DV28" s="1"/>
      <c r="DW28" s="1"/>
      <c r="DX28" s="1"/>
      <c r="DY28" s="1"/>
      <c r="DZ28" s="1"/>
      <c r="EA28" s="1"/>
      <c r="EB28" s="1"/>
      <c r="EC28" s="1">
        <v>10</v>
      </c>
      <c r="EE28" s="4">
        <f t="shared" si="0"/>
        <v>7.6923076923076927E-2</v>
      </c>
    </row>
    <row r="29" spans="2:135">
      <c r="B29" s="2" t="s">
        <v>50</v>
      </c>
      <c r="C29" s="1"/>
      <c r="D29" s="1"/>
      <c r="E29" s="1"/>
      <c r="F29" s="1"/>
      <c r="G29" s="1"/>
      <c r="H29" s="1"/>
      <c r="I29" s="1"/>
      <c r="J29" s="1"/>
      <c r="K29" s="1"/>
      <c r="L29" s="1"/>
      <c r="M29" s="1"/>
      <c r="N29" s="1"/>
      <c r="O29" s="1"/>
      <c r="P29" s="1"/>
      <c r="Q29" s="1"/>
      <c r="R29" s="1"/>
      <c r="S29" s="1"/>
      <c r="T29" s="1"/>
      <c r="U29" s="1">
        <v>1</v>
      </c>
      <c r="V29" s="1">
        <v>1</v>
      </c>
      <c r="W29" s="1"/>
      <c r="X29" s="1"/>
      <c r="Y29" s="1"/>
      <c r="Z29" s="1"/>
      <c r="AA29" s="1"/>
      <c r="AB29" s="1"/>
      <c r="AC29" s="1"/>
      <c r="AD29" s="1"/>
      <c r="AE29" s="1"/>
      <c r="AF29" s="1"/>
      <c r="AG29" s="1"/>
      <c r="AH29" s="1"/>
      <c r="AI29" s="1">
        <v>1</v>
      </c>
      <c r="AJ29" s="1"/>
      <c r="AK29" s="1"/>
      <c r="AL29" s="1"/>
      <c r="AM29" s="1"/>
      <c r="AN29" s="1"/>
      <c r="AO29" s="1"/>
      <c r="AP29" s="1"/>
      <c r="AQ29" s="1"/>
      <c r="AR29" s="1"/>
      <c r="AS29" s="1"/>
      <c r="AT29" s="1"/>
      <c r="AU29" s="1">
        <v>1</v>
      </c>
      <c r="AV29" s="1"/>
      <c r="AW29" s="1"/>
      <c r="AX29" s="1"/>
      <c r="AY29" s="1"/>
      <c r="AZ29" s="1"/>
      <c r="BA29" s="1"/>
      <c r="BB29" s="1"/>
      <c r="BC29" s="1"/>
      <c r="BD29" s="1"/>
      <c r="BE29" s="1">
        <v>1</v>
      </c>
      <c r="BF29" s="1">
        <v>1</v>
      </c>
      <c r="BG29" s="1">
        <v>1</v>
      </c>
      <c r="BH29" s="1"/>
      <c r="BI29" s="1"/>
      <c r="BJ29" s="1"/>
      <c r="BK29" s="1"/>
      <c r="BL29" s="1"/>
      <c r="BM29" s="1"/>
      <c r="BN29" s="1"/>
      <c r="BO29" s="1"/>
      <c r="BP29" s="1"/>
      <c r="BQ29" s="1"/>
      <c r="BR29" s="1"/>
      <c r="BS29" s="1"/>
      <c r="BT29" s="1"/>
      <c r="BU29" s="1"/>
      <c r="BV29" s="1"/>
      <c r="BW29" s="1"/>
      <c r="BX29" s="1">
        <v>1</v>
      </c>
      <c r="BY29" s="1"/>
      <c r="BZ29" s="1"/>
      <c r="CA29" s="1"/>
      <c r="CB29" s="1"/>
      <c r="CC29" s="1"/>
      <c r="CD29" s="1"/>
      <c r="CE29" s="1"/>
      <c r="CF29" s="1"/>
      <c r="CG29" s="1"/>
      <c r="CH29" s="1"/>
      <c r="CI29" s="1"/>
      <c r="CJ29" s="1"/>
      <c r="CK29" s="1"/>
      <c r="CL29" s="1"/>
      <c r="CM29" s="1"/>
      <c r="CN29" s="1"/>
      <c r="CO29" s="1"/>
      <c r="CP29" s="1"/>
      <c r="CQ29" s="1">
        <v>1</v>
      </c>
      <c r="CR29" s="1"/>
      <c r="CS29" s="1"/>
      <c r="CT29" s="1"/>
      <c r="CU29" s="1">
        <v>1</v>
      </c>
      <c r="CV29" s="1"/>
      <c r="CW29" s="1"/>
      <c r="CX29" s="1"/>
      <c r="CY29" s="1"/>
      <c r="CZ29" s="1"/>
      <c r="DA29" s="1"/>
      <c r="DB29" s="1"/>
      <c r="DC29" s="1"/>
      <c r="DD29" s="1"/>
      <c r="DE29" s="1"/>
      <c r="DF29" s="1"/>
      <c r="DG29" s="1"/>
      <c r="DH29" s="1"/>
      <c r="DI29" s="1"/>
      <c r="DJ29" s="1"/>
      <c r="DK29" s="1"/>
      <c r="DL29" s="1"/>
      <c r="DM29" s="1"/>
      <c r="DN29" s="1"/>
      <c r="DO29" s="1"/>
      <c r="DP29" s="1"/>
      <c r="DQ29" s="1"/>
      <c r="DR29" s="1"/>
      <c r="DS29" s="1"/>
      <c r="DT29" s="1"/>
      <c r="DU29" s="1"/>
      <c r="DV29" s="1"/>
      <c r="DW29" s="1"/>
      <c r="DX29" s="1"/>
      <c r="DY29" s="1"/>
      <c r="DZ29" s="1"/>
      <c r="EA29" s="1"/>
      <c r="EB29" s="1"/>
      <c r="EC29" s="1">
        <v>10</v>
      </c>
      <c r="EE29" s="4">
        <f t="shared" si="0"/>
        <v>7.6923076923076927E-2</v>
      </c>
    </row>
    <row r="30" spans="2:135">
      <c r="B30" s="2" t="s">
        <v>157</v>
      </c>
      <c r="C30" s="1"/>
      <c r="D30" s="1"/>
      <c r="E30" s="1"/>
      <c r="F30" s="1"/>
      <c r="G30" s="1"/>
      <c r="H30" s="1"/>
      <c r="I30" s="1"/>
      <c r="J30" s="1"/>
      <c r="K30" s="1"/>
      <c r="L30" s="1"/>
      <c r="M30" s="1"/>
      <c r="N30" s="1"/>
      <c r="O30" s="1"/>
      <c r="P30" s="1"/>
      <c r="Q30" s="1">
        <v>1</v>
      </c>
      <c r="R30" s="1"/>
      <c r="S30" s="1"/>
      <c r="T30" s="1"/>
      <c r="U30" s="1"/>
      <c r="V30" s="1"/>
      <c r="W30" s="1"/>
      <c r="X30" s="1"/>
      <c r="Y30" s="1"/>
      <c r="Z30" s="1"/>
      <c r="AA30" s="1"/>
      <c r="AB30" s="1">
        <v>2</v>
      </c>
      <c r="AC30" s="1"/>
      <c r="AD30" s="1"/>
      <c r="AE30" s="1"/>
      <c r="AF30" s="1">
        <v>1</v>
      </c>
      <c r="AG30" s="1"/>
      <c r="AH30" s="1"/>
      <c r="AI30" s="1"/>
      <c r="AJ30" s="1"/>
      <c r="AK30" s="1"/>
      <c r="AL30" s="1"/>
      <c r="AM30" s="1"/>
      <c r="AN30" s="1"/>
      <c r="AO30" s="1"/>
      <c r="AP30" s="1"/>
      <c r="AQ30" s="1"/>
      <c r="AR30" s="1"/>
      <c r="AS30" s="1"/>
      <c r="AT30" s="1"/>
      <c r="AU30" s="1"/>
      <c r="AV30" s="1"/>
      <c r="AW30" s="1"/>
      <c r="AX30" s="1"/>
      <c r="AY30" s="1"/>
      <c r="AZ30" s="1">
        <v>1</v>
      </c>
      <c r="BA30" s="1">
        <v>1</v>
      </c>
      <c r="BB30" s="1"/>
      <c r="BC30" s="1"/>
      <c r="BD30" s="1"/>
      <c r="BE30" s="1"/>
      <c r="BF30" s="1"/>
      <c r="BG30" s="1"/>
      <c r="BH30" s="1"/>
      <c r="BI30" s="1"/>
      <c r="BJ30" s="1"/>
      <c r="BK30" s="1"/>
      <c r="BL30" s="1"/>
      <c r="BM30" s="1"/>
      <c r="BN30" s="1"/>
      <c r="BO30" s="1"/>
      <c r="BP30" s="1"/>
      <c r="BQ30" s="1">
        <v>1</v>
      </c>
      <c r="BR30" s="1"/>
      <c r="BS30" s="1"/>
      <c r="BT30" s="1"/>
      <c r="BU30" s="1"/>
      <c r="BV30" s="1"/>
      <c r="BW30" s="1"/>
      <c r="BX30" s="1"/>
      <c r="BY30" s="1"/>
      <c r="BZ30" s="1"/>
      <c r="CA30" s="1">
        <v>1</v>
      </c>
      <c r="CB30" s="1"/>
      <c r="CC30" s="1"/>
      <c r="CD30" s="1"/>
      <c r="CE30" s="1"/>
      <c r="CF30" s="1"/>
      <c r="CG30" s="1"/>
      <c r="CH30" s="1"/>
      <c r="CI30" s="1"/>
      <c r="CJ30" s="1"/>
      <c r="CK30" s="1"/>
      <c r="CL30" s="1"/>
      <c r="CM30" s="1"/>
      <c r="CN30" s="1"/>
      <c r="CO30" s="1"/>
      <c r="CP30" s="1"/>
      <c r="CQ30" s="1"/>
      <c r="CR30" s="1">
        <v>1</v>
      </c>
      <c r="CS30" s="1">
        <v>1</v>
      </c>
      <c r="CT30" s="1"/>
      <c r="CU30" s="1"/>
      <c r="CV30" s="1"/>
      <c r="CW30" s="1"/>
      <c r="CX30" s="1"/>
      <c r="CY30" s="1"/>
      <c r="CZ30" s="1"/>
      <c r="DA30" s="1"/>
      <c r="DB30" s="1"/>
      <c r="DC30" s="1"/>
      <c r="DD30" s="1"/>
      <c r="DE30" s="1"/>
      <c r="DF30" s="1"/>
      <c r="DG30" s="1"/>
      <c r="DH30" s="1"/>
      <c r="DI30" s="1"/>
      <c r="DJ30" s="1"/>
      <c r="DK30" s="1"/>
      <c r="DL30" s="1"/>
      <c r="DM30" s="1"/>
      <c r="DN30" s="1"/>
      <c r="DO30" s="1"/>
      <c r="DP30" s="1"/>
      <c r="DQ30" s="1"/>
      <c r="DR30" s="1"/>
      <c r="DS30" s="1"/>
      <c r="DT30" s="1"/>
      <c r="DU30" s="1"/>
      <c r="DV30" s="1"/>
      <c r="DW30" s="1"/>
      <c r="DX30" s="1"/>
      <c r="DY30" s="1"/>
      <c r="DZ30" s="1"/>
      <c r="EA30" s="1"/>
      <c r="EB30" s="1"/>
      <c r="EC30" s="1">
        <v>10</v>
      </c>
      <c r="EE30" s="4">
        <f t="shared" si="0"/>
        <v>7.6923076923076927E-2</v>
      </c>
    </row>
    <row r="31" spans="2:135">
      <c r="B31" s="2" t="s">
        <v>220</v>
      </c>
      <c r="C31" s="1"/>
      <c r="D31" s="1"/>
      <c r="E31" s="1"/>
      <c r="F31" s="1"/>
      <c r="G31" s="1">
        <v>1</v>
      </c>
      <c r="H31" s="1">
        <v>1</v>
      </c>
      <c r="I31" s="1">
        <v>2</v>
      </c>
      <c r="J31" s="1">
        <v>1</v>
      </c>
      <c r="K31" s="1"/>
      <c r="L31" s="1"/>
      <c r="M31" s="1"/>
      <c r="N31" s="1"/>
      <c r="O31" s="1"/>
      <c r="P31" s="1"/>
      <c r="Q31" s="1"/>
      <c r="R31" s="1"/>
      <c r="S31" s="1"/>
      <c r="T31" s="1"/>
      <c r="U31" s="1"/>
      <c r="V31" s="1"/>
      <c r="W31" s="1"/>
      <c r="X31" s="1">
        <v>1</v>
      </c>
      <c r="Y31" s="1"/>
      <c r="Z31" s="1"/>
      <c r="AA31" s="1"/>
      <c r="AB31" s="1"/>
      <c r="AC31" s="1"/>
      <c r="AD31" s="1"/>
      <c r="AE31" s="1"/>
      <c r="AF31" s="1"/>
      <c r="AG31" s="1"/>
      <c r="AH31" s="1"/>
      <c r="AI31" s="1"/>
      <c r="AJ31" s="1"/>
      <c r="AK31" s="1"/>
      <c r="AL31" s="1"/>
      <c r="AM31" s="1"/>
      <c r="AN31" s="1"/>
      <c r="AO31" s="1"/>
      <c r="AP31" s="1"/>
      <c r="AQ31" s="1"/>
      <c r="AR31" s="1"/>
      <c r="AS31" s="1"/>
      <c r="AT31" s="1"/>
      <c r="AU31" s="1"/>
      <c r="AV31" s="1"/>
      <c r="AW31" s="1"/>
      <c r="AX31" s="1"/>
      <c r="AY31" s="1"/>
      <c r="AZ31" s="1"/>
      <c r="BA31" s="1"/>
      <c r="BB31" s="1"/>
      <c r="BC31" s="1"/>
      <c r="BD31" s="1"/>
      <c r="BE31" s="1"/>
      <c r="BF31" s="1"/>
      <c r="BG31" s="1"/>
      <c r="BH31" s="1"/>
      <c r="BI31" s="1"/>
      <c r="BJ31" s="1"/>
      <c r="BK31" s="1"/>
      <c r="BL31" s="1">
        <v>1</v>
      </c>
      <c r="BM31" s="1"/>
      <c r="BN31" s="1"/>
      <c r="BO31" s="1"/>
      <c r="BP31" s="1"/>
      <c r="BQ31" s="1"/>
      <c r="BR31" s="1"/>
      <c r="BS31" s="1"/>
      <c r="BT31" s="1"/>
      <c r="BU31" s="1"/>
      <c r="BV31" s="1"/>
      <c r="BW31" s="1"/>
      <c r="BX31" s="1"/>
      <c r="BY31" s="1"/>
      <c r="BZ31" s="1"/>
      <c r="CA31" s="1"/>
      <c r="CB31" s="1"/>
      <c r="CC31" s="1"/>
      <c r="CD31" s="1"/>
      <c r="CE31" s="1"/>
      <c r="CF31" s="1"/>
      <c r="CG31" s="1"/>
      <c r="CH31" s="1">
        <v>1</v>
      </c>
      <c r="CI31" s="1">
        <v>1</v>
      </c>
      <c r="CJ31" s="1"/>
      <c r="CK31" s="1"/>
      <c r="CL31" s="1"/>
      <c r="CM31" s="1"/>
      <c r="CN31" s="1"/>
      <c r="CO31" s="1"/>
      <c r="CP31" s="1"/>
      <c r="CQ31" s="1"/>
      <c r="CR31" s="1"/>
      <c r="CS31" s="1"/>
      <c r="CT31" s="1"/>
      <c r="CU31" s="1"/>
      <c r="CV31" s="1"/>
      <c r="CW31" s="1"/>
      <c r="CX31" s="1"/>
      <c r="CY31" s="1"/>
      <c r="CZ31" s="1"/>
      <c r="DA31" s="1"/>
      <c r="DB31" s="1"/>
      <c r="DC31" s="1"/>
      <c r="DD31" s="1"/>
      <c r="DE31" s="1"/>
      <c r="DF31" s="1"/>
      <c r="DG31" s="1"/>
      <c r="DH31" s="1"/>
      <c r="DI31" s="1"/>
      <c r="DJ31" s="1"/>
      <c r="DK31" s="1"/>
      <c r="DL31" s="1"/>
      <c r="DM31" s="1"/>
      <c r="DN31" s="1">
        <v>1</v>
      </c>
      <c r="DO31" s="1"/>
      <c r="DP31" s="1"/>
      <c r="DQ31" s="1"/>
      <c r="DR31" s="1"/>
      <c r="DS31" s="1"/>
      <c r="DT31" s="1"/>
      <c r="DU31" s="1"/>
      <c r="DV31" s="1"/>
      <c r="DW31" s="1"/>
      <c r="DX31" s="1"/>
      <c r="DY31" s="1"/>
      <c r="DZ31" s="1"/>
      <c r="EA31" s="1"/>
      <c r="EB31" s="1"/>
      <c r="EC31" s="1">
        <v>10</v>
      </c>
      <c r="EE31" s="4">
        <f t="shared" si="0"/>
        <v>7.6923076923076927E-2</v>
      </c>
    </row>
    <row r="32" spans="2:135">
      <c r="B32" s="2" t="s">
        <v>284</v>
      </c>
      <c r="C32" s="1"/>
      <c r="D32" s="1">
        <v>1</v>
      </c>
      <c r="E32" s="1">
        <v>1</v>
      </c>
      <c r="F32" s="1"/>
      <c r="G32" s="1"/>
      <c r="H32" s="1"/>
      <c r="I32" s="1"/>
      <c r="J32" s="1"/>
      <c r="K32" s="1"/>
      <c r="L32" s="1"/>
      <c r="M32" s="1"/>
      <c r="N32" s="1"/>
      <c r="O32" s="1"/>
      <c r="P32" s="1"/>
      <c r="Q32" s="1"/>
      <c r="R32" s="1"/>
      <c r="S32" s="1"/>
      <c r="T32" s="1"/>
      <c r="U32" s="1"/>
      <c r="V32" s="1"/>
      <c r="W32" s="1"/>
      <c r="X32" s="1"/>
      <c r="Y32" s="1"/>
      <c r="Z32" s="1"/>
      <c r="AA32" s="1"/>
      <c r="AB32" s="1">
        <v>2</v>
      </c>
      <c r="AC32" s="1"/>
      <c r="AD32" s="1"/>
      <c r="AE32" s="1"/>
      <c r="AF32" s="1"/>
      <c r="AG32" s="1"/>
      <c r="AH32" s="1"/>
      <c r="AI32" s="1"/>
      <c r="AJ32" s="1"/>
      <c r="AK32" s="1"/>
      <c r="AL32" s="1"/>
      <c r="AM32" s="1"/>
      <c r="AN32" s="1"/>
      <c r="AO32" s="1"/>
      <c r="AP32" s="1"/>
      <c r="AQ32" s="1"/>
      <c r="AR32" s="1"/>
      <c r="AS32" s="1"/>
      <c r="AT32" s="1"/>
      <c r="AU32" s="1"/>
      <c r="AV32" s="1"/>
      <c r="AW32" s="1"/>
      <c r="AX32" s="1"/>
      <c r="AY32" s="1"/>
      <c r="AZ32" s="1"/>
      <c r="BA32" s="1"/>
      <c r="BB32" s="1">
        <v>1</v>
      </c>
      <c r="BC32" s="1"/>
      <c r="BD32" s="1"/>
      <c r="BE32" s="1"/>
      <c r="BF32" s="1"/>
      <c r="BG32" s="1"/>
      <c r="BH32" s="1"/>
      <c r="BI32" s="1"/>
      <c r="BJ32" s="1"/>
      <c r="BK32" s="1"/>
      <c r="BL32" s="1"/>
      <c r="BM32" s="1"/>
      <c r="BN32" s="1"/>
      <c r="BO32" s="1"/>
      <c r="BP32" s="1"/>
      <c r="BQ32" s="1"/>
      <c r="BR32" s="1"/>
      <c r="BS32" s="1"/>
      <c r="BT32" s="1"/>
      <c r="BU32" s="1"/>
      <c r="BV32" s="1"/>
      <c r="BW32" s="1"/>
      <c r="BX32" s="1"/>
      <c r="BY32" s="1"/>
      <c r="BZ32" s="1"/>
      <c r="CA32" s="1"/>
      <c r="CB32" s="1">
        <v>1</v>
      </c>
      <c r="CC32" s="1">
        <v>1</v>
      </c>
      <c r="CD32" s="1"/>
      <c r="CE32" s="1"/>
      <c r="CF32" s="1"/>
      <c r="CG32" s="1"/>
      <c r="CH32" s="1"/>
      <c r="CI32" s="1"/>
      <c r="CJ32" s="1"/>
      <c r="CK32" s="1"/>
      <c r="CL32" s="1"/>
      <c r="CM32" s="1"/>
      <c r="CN32" s="1"/>
      <c r="CO32" s="1"/>
      <c r="CP32" s="1"/>
      <c r="CQ32" s="1"/>
      <c r="CR32" s="1"/>
      <c r="CS32" s="1"/>
      <c r="CT32" s="1"/>
      <c r="CU32" s="1"/>
      <c r="CV32" s="1"/>
      <c r="CW32" s="1"/>
      <c r="CX32" s="1"/>
      <c r="CY32" s="1"/>
      <c r="CZ32" s="1"/>
      <c r="DA32" s="1"/>
      <c r="DB32" s="1"/>
      <c r="DC32" s="1"/>
      <c r="DD32" s="1"/>
      <c r="DE32" s="1"/>
      <c r="DF32" s="1"/>
      <c r="DG32" s="1"/>
      <c r="DH32" s="1"/>
      <c r="DI32" s="1"/>
      <c r="DJ32" s="1"/>
      <c r="DK32" s="1"/>
      <c r="DL32" s="1"/>
      <c r="DM32" s="1"/>
      <c r="DN32" s="1"/>
      <c r="DO32" s="1"/>
      <c r="DP32" s="1"/>
      <c r="DQ32" s="1"/>
      <c r="DR32" s="1">
        <v>1</v>
      </c>
      <c r="DS32" s="1">
        <v>1</v>
      </c>
      <c r="DT32" s="1"/>
      <c r="DU32" s="1"/>
      <c r="DV32" s="1"/>
      <c r="DW32" s="1"/>
      <c r="DX32" s="1"/>
      <c r="DY32" s="1"/>
      <c r="DZ32" s="1"/>
      <c r="EA32" s="1"/>
      <c r="EB32" s="1"/>
      <c r="EC32" s="1">
        <v>9</v>
      </c>
      <c r="EE32" s="4">
        <f t="shared" si="0"/>
        <v>6.9230769230769235E-2</v>
      </c>
    </row>
    <row r="33" spans="2:135">
      <c r="B33" s="2" t="s">
        <v>1761</v>
      </c>
      <c r="C33" s="1"/>
      <c r="D33" s="1"/>
      <c r="E33" s="1"/>
      <c r="F33" s="1"/>
      <c r="G33" s="1"/>
      <c r="H33" s="1"/>
      <c r="I33" s="1"/>
      <c r="J33" s="1"/>
      <c r="K33" s="1"/>
      <c r="L33" s="1"/>
      <c r="M33" s="1">
        <v>1</v>
      </c>
      <c r="N33" s="1"/>
      <c r="O33" s="1"/>
      <c r="P33" s="1">
        <v>1</v>
      </c>
      <c r="Q33" s="1"/>
      <c r="R33" s="1"/>
      <c r="S33" s="1"/>
      <c r="T33" s="1"/>
      <c r="U33" s="1"/>
      <c r="V33" s="1"/>
      <c r="W33" s="1"/>
      <c r="X33" s="1"/>
      <c r="Y33" s="1"/>
      <c r="Z33" s="1">
        <v>2</v>
      </c>
      <c r="AA33" s="1"/>
      <c r="AB33" s="1"/>
      <c r="AC33" s="1"/>
      <c r="AD33" s="1"/>
      <c r="AE33" s="1"/>
      <c r="AF33" s="1"/>
      <c r="AG33" s="1"/>
      <c r="AH33" s="1"/>
      <c r="AI33" s="1"/>
      <c r="AJ33" s="1"/>
      <c r="AK33" s="1"/>
      <c r="AL33" s="1"/>
      <c r="AM33" s="1"/>
      <c r="AN33" s="1"/>
      <c r="AO33" s="1"/>
      <c r="AP33" s="1"/>
      <c r="AQ33" s="1"/>
      <c r="AR33" s="1"/>
      <c r="AS33" s="1"/>
      <c r="AT33" s="1"/>
      <c r="AU33" s="1"/>
      <c r="AV33" s="1"/>
      <c r="AW33" s="1"/>
      <c r="AX33" s="1"/>
      <c r="AY33" s="1"/>
      <c r="AZ33" s="1"/>
      <c r="BA33" s="1"/>
      <c r="BB33" s="1">
        <v>1</v>
      </c>
      <c r="BC33" s="1"/>
      <c r="BD33" s="1"/>
      <c r="BE33" s="1"/>
      <c r="BF33" s="1"/>
      <c r="BG33" s="1"/>
      <c r="BH33" s="1"/>
      <c r="BI33" s="1"/>
      <c r="BJ33" s="1"/>
      <c r="BK33" s="1"/>
      <c r="BL33" s="1"/>
      <c r="BM33" s="1"/>
      <c r="BN33" s="1"/>
      <c r="BO33" s="1"/>
      <c r="BP33" s="1"/>
      <c r="BQ33" s="1"/>
      <c r="BR33" s="1">
        <v>1</v>
      </c>
      <c r="BS33" s="1"/>
      <c r="BT33" s="1"/>
      <c r="BU33" s="1"/>
      <c r="BV33" s="1"/>
      <c r="BW33" s="1"/>
      <c r="BX33" s="1"/>
      <c r="BY33" s="1"/>
      <c r="BZ33" s="1"/>
      <c r="CA33" s="1"/>
      <c r="CB33" s="1"/>
      <c r="CC33" s="1"/>
      <c r="CD33" s="1">
        <v>1</v>
      </c>
      <c r="CE33" s="1"/>
      <c r="CF33" s="1"/>
      <c r="CG33" s="1"/>
      <c r="CH33" s="1"/>
      <c r="CI33" s="1"/>
      <c r="CJ33" s="1">
        <v>1</v>
      </c>
      <c r="CK33" s="1">
        <v>1</v>
      </c>
      <c r="CL33" s="1"/>
      <c r="CM33" s="1"/>
      <c r="CN33" s="1"/>
      <c r="CO33" s="1"/>
      <c r="CP33" s="1"/>
      <c r="CQ33" s="1"/>
      <c r="CR33" s="1"/>
      <c r="CS33" s="1"/>
      <c r="CT33" s="1"/>
      <c r="CU33" s="1"/>
      <c r="CV33" s="1"/>
      <c r="CW33" s="1"/>
      <c r="CX33" s="1"/>
      <c r="CY33" s="1"/>
      <c r="CZ33" s="1"/>
      <c r="DA33" s="1"/>
      <c r="DB33" s="1"/>
      <c r="DC33" s="1"/>
      <c r="DD33" s="1"/>
      <c r="DE33" s="1"/>
      <c r="DF33" s="1"/>
      <c r="DG33" s="1"/>
      <c r="DH33" s="1"/>
      <c r="DI33" s="1"/>
      <c r="DJ33" s="1"/>
      <c r="DK33" s="1"/>
      <c r="DL33" s="1"/>
      <c r="DM33" s="1"/>
      <c r="DN33" s="1"/>
      <c r="DO33" s="1"/>
      <c r="DP33" s="1"/>
      <c r="DQ33" s="1"/>
      <c r="DR33" s="1"/>
      <c r="DS33" s="1"/>
      <c r="DT33" s="1"/>
      <c r="DU33" s="1"/>
      <c r="DV33" s="1"/>
      <c r="DW33" s="1"/>
      <c r="DX33" s="1"/>
      <c r="DY33" s="1"/>
      <c r="DZ33" s="1"/>
      <c r="EA33" s="1"/>
      <c r="EB33" s="1"/>
      <c r="EC33" s="1">
        <v>9</v>
      </c>
      <c r="EE33" s="4">
        <f t="shared" si="0"/>
        <v>6.9230769230769235E-2</v>
      </c>
    </row>
    <row r="34" spans="2:135">
      <c r="B34" s="2" t="s">
        <v>892</v>
      </c>
      <c r="C34" s="1"/>
      <c r="D34" s="1"/>
      <c r="E34" s="1"/>
      <c r="F34" s="1"/>
      <c r="G34" s="1">
        <v>1</v>
      </c>
      <c r="H34" s="1">
        <v>1</v>
      </c>
      <c r="I34" s="1">
        <v>2</v>
      </c>
      <c r="J34" s="1">
        <v>1</v>
      </c>
      <c r="K34" s="1"/>
      <c r="L34" s="1"/>
      <c r="M34" s="1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>
        <v>2</v>
      </c>
      <c r="AA34" s="1"/>
      <c r="AB34" s="1"/>
      <c r="AC34" s="1"/>
      <c r="AD34" s="1"/>
      <c r="AE34" s="1"/>
      <c r="AF34" s="1"/>
      <c r="AG34" s="1"/>
      <c r="AH34" s="1"/>
      <c r="AI34" s="1"/>
      <c r="AJ34" s="1"/>
      <c r="AK34" s="1"/>
      <c r="AL34" s="1"/>
      <c r="AM34" s="1"/>
      <c r="AN34" s="1"/>
      <c r="AO34" s="1"/>
      <c r="AP34" s="1"/>
      <c r="AQ34" s="1"/>
      <c r="AR34" s="1"/>
      <c r="AS34" s="1"/>
      <c r="AT34" s="1"/>
      <c r="AU34" s="1"/>
      <c r="AV34" s="1"/>
      <c r="AW34" s="1"/>
      <c r="AX34" s="1"/>
      <c r="AY34" s="1"/>
      <c r="AZ34" s="1"/>
      <c r="BA34" s="1"/>
      <c r="BB34" s="1"/>
      <c r="BC34" s="1"/>
      <c r="BD34" s="1"/>
      <c r="BE34" s="1"/>
      <c r="BF34" s="1"/>
      <c r="BG34" s="1"/>
      <c r="BH34" s="1"/>
      <c r="BI34" s="1"/>
      <c r="BJ34" s="1"/>
      <c r="BK34" s="1"/>
      <c r="BL34" s="1"/>
      <c r="BM34" s="1"/>
      <c r="BN34" s="1"/>
      <c r="BO34" s="1"/>
      <c r="BP34" s="1">
        <v>1</v>
      </c>
      <c r="BQ34" s="1"/>
      <c r="BR34" s="1"/>
      <c r="BS34" s="1"/>
      <c r="BT34" s="1"/>
      <c r="BU34" s="1"/>
      <c r="BV34" s="1"/>
      <c r="BW34" s="1"/>
      <c r="BX34" s="1"/>
      <c r="BY34" s="1"/>
      <c r="BZ34" s="1"/>
      <c r="CA34" s="1"/>
      <c r="CB34" s="1"/>
      <c r="CC34" s="1"/>
      <c r="CD34" s="1"/>
      <c r="CE34" s="1"/>
      <c r="CF34" s="1"/>
      <c r="CG34" s="1"/>
      <c r="CH34" s="1"/>
      <c r="CI34" s="1"/>
      <c r="CJ34" s="1"/>
      <c r="CK34" s="1"/>
      <c r="CL34" s="1"/>
      <c r="CM34" s="1"/>
      <c r="CN34" s="1"/>
      <c r="CO34" s="1">
        <v>1</v>
      </c>
      <c r="CP34" s="1"/>
      <c r="CQ34" s="1"/>
      <c r="CR34" s="1"/>
      <c r="CS34" s="1"/>
      <c r="CT34" s="1"/>
      <c r="CU34" s="1"/>
      <c r="CV34" s="1"/>
      <c r="CW34" s="1"/>
      <c r="CX34" s="1"/>
      <c r="CY34" s="1"/>
      <c r="CZ34" s="1"/>
      <c r="DA34" s="1"/>
      <c r="DB34" s="1"/>
      <c r="DC34" s="1"/>
      <c r="DD34" s="1"/>
      <c r="DE34" s="1"/>
      <c r="DF34" s="1"/>
      <c r="DG34" s="1"/>
      <c r="DH34" s="1"/>
      <c r="DI34" s="1"/>
      <c r="DJ34" s="1"/>
      <c r="DK34" s="1"/>
      <c r="DL34" s="1"/>
      <c r="DM34" s="1"/>
      <c r="DN34" s="1"/>
      <c r="DO34" s="1"/>
      <c r="DP34" s="1"/>
      <c r="DQ34" s="1"/>
      <c r="DR34" s="1"/>
      <c r="DS34" s="1"/>
      <c r="DT34" s="1"/>
      <c r="DU34" s="1"/>
      <c r="DV34" s="1"/>
      <c r="DW34" s="1"/>
      <c r="DX34" s="1"/>
      <c r="DY34" s="1"/>
      <c r="DZ34" s="1"/>
      <c r="EA34" s="1"/>
      <c r="EB34" s="1"/>
      <c r="EC34" s="1">
        <v>9</v>
      </c>
      <c r="EE34" s="4">
        <f t="shared" si="0"/>
        <v>6.9230769230769235E-2</v>
      </c>
    </row>
    <row r="35" spans="2:135">
      <c r="B35" s="2" t="s">
        <v>194</v>
      </c>
      <c r="C35" s="1"/>
      <c r="D35" s="1"/>
      <c r="E35" s="1"/>
      <c r="F35" s="1"/>
      <c r="G35" s="1"/>
      <c r="H35" s="1"/>
      <c r="I35" s="1"/>
      <c r="J35" s="1"/>
      <c r="K35" s="1">
        <v>2</v>
      </c>
      <c r="L35" s="1"/>
      <c r="M35" s="1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  <c r="AA35" s="1"/>
      <c r="AB35" s="1"/>
      <c r="AC35" s="1"/>
      <c r="AD35" s="1"/>
      <c r="AE35" s="1">
        <v>1</v>
      </c>
      <c r="AF35" s="1"/>
      <c r="AG35" s="1"/>
      <c r="AH35" s="1"/>
      <c r="AI35" s="1"/>
      <c r="AJ35" s="1"/>
      <c r="AK35" s="1"/>
      <c r="AL35" s="1"/>
      <c r="AM35" s="1"/>
      <c r="AN35" s="1"/>
      <c r="AO35" s="1"/>
      <c r="AP35" s="1"/>
      <c r="AQ35" s="1"/>
      <c r="AR35" s="1"/>
      <c r="AS35" s="1"/>
      <c r="AT35" s="1"/>
      <c r="AU35" s="1"/>
      <c r="AV35" s="1">
        <v>1</v>
      </c>
      <c r="AW35" s="1">
        <v>1</v>
      </c>
      <c r="AX35" s="1"/>
      <c r="AY35" s="1">
        <v>1</v>
      </c>
      <c r="AZ35" s="1"/>
      <c r="BA35" s="1"/>
      <c r="BB35" s="1"/>
      <c r="BC35" s="1"/>
      <c r="BD35" s="1"/>
      <c r="BE35" s="1"/>
      <c r="BF35" s="1"/>
      <c r="BG35" s="1"/>
      <c r="BH35" s="1"/>
      <c r="BI35" s="1"/>
      <c r="BJ35" s="1"/>
      <c r="BK35" s="1"/>
      <c r="BL35" s="1"/>
      <c r="BM35" s="1"/>
      <c r="BN35" s="1"/>
      <c r="BO35" s="1"/>
      <c r="BP35" s="1"/>
      <c r="BQ35" s="1"/>
      <c r="BR35" s="1"/>
      <c r="BS35" s="1"/>
      <c r="BT35" s="1"/>
      <c r="BU35" s="1"/>
      <c r="BV35" s="1"/>
      <c r="BW35" s="1"/>
      <c r="BX35" s="1"/>
      <c r="BY35" s="1"/>
      <c r="BZ35" s="1"/>
      <c r="CA35" s="1"/>
      <c r="CB35" s="1"/>
      <c r="CC35" s="1"/>
      <c r="CD35" s="1"/>
      <c r="CE35" s="1"/>
      <c r="CF35" s="1"/>
      <c r="CG35" s="1"/>
      <c r="CH35" s="1"/>
      <c r="CI35" s="1"/>
      <c r="CJ35" s="1"/>
      <c r="CK35" s="1"/>
      <c r="CL35" s="1"/>
      <c r="CM35" s="1"/>
      <c r="CN35" s="1"/>
      <c r="CO35" s="1"/>
      <c r="CP35" s="1"/>
      <c r="CQ35" s="1"/>
      <c r="CR35" s="1"/>
      <c r="CS35" s="1"/>
      <c r="CT35" s="1"/>
      <c r="CU35" s="1"/>
      <c r="CV35" s="1"/>
      <c r="CW35" s="1"/>
      <c r="CX35" s="1"/>
      <c r="CY35" s="1"/>
      <c r="CZ35" s="1"/>
      <c r="DA35" s="1"/>
      <c r="DB35" s="1"/>
      <c r="DC35" s="1"/>
      <c r="DD35" s="1"/>
      <c r="DE35" s="1"/>
      <c r="DF35" s="1"/>
      <c r="DG35" s="1"/>
      <c r="DH35" s="1"/>
      <c r="DI35" s="1">
        <v>1</v>
      </c>
      <c r="DJ35" s="1"/>
      <c r="DK35" s="1">
        <v>1</v>
      </c>
      <c r="DL35" s="1"/>
      <c r="DM35" s="1"/>
      <c r="DN35" s="1"/>
      <c r="DO35" s="1"/>
      <c r="DP35" s="1"/>
      <c r="DQ35" s="1"/>
      <c r="DR35" s="1"/>
      <c r="DS35" s="1"/>
      <c r="DT35" s="1"/>
      <c r="DU35" s="1"/>
      <c r="DV35" s="1"/>
      <c r="DW35" s="1"/>
      <c r="DX35" s="1"/>
      <c r="DY35" s="1"/>
      <c r="DZ35" s="1"/>
      <c r="EA35" s="1"/>
      <c r="EB35" s="1"/>
      <c r="EC35" s="1">
        <v>8</v>
      </c>
      <c r="EE35" s="4">
        <f t="shared" si="0"/>
        <v>6.1538461538461542E-2</v>
      </c>
    </row>
    <row r="36" spans="2:135">
      <c r="B36" s="2" t="s">
        <v>645</v>
      </c>
      <c r="C36" s="1"/>
      <c r="D36" s="1"/>
      <c r="E36" s="1"/>
      <c r="F36" s="1"/>
      <c r="G36" s="1"/>
      <c r="H36" s="1"/>
      <c r="I36" s="1"/>
      <c r="J36" s="1"/>
      <c r="K36" s="1"/>
      <c r="L36" s="1"/>
      <c r="M36" s="1">
        <v>1</v>
      </c>
      <c r="N36" s="1"/>
      <c r="O36" s="1"/>
      <c r="P36" s="1"/>
      <c r="Q36" s="1"/>
      <c r="R36" s="1"/>
      <c r="S36" s="1"/>
      <c r="T36" s="1"/>
      <c r="U36" s="1"/>
      <c r="V36" s="1"/>
      <c r="W36" s="1"/>
      <c r="X36" s="1"/>
      <c r="Y36" s="1"/>
      <c r="Z36" s="1">
        <v>2</v>
      </c>
      <c r="AA36" s="1"/>
      <c r="AB36" s="1"/>
      <c r="AC36" s="1"/>
      <c r="AD36" s="1"/>
      <c r="AE36" s="1"/>
      <c r="AF36" s="1"/>
      <c r="AG36" s="1"/>
      <c r="AH36" s="1"/>
      <c r="AI36" s="1"/>
      <c r="AJ36" s="1"/>
      <c r="AK36" s="1"/>
      <c r="AL36" s="1"/>
      <c r="AM36" s="1"/>
      <c r="AN36" s="1"/>
      <c r="AO36" s="1"/>
      <c r="AP36" s="1"/>
      <c r="AQ36" s="1"/>
      <c r="AR36" s="1"/>
      <c r="AS36" s="1"/>
      <c r="AT36" s="1"/>
      <c r="AU36" s="1"/>
      <c r="AV36" s="1"/>
      <c r="AW36" s="1"/>
      <c r="AX36" s="1"/>
      <c r="AY36" s="1"/>
      <c r="AZ36" s="1"/>
      <c r="BA36" s="1"/>
      <c r="BB36" s="1"/>
      <c r="BC36" s="1"/>
      <c r="BD36" s="1"/>
      <c r="BE36" s="1"/>
      <c r="BF36" s="1"/>
      <c r="BG36" s="1"/>
      <c r="BH36" s="1"/>
      <c r="BI36" s="1"/>
      <c r="BJ36" s="1"/>
      <c r="BK36" s="1"/>
      <c r="BL36" s="1"/>
      <c r="BM36" s="1"/>
      <c r="BN36" s="1">
        <v>1</v>
      </c>
      <c r="BO36" s="1"/>
      <c r="BP36" s="1">
        <v>1</v>
      </c>
      <c r="BQ36" s="1"/>
      <c r="BR36" s="1"/>
      <c r="BS36" s="1"/>
      <c r="BT36" s="1"/>
      <c r="BU36" s="1"/>
      <c r="BV36" s="1"/>
      <c r="BW36" s="1"/>
      <c r="BX36" s="1"/>
      <c r="BY36" s="1"/>
      <c r="BZ36" s="1"/>
      <c r="CA36" s="1"/>
      <c r="CB36" s="1"/>
      <c r="CC36" s="1"/>
      <c r="CD36" s="1"/>
      <c r="CE36" s="1"/>
      <c r="CF36" s="1"/>
      <c r="CG36" s="1"/>
      <c r="CH36" s="1"/>
      <c r="CI36" s="1"/>
      <c r="CJ36" s="1"/>
      <c r="CK36" s="1"/>
      <c r="CL36" s="1"/>
      <c r="CM36" s="1"/>
      <c r="CN36" s="1"/>
      <c r="CO36" s="1"/>
      <c r="CP36" s="1"/>
      <c r="CQ36" s="1"/>
      <c r="CR36" s="1"/>
      <c r="CS36" s="1"/>
      <c r="CT36" s="1"/>
      <c r="CU36" s="1"/>
      <c r="CV36" s="1"/>
      <c r="CW36" s="1"/>
      <c r="CX36" s="1"/>
      <c r="CY36" s="1"/>
      <c r="CZ36" s="1"/>
      <c r="DA36" s="1"/>
      <c r="DB36" s="1"/>
      <c r="DC36" s="1"/>
      <c r="DD36" s="1">
        <v>1</v>
      </c>
      <c r="DE36" s="1"/>
      <c r="DF36" s="1"/>
      <c r="DG36" s="1"/>
      <c r="DH36" s="1"/>
      <c r="DI36" s="1"/>
      <c r="DJ36" s="1"/>
      <c r="DK36" s="1"/>
      <c r="DL36" s="1"/>
      <c r="DM36" s="1"/>
      <c r="DN36" s="1">
        <v>1</v>
      </c>
      <c r="DO36" s="1"/>
      <c r="DP36" s="1"/>
      <c r="DQ36" s="1"/>
      <c r="DR36" s="1"/>
      <c r="DS36" s="1"/>
      <c r="DT36" s="1"/>
      <c r="DU36" s="1"/>
      <c r="DV36" s="1"/>
      <c r="DW36" s="1"/>
      <c r="DX36" s="1"/>
      <c r="DY36" s="1"/>
      <c r="DZ36" s="1"/>
      <c r="EA36" s="1"/>
      <c r="EB36" s="1"/>
      <c r="EC36" s="1">
        <v>7</v>
      </c>
      <c r="EE36" s="4">
        <f t="shared" si="0"/>
        <v>5.3846153846153849E-2</v>
      </c>
    </row>
    <row r="37" spans="2:135">
      <c r="B37" s="2" t="s">
        <v>345</v>
      </c>
      <c r="C37" s="1"/>
      <c r="D37" s="1"/>
      <c r="E37" s="1"/>
      <c r="F37" s="1"/>
      <c r="G37" s="1"/>
      <c r="H37" s="1"/>
      <c r="I37" s="1"/>
      <c r="J37" s="1"/>
      <c r="K37" s="1"/>
      <c r="L37" s="1"/>
      <c r="M37" s="1"/>
      <c r="N37" s="1"/>
      <c r="O37" s="1"/>
      <c r="P37" s="1"/>
      <c r="Q37" s="1"/>
      <c r="R37" s="1"/>
      <c r="S37" s="1"/>
      <c r="T37" s="1"/>
      <c r="U37" s="1"/>
      <c r="V37" s="1"/>
      <c r="W37" s="1"/>
      <c r="X37" s="1"/>
      <c r="Y37" s="1"/>
      <c r="Z37" s="1"/>
      <c r="AA37" s="1"/>
      <c r="AB37" s="1"/>
      <c r="AC37" s="1">
        <v>1</v>
      </c>
      <c r="AD37" s="1"/>
      <c r="AE37" s="1"/>
      <c r="AF37" s="1"/>
      <c r="AG37" s="1"/>
      <c r="AH37" s="1">
        <v>1</v>
      </c>
      <c r="AI37" s="1">
        <v>1</v>
      </c>
      <c r="AJ37" s="1"/>
      <c r="AK37" s="1"/>
      <c r="AL37" s="1"/>
      <c r="AM37" s="1"/>
      <c r="AN37" s="1"/>
      <c r="AO37" s="1"/>
      <c r="AP37" s="1"/>
      <c r="AQ37" s="1"/>
      <c r="AR37" s="1"/>
      <c r="AS37" s="1"/>
      <c r="AT37" s="1"/>
      <c r="AU37" s="1">
        <v>1</v>
      </c>
      <c r="AV37" s="1"/>
      <c r="AW37" s="1"/>
      <c r="AX37" s="1"/>
      <c r="AY37" s="1"/>
      <c r="AZ37" s="1"/>
      <c r="BA37" s="1"/>
      <c r="BB37" s="1"/>
      <c r="BC37" s="1"/>
      <c r="BD37" s="1"/>
      <c r="BE37" s="1"/>
      <c r="BF37" s="1"/>
      <c r="BG37" s="1"/>
      <c r="BH37" s="1"/>
      <c r="BI37" s="1"/>
      <c r="BJ37" s="1"/>
      <c r="BK37" s="1"/>
      <c r="BL37" s="1"/>
      <c r="BM37" s="1"/>
      <c r="BN37" s="1"/>
      <c r="BO37" s="1"/>
      <c r="BP37" s="1"/>
      <c r="BQ37" s="1"/>
      <c r="BR37" s="1"/>
      <c r="BS37" s="1"/>
      <c r="BT37" s="1"/>
      <c r="BU37" s="1"/>
      <c r="BV37" s="1"/>
      <c r="BW37" s="1"/>
      <c r="BX37" s="1"/>
      <c r="BY37" s="1"/>
      <c r="BZ37" s="1"/>
      <c r="CA37" s="1"/>
      <c r="CB37" s="1"/>
      <c r="CC37" s="1"/>
      <c r="CD37" s="1"/>
      <c r="CE37" s="1"/>
      <c r="CF37" s="1"/>
      <c r="CG37" s="1"/>
      <c r="CH37" s="1"/>
      <c r="CI37" s="1"/>
      <c r="CJ37" s="1"/>
      <c r="CK37" s="1"/>
      <c r="CL37" s="1"/>
      <c r="CM37" s="1"/>
      <c r="CN37" s="1"/>
      <c r="CO37" s="1">
        <v>1</v>
      </c>
      <c r="CP37" s="1"/>
      <c r="CQ37" s="1"/>
      <c r="CR37" s="1"/>
      <c r="CS37" s="1"/>
      <c r="CT37" s="1"/>
      <c r="CU37" s="1"/>
      <c r="CV37" s="1"/>
      <c r="CW37" s="1"/>
      <c r="CX37" s="1"/>
      <c r="CY37" s="1"/>
      <c r="CZ37" s="1"/>
      <c r="DA37" s="1"/>
      <c r="DB37" s="1"/>
      <c r="DC37" s="1"/>
      <c r="DD37" s="1"/>
      <c r="DE37" s="1"/>
      <c r="DF37" s="1"/>
      <c r="DG37" s="1">
        <v>2</v>
      </c>
      <c r="DH37" s="1"/>
      <c r="DI37" s="1"/>
      <c r="DJ37" s="1"/>
      <c r="DK37" s="1"/>
      <c r="DL37" s="1"/>
      <c r="DM37" s="1"/>
      <c r="DN37" s="1"/>
      <c r="DO37" s="1"/>
      <c r="DP37" s="1"/>
      <c r="DQ37" s="1"/>
      <c r="DR37" s="1"/>
      <c r="DS37" s="1"/>
      <c r="DT37" s="1"/>
      <c r="DU37" s="1"/>
      <c r="DV37" s="1"/>
      <c r="DW37" s="1"/>
      <c r="DX37" s="1"/>
      <c r="DY37" s="1"/>
      <c r="DZ37" s="1"/>
      <c r="EA37" s="1"/>
      <c r="EB37" s="1"/>
      <c r="EC37" s="1">
        <v>7</v>
      </c>
      <c r="EE37" s="4">
        <f t="shared" si="0"/>
        <v>5.3846153846153849E-2</v>
      </c>
    </row>
    <row r="38" spans="2:135">
      <c r="B38" s="2" t="s">
        <v>171</v>
      </c>
      <c r="C38" s="1"/>
      <c r="D38" s="1"/>
      <c r="E38" s="1"/>
      <c r="F38" s="1"/>
      <c r="G38" s="1">
        <v>1</v>
      </c>
      <c r="H38" s="1">
        <v>1</v>
      </c>
      <c r="I38" s="1"/>
      <c r="J38" s="1"/>
      <c r="K38" s="1"/>
      <c r="L38" s="1"/>
      <c r="M38" s="1"/>
      <c r="N38" s="1"/>
      <c r="O38" s="1"/>
      <c r="P38" s="1"/>
      <c r="Q38" s="1"/>
      <c r="R38" s="1"/>
      <c r="S38" s="1"/>
      <c r="T38" s="1"/>
      <c r="U38" s="1"/>
      <c r="V38" s="1"/>
      <c r="W38" s="1"/>
      <c r="X38" s="1"/>
      <c r="Y38" s="1"/>
      <c r="Z38" s="1"/>
      <c r="AA38" s="1"/>
      <c r="AB38" s="1"/>
      <c r="AC38" s="1"/>
      <c r="AD38" s="1"/>
      <c r="AE38" s="1"/>
      <c r="AF38" s="1"/>
      <c r="AG38" s="1"/>
      <c r="AH38" s="1"/>
      <c r="AI38" s="1"/>
      <c r="AJ38" s="1"/>
      <c r="AK38" s="1"/>
      <c r="AL38" s="1"/>
      <c r="AM38" s="1"/>
      <c r="AN38" s="1"/>
      <c r="AO38" s="1"/>
      <c r="AP38" s="1"/>
      <c r="AQ38" s="1"/>
      <c r="AR38" s="1"/>
      <c r="AS38" s="1"/>
      <c r="AT38" s="1"/>
      <c r="AU38" s="1"/>
      <c r="AV38" s="1"/>
      <c r="AW38" s="1"/>
      <c r="AX38" s="1">
        <v>1</v>
      </c>
      <c r="AY38" s="1"/>
      <c r="AZ38" s="1"/>
      <c r="BA38" s="1"/>
      <c r="BB38" s="1"/>
      <c r="BC38" s="1"/>
      <c r="BD38" s="1"/>
      <c r="BE38" s="1"/>
      <c r="BF38" s="1"/>
      <c r="BG38" s="1"/>
      <c r="BH38" s="1"/>
      <c r="BI38" s="1"/>
      <c r="BJ38" s="1"/>
      <c r="BK38" s="1"/>
      <c r="BL38" s="1">
        <v>1</v>
      </c>
      <c r="BM38" s="1"/>
      <c r="BN38" s="1"/>
      <c r="BO38" s="1"/>
      <c r="BP38" s="1"/>
      <c r="BQ38" s="1"/>
      <c r="BR38" s="1"/>
      <c r="BS38" s="1"/>
      <c r="BT38" s="1"/>
      <c r="BU38" s="1"/>
      <c r="BV38" s="1"/>
      <c r="BW38" s="1"/>
      <c r="BX38" s="1"/>
      <c r="BY38" s="1"/>
      <c r="BZ38" s="1">
        <v>1</v>
      </c>
      <c r="CA38" s="1"/>
      <c r="CB38" s="1"/>
      <c r="CC38" s="1"/>
      <c r="CD38" s="1"/>
      <c r="CE38" s="1"/>
      <c r="CF38" s="1"/>
      <c r="CG38" s="1"/>
      <c r="CH38" s="1"/>
      <c r="CI38" s="1"/>
      <c r="CJ38" s="1"/>
      <c r="CK38" s="1"/>
      <c r="CL38" s="1"/>
      <c r="CM38" s="1"/>
      <c r="CN38" s="1"/>
      <c r="CO38" s="1"/>
      <c r="CP38" s="1"/>
      <c r="CQ38" s="1"/>
      <c r="CR38" s="1"/>
      <c r="CS38" s="1"/>
      <c r="CT38" s="1"/>
      <c r="CU38" s="1"/>
      <c r="CV38" s="1"/>
      <c r="CW38" s="1"/>
      <c r="CX38" s="1"/>
      <c r="CY38" s="1"/>
      <c r="CZ38" s="1"/>
      <c r="DA38" s="1"/>
      <c r="DB38" s="1"/>
      <c r="DC38" s="1"/>
      <c r="DD38" s="1"/>
      <c r="DE38" s="1"/>
      <c r="DF38" s="1"/>
      <c r="DG38" s="1"/>
      <c r="DH38" s="1"/>
      <c r="DI38" s="1"/>
      <c r="DJ38" s="1"/>
      <c r="DK38" s="1"/>
      <c r="DL38" s="1"/>
      <c r="DM38" s="1"/>
      <c r="DN38" s="1">
        <v>1</v>
      </c>
      <c r="DO38" s="1">
        <v>1</v>
      </c>
      <c r="DP38" s="1"/>
      <c r="DQ38" s="1"/>
      <c r="DR38" s="1"/>
      <c r="DS38" s="1"/>
      <c r="DT38" s="1"/>
      <c r="DU38" s="1"/>
      <c r="DV38" s="1"/>
      <c r="DW38" s="1"/>
      <c r="DX38" s="1"/>
      <c r="DY38" s="1"/>
      <c r="DZ38" s="1"/>
      <c r="EA38" s="1"/>
      <c r="EB38" s="1"/>
      <c r="EC38" s="1">
        <v>7</v>
      </c>
      <c r="EE38" s="4">
        <f t="shared" si="0"/>
        <v>5.3846153846153849E-2</v>
      </c>
    </row>
    <row r="39" spans="2:135">
      <c r="B39" s="2" t="s">
        <v>754</v>
      </c>
      <c r="C39" s="1"/>
      <c r="D39" s="1"/>
      <c r="E39" s="1"/>
      <c r="F39" s="1"/>
      <c r="G39" s="1"/>
      <c r="H39" s="1"/>
      <c r="I39" s="1"/>
      <c r="J39" s="1"/>
      <c r="K39" s="1"/>
      <c r="L39" s="1"/>
      <c r="M39" s="1"/>
      <c r="N39" s="1"/>
      <c r="O39" s="1"/>
      <c r="P39" s="1"/>
      <c r="Q39" s="1"/>
      <c r="R39" s="1"/>
      <c r="S39" s="1"/>
      <c r="T39" s="1"/>
      <c r="U39" s="1"/>
      <c r="V39" s="1"/>
      <c r="W39" s="1"/>
      <c r="X39" s="1"/>
      <c r="Y39" s="1"/>
      <c r="Z39" s="1"/>
      <c r="AA39" s="1"/>
      <c r="AB39" s="1"/>
      <c r="AC39" s="1"/>
      <c r="AD39" s="1"/>
      <c r="AE39" s="1"/>
      <c r="AF39" s="1"/>
      <c r="AG39" s="1"/>
      <c r="AH39" s="1"/>
      <c r="AI39" s="1"/>
      <c r="AJ39" s="1"/>
      <c r="AK39" s="1"/>
      <c r="AL39" s="1"/>
      <c r="AM39" s="1"/>
      <c r="AN39" s="1"/>
      <c r="AO39" s="1"/>
      <c r="AP39" s="1"/>
      <c r="AQ39" s="1"/>
      <c r="AR39" s="1"/>
      <c r="AS39" s="1"/>
      <c r="AT39" s="1"/>
      <c r="AU39" s="1"/>
      <c r="AV39" s="1"/>
      <c r="AW39" s="1"/>
      <c r="AX39" s="1"/>
      <c r="AY39" s="1"/>
      <c r="AZ39" s="1"/>
      <c r="BA39" s="1"/>
      <c r="BB39" s="1"/>
      <c r="BC39" s="1"/>
      <c r="BD39" s="1"/>
      <c r="BE39" s="1"/>
      <c r="BF39" s="1"/>
      <c r="BG39" s="1"/>
      <c r="BH39" s="1"/>
      <c r="BI39" s="1"/>
      <c r="BJ39" s="1"/>
      <c r="BK39" s="1"/>
      <c r="BL39" s="1"/>
      <c r="BM39" s="1"/>
      <c r="BN39" s="1">
        <v>1</v>
      </c>
      <c r="BO39" s="1"/>
      <c r="BP39" s="1"/>
      <c r="BQ39" s="1"/>
      <c r="BR39" s="1"/>
      <c r="BS39" s="1">
        <v>1</v>
      </c>
      <c r="BT39" s="1"/>
      <c r="BU39" s="1"/>
      <c r="BV39" s="1"/>
      <c r="BW39" s="1"/>
      <c r="BX39" s="1"/>
      <c r="BY39" s="1"/>
      <c r="BZ39" s="1">
        <v>1</v>
      </c>
      <c r="CA39" s="1"/>
      <c r="CB39" s="1"/>
      <c r="CC39" s="1"/>
      <c r="CD39" s="1"/>
      <c r="CE39" s="1"/>
      <c r="CF39" s="1"/>
      <c r="CG39" s="1"/>
      <c r="CH39" s="1"/>
      <c r="CI39" s="1"/>
      <c r="CJ39" s="1"/>
      <c r="CK39" s="1"/>
      <c r="CL39" s="1"/>
      <c r="CM39" s="1"/>
      <c r="CN39" s="1"/>
      <c r="CO39" s="1"/>
      <c r="CP39" s="1"/>
      <c r="CQ39" s="1"/>
      <c r="CR39" s="1"/>
      <c r="CS39" s="1"/>
      <c r="CT39" s="1"/>
      <c r="CU39" s="1"/>
      <c r="CV39" s="1"/>
      <c r="CW39" s="1">
        <v>1</v>
      </c>
      <c r="CX39" s="1"/>
      <c r="CY39" s="1"/>
      <c r="CZ39" s="1"/>
      <c r="DA39" s="1"/>
      <c r="DB39" s="1"/>
      <c r="DC39" s="1"/>
      <c r="DD39" s="1"/>
      <c r="DE39" s="1">
        <v>1</v>
      </c>
      <c r="DF39" s="1">
        <v>1</v>
      </c>
      <c r="DG39" s="1"/>
      <c r="DH39" s="1"/>
      <c r="DI39" s="1"/>
      <c r="DJ39" s="1"/>
      <c r="DK39" s="1"/>
      <c r="DL39" s="1"/>
      <c r="DM39" s="1">
        <v>1</v>
      </c>
      <c r="DN39" s="1"/>
      <c r="DO39" s="1"/>
      <c r="DP39" s="1"/>
      <c r="DQ39" s="1"/>
      <c r="DR39" s="1"/>
      <c r="DS39" s="1"/>
      <c r="DT39" s="1"/>
      <c r="DU39" s="1"/>
      <c r="DV39" s="1"/>
      <c r="DW39" s="1"/>
      <c r="DX39" s="1"/>
      <c r="DY39" s="1"/>
      <c r="DZ39" s="1"/>
      <c r="EA39" s="1"/>
      <c r="EB39" s="1"/>
      <c r="EC39" s="1">
        <v>7</v>
      </c>
      <c r="EE39" s="4">
        <f t="shared" si="0"/>
        <v>5.3846153846153849E-2</v>
      </c>
    </row>
    <row r="40" spans="2:135">
      <c r="B40" s="2" t="s">
        <v>2525</v>
      </c>
      <c r="C40" s="1"/>
      <c r="D40" s="1"/>
      <c r="E40" s="1"/>
      <c r="F40" s="1"/>
      <c r="G40" s="1"/>
      <c r="H40" s="1"/>
      <c r="I40" s="1"/>
      <c r="J40" s="1"/>
      <c r="K40" s="1"/>
      <c r="L40" s="1"/>
      <c r="M40" s="1"/>
      <c r="N40" s="1"/>
      <c r="O40" s="1"/>
      <c r="P40" s="1"/>
      <c r="Q40" s="1"/>
      <c r="R40" s="1"/>
      <c r="S40" s="1"/>
      <c r="T40" s="1"/>
      <c r="U40" s="1"/>
      <c r="V40" s="1"/>
      <c r="W40" s="1"/>
      <c r="X40" s="1"/>
      <c r="Y40" s="1"/>
      <c r="Z40" s="1">
        <v>2</v>
      </c>
      <c r="AA40" s="1"/>
      <c r="AB40" s="1"/>
      <c r="AC40" s="1"/>
      <c r="AD40" s="1"/>
      <c r="AE40" s="1">
        <v>1</v>
      </c>
      <c r="AF40" s="1"/>
      <c r="AG40" s="1"/>
      <c r="AH40" s="1">
        <v>1</v>
      </c>
      <c r="AI40" s="1"/>
      <c r="AJ40" s="1"/>
      <c r="AK40" s="1"/>
      <c r="AL40" s="1"/>
      <c r="AM40" s="1"/>
      <c r="AN40" s="1"/>
      <c r="AO40" s="1"/>
      <c r="AP40" s="1"/>
      <c r="AQ40" s="1"/>
      <c r="AR40" s="1"/>
      <c r="AS40" s="1"/>
      <c r="AT40" s="1"/>
      <c r="AU40" s="1"/>
      <c r="AV40" s="1"/>
      <c r="AW40" s="1"/>
      <c r="AX40" s="1"/>
      <c r="AY40" s="1"/>
      <c r="AZ40" s="1"/>
      <c r="BA40" s="1"/>
      <c r="BB40" s="1"/>
      <c r="BC40" s="1"/>
      <c r="BD40" s="1"/>
      <c r="BE40" s="1"/>
      <c r="BF40" s="1"/>
      <c r="BG40" s="1"/>
      <c r="BH40" s="1"/>
      <c r="BI40" s="1"/>
      <c r="BJ40" s="1"/>
      <c r="BK40" s="1"/>
      <c r="BL40" s="1"/>
      <c r="BM40" s="1"/>
      <c r="BN40" s="1"/>
      <c r="BO40" s="1"/>
      <c r="BP40" s="1">
        <v>1</v>
      </c>
      <c r="BQ40" s="1"/>
      <c r="BR40" s="1"/>
      <c r="BS40" s="1"/>
      <c r="BT40" s="1"/>
      <c r="BU40" s="1"/>
      <c r="BV40" s="1"/>
      <c r="BW40" s="1"/>
      <c r="BX40" s="1"/>
      <c r="BY40" s="1"/>
      <c r="BZ40" s="1"/>
      <c r="CA40" s="1"/>
      <c r="CB40" s="1"/>
      <c r="CC40" s="1"/>
      <c r="CD40" s="1"/>
      <c r="CE40" s="1"/>
      <c r="CF40" s="1"/>
      <c r="CG40" s="1"/>
      <c r="CH40" s="1"/>
      <c r="CI40" s="1"/>
      <c r="CJ40" s="1">
        <v>1</v>
      </c>
      <c r="CK40" s="1">
        <v>1</v>
      </c>
      <c r="CL40" s="1"/>
      <c r="CM40" s="1"/>
      <c r="CN40" s="1"/>
      <c r="CO40" s="1"/>
      <c r="CP40" s="1"/>
      <c r="CQ40" s="1"/>
      <c r="CR40" s="1"/>
      <c r="CS40" s="1"/>
      <c r="CT40" s="1"/>
      <c r="CU40" s="1"/>
      <c r="CV40" s="1"/>
      <c r="CW40" s="1"/>
      <c r="CX40" s="1"/>
      <c r="CY40" s="1"/>
      <c r="CZ40" s="1"/>
      <c r="DA40" s="1"/>
      <c r="DB40" s="1"/>
      <c r="DC40" s="1"/>
      <c r="DD40" s="1"/>
      <c r="DE40" s="1"/>
      <c r="DF40" s="1"/>
      <c r="DG40" s="1"/>
      <c r="DH40" s="1"/>
      <c r="DI40" s="1"/>
      <c r="DJ40" s="1"/>
      <c r="DK40" s="1"/>
      <c r="DL40" s="1"/>
      <c r="DM40" s="1"/>
      <c r="DN40" s="1"/>
      <c r="DO40" s="1"/>
      <c r="DP40" s="1"/>
      <c r="DQ40" s="1"/>
      <c r="DR40" s="1"/>
      <c r="DS40" s="1"/>
      <c r="DT40" s="1"/>
      <c r="DU40" s="1"/>
      <c r="DV40" s="1"/>
      <c r="DW40" s="1"/>
      <c r="DX40" s="1"/>
      <c r="DY40" s="1"/>
      <c r="DZ40" s="1"/>
      <c r="EA40" s="1"/>
      <c r="EB40" s="1"/>
      <c r="EC40" s="1">
        <v>7</v>
      </c>
      <c r="EE40" s="4">
        <f t="shared" si="0"/>
        <v>5.3846153846153849E-2</v>
      </c>
    </row>
    <row r="41" spans="2:135">
      <c r="B41" s="2" t="s">
        <v>190</v>
      </c>
      <c r="C41" s="1"/>
      <c r="D41" s="1"/>
      <c r="E41" s="1"/>
      <c r="F41" s="1"/>
      <c r="G41" s="1"/>
      <c r="H41" s="1"/>
      <c r="I41" s="1"/>
      <c r="J41" s="1"/>
      <c r="K41" s="1">
        <v>2</v>
      </c>
      <c r="L41" s="1"/>
      <c r="M41" s="1"/>
      <c r="N41" s="1"/>
      <c r="O41" s="1"/>
      <c r="P41" s="1"/>
      <c r="Q41" s="1"/>
      <c r="R41" s="1"/>
      <c r="S41" s="1"/>
      <c r="T41" s="1"/>
      <c r="U41" s="1"/>
      <c r="V41" s="1"/>
      <c r="W41" s="1"/>
      <c r="X41" s="1"/>
      <c r="Y41" s="1"/>
      <c r="Z41" s="1"/>
      <c r="AA41" s="1"/>
      <c r="AB41" s="1"/>
      <c r="AC41" s="1"/>
      <c r="AD41" s="1"/>
      <c r="AE41" s="1"/>
      <c r="AF41" s="1"/>
      <c r="AG41" s="1"/>
      <c r="AH41" s="1"/>
      <c r="AI41" s="1"/>
      <c r="AJ41" s="1"/>
      <c r="AK41" s="1"/>
      <c r="AL41" s="1"/>
      <c r="AM41" s="1"/>
      <c r="AN41" s="1"/>
      <c r="AO41" s="1"/>
      <c r="AP41" s="1"/>
      <c r="AQ41" s="1"/>
      <c r="AR41" s="1"/>
      <c r="AS41" s="1"/>
      <c r="AT41" s="1"/>
      <c r="AU41" s="1"/>
      <c r="AV41" s="1"/>
      <c r="AW41" s="1"/>
      <c r="AX41" s="1"/>
      <c r="AY41" s="1"/>
      <c r="AZ41" s="1"/>
      <c r="BA41" s="1"/>
      <c r="BB41" s="1"/>
      <c r="BC41" s="1"/>
      <c r="BD41" s="1"/>
      <c r="BE41" s="1"/>
      <c r="BF41" s="1"/>
      <c r="BG41" s="1"/>
      <c r="BH41" s="1"/>
      <c r="BI41" s="1"/>
      <c r="BJ41" s="1"/>
      <c r="BK41" s="1"/>
      <c r="BL41" s="1"/>
      <c r="BM41" s="1"/>
      <c r="BN41" s="1"/>
      <c r="BO41" s="1"/>
      <c r="BP41" s="1"/>
      <c r="BQ41" s="1"/>
      <c r="BR41" s="1">
        <v>1</v>
      </c>
      <c r="BS41" s="1"/>
      <c r="BT41" s="1"/>
      <c r="BU41" s="1"/>
      <c r="BV41" s="1"/>
      <c r="BW41" s="1"/>
      <c r="BX41" s="1"/>
      <c r="BY41" s="1"/>
      <c r="BZ41" s="1"/>
      <c r="CA41" s="1"/>
      <c r="CB41" s="1"/>
      <c r="CC41" s="1"/>
      <c r="CD41" s="1"/>
      <c r="CE41" s="1"/>
      <c r="CF41" s="1"/>
      <c r="CG41" s="1"/>
      <c r="CH41" s="1"/>
      <c r="CI41" s="1"/>
      <c r="CJ41" s="1"/>
      <c r="CK41" s="1"/>
      <c r="CL41" s="1"/>
      <c r="CM41" s="1"/>
      <c r="CN41" s="1"/>
      <c r="CO41" s="1"/>
      <c r="CP41" s="1"/>
      <c r="CQ41" s="1"/>
      <c r="CR41" s="1"/>
      <c r="CS41" s="1"/>
      <c r="CT41" s="1">
        <v>1</v>
      </c>
      <c r="CU41" s="1"/>
      <c r="CV41" s="1"/>
      <c r="CW41" s="1"/>
      <c r="CX41" s="1"/>
      <c r="CY41" s="1"/>
      <c r="CZ41" s="1"/>
      <c r="DA41" s="1"/>
      <c r="DB41" s="1"/>
      <c r="DC41" s="1"/>
      <c r="DD41" s="1"/>
      <c r="DE41" s="1"/>
      <c r="DF41" s="1"/>
      <c r="DG41" s="1"/>
      <c r="DH41" s="1">
        <v>1</v>
      </c>
      <c r="DI41" s="1"/>
      <c r="DJ41" s="1">
        <v>1</v>
      </c>
      <c r="DK41" s="1"/>
      <c r="DL41" s="1"/>
      <c r="DM41" s="1"/>
      <c r="DN41" s="1"/>
      <c r="DO41" s="1"/>
      <c r="DP41" s="1"/>
      <c r="DQ41" s="1"/>
      <c r="DR41" s="1"/>
      <c r="DS41" s="1"/>
      <c r="DT41" s="1"/>
      <c r="DU41" s="1"/>
      <c r="DV41" s="1"/>
      <c r="DW41" s="1"/>
      <c r="DX41" s="1"/>
      <c r="DY41" s="1"/>
      <c r="DZ41" s="1"/>
      <c r="EA41" s="1"/>
      <c r="EB41" s="1"/>
      <c r="EC41" s="1">
        <v>6</v>
      </c>
      <c r="EE41" s="4">
        <f t="shared" si="0"/>
        <v>4.6153846153846156E-2</v>
      </c>
    </row>
    <row r="42" spans="2:135">
      <c r="B42" s="2" t="s">
        <v>678</v>
      </c>
      <c r="C42" s="1"/>
      <c r="D42" s="1"/>
      <c r="E42" s="1"/>
      <c r="F42" s="1"/>
      <c r="G42" s="1"/>
      <c r="H42" s="1"/>
      <c r="I42" s="1"/>
      <c r="J42" s="1"/>
      <c r="K42" s="1"/>
      <c r="L42" s="1"/>
      <c r="M42" s="1"/>
      <c r="N42" s="1"/>
      <c r="O42" s="1"/>
      <c r="P42" s="1"/>
      <c r="Q42" s="1"/>
      <c r="R42" s="1"/>
      <c r="S42" s="1">
        <v>1</v>
      </c>
      <c r="T42" s="1"/>
      <c r="U42" s="1"/>
      <c r="V42" s="1"/>
      <c r="W42" s="1"/>
      <c r="X42" s="1"/>
      <c r="Y42" s="1"/>
      <c r="Z42" s="1"/>
      <c r="AA42" s="1"/>
      <c r="AB42" s="1"/>
      <c r="AC42" s="1"/>
      <c r="AD42" s="1"/>
      <c r="AE42" s="1"/>
      <c r="AF42" s="1"/>
      <c r="AG42" s="1"/>
      <c r="AH42" s="1"/>
      <c r="AI42" s="1"/>
      <c r="AJ42" s="1"/>
      <c r="AK42" s="1"/>
      <c r="AL42" s="1"/>
      <c r="AM42" s="1"/>
      <c r="AN42" s="1"/>
      <c r="AO42" s="1"/>
      <c r="AP42" s="1"/>
      <c r="AQ42" s="1"/>
      <c r="AR42" s="1"/>
      <c r="AS42" s="1"/>
      <c r="AT42" s="1"/>
      <c r="AU42" s="1"/>
      <c r="AV42" s="1"/>
      <c r="AW42" s="1"/>
      <c r="AX42" s="1"/>
      <c r="AY42" s="1"/>
      <c r="AZ42" s="1"/>
      <c r="BA42" s="1"/>
      <c r="BB42" s="1"/>
      <c r="BC42" s="1"/>
      <c r="BD42" s="1"/>
      <c r="BE42" s="1"/>
      <c r="BF42" s="1"/>
      <c r="BG42" s="1"/>
      <c r="BH42" s="1"/>
      <c r="BI42" s="1"/>
      <c r="BJ42" s="1"/>
      <c r="BK42" s="1"/>
      <c r="BL42" s="1"/>
      <c r="BM42" s="1"/>
      <c r="BN42" s="1"/>
      <c r="BO42" s="1"/>
      <c r="BP42" s="1"/>
      <c r="BQ42" s="1"/>
      <c r="BR42" s="1"/>
      <c r="BS42" s="1"/>
      <c r="BT42" s="1"/>
      <c r="BU42" s="1"/>
      <c r="BV42" s="1"/>
      <c r="BW42" s="1"/>
      <c r="BX42" s="1"/>
      <c r="BY42" s="1"/>
      <c r="BZ42" s="1"/>
      <c r="CA42" s="1"/>
      <c r="CB42" s="1"/>
      <c r="CC42" s="1"/>
      <c r="CD42" s="1"/>
      <c r="CE42" s="1"/>
      <c r="CF42" s="1"/>
      <c r="CG42" s="1"/>
      <c r="CH42" s="1"/>
      <c r="CI42" s="1"/>
      <c r="CJ42" s="1"/>
      <c r="CK42" s="1"/>
      <c r="CL42" s="1"/>
      <c r="CM42" s="1"/>
      <c r="CN42" s="1"/>
      <c r="CO42" s="1"/>
      <c r="CP42" s="1"/>
      <c r="CQ42" s="1"/>
      <c r="CR42" s="1"/>
      <c r="CS42" s="1"/>
      <c r="CT42" s="1"/>
      <c r="CU42" s="1"/>
      <c r="CV42" s="1"/>
      <c r="CW42" s="1"/>
      <c r="CX42" s="1">
        <v>1</v>
      </c>
      <c r="CY42" s="1">
        <v>1</v>
      </c>
      <c r="CZ42" s="1"/>
      <c r="DA42" s="1">
        <v>1</v>
      </c>
      <c r="DB42" s="1"/>
      <c r="DC42" s="1">
        <v>1</v>
      </c>
      <c r="DD42" s="1"/>
      <c r="DE42" s="1"/>
      <c r="DF42" s="1"/>
      <c r="DG42" s="1"/>
      <c r="DH42" s="1"/>
      <c r="DI42" s="1"/>
      <c r="DJ42" s="1"/>
      <c r="DK42" s="1"/>
      <c r="DL42" s="1"/>
      <c r="DM42" s="1"/>
      <c r="DN42" s="1"/>
      <c r="DO42" s="1"/>
      <c r="DP42" s="1"/>
      <c r="DQ42" s="1"/>
      <c r="DR42" s="1"/>
      <c r="DS42" s="1"/>
      <c r="DT42" s="1"/>
      <c r="DU42" s="1"/>
      <c r="DV42" s="1"/>
      <c r="DW42" s="1"/>
      <c r="DX42" s="1"/>
      <c r="DY42" s="1">
        <v>1</v>
      </c>
      <c r="DZ42" s="1"/>
      <c r="EA42" s="1"/>
      <c r="EB42" s="1"/>
      <c r="EC42" s="1">
        <v>6</v>
      </c>
      <c r="EE42" s="4">
        <f t="shared" si="0"/>
        <v>4.6153846153846156E-2</v>
      </c>
    </row>
    <row r="43" spans="2:135">
      <c r="B43" s="2" t="s">
        <v>2257</v>
      </c>
      <c r="C43" s="1"/>
      <c r="D43" s="1"/>
      <c r="E43" s="1"/>
      <c r="F43" s="1"/>
      <c r="G43" s="1"/>
      <c r="H43" s="1"/>
      <c r="I43" s="1"/>
      <c r="J43" s="1"/>
      <c r="K43" s="1"/>
      <c r="L43" s="1"/>
      <c r="M43" s="1"/>
      <c r="N43" s="1"/>
      <c r="O43" s="1"/>
      <c r="P43" s="1"/>
      <c r="Q43" s="1"/>
      <c r="R43" s="1"/>
      <c r="S43" s="1"/>
      <c r="T43" s="1"/>
      <c r="U43" s="1"/>
      <c r="V43" s="1"/>
      <c r="W43" s="1"/>
      <c r="X43" s="1"/>
      <c r="Y43" s="1"/>
      <c r="Z43" s="1"/>
      <c r="AA43" s="1"/>
      <c r="AB43" s="1"/>
      <c r="AC43" s="1"/>
      <c r="AD43" s="1"/>
      <c r="AE43" s="1"/>
      <c r="AF43" s="1"/>
      <c r="AG43" s="1"/>
      <c r="AH43" s="1"/>
      <c r="AI43" s="1"/>
      <c r="AJ43" s="1"/>
      <c r="AK43" s="1"/>
      <c r="AL43" s="1"/>
      <c r="AM43" s="1"/>
      <c r="AN43" s="1"/>
      <c r="AO43" s="1"/>
      <c r="AP43" s="1"/>
      <c r="AQ43" s="1"/>
      <c r="AR43" s="1"/>
      <c r="AS43" s="1"/>
      <c r="AT43" s="1"/>
      <c r="AU43" s="1"/>
      <c r="AV43" s="1"/>
      <c r="AW43" s="1"/>
      <c r="AX43" s="1"/>
      <c r="AY43" s="1"/>
      <c r="AZ43" s="1"/>
      <c r="BA43" s="1"/>
      <c r="BB43" s="1"/>
      <c r="BC43" s="1"/>
      <c r="BD43" s="1"/>
      <c r="BE43" s="1"/>
      <c r="BF43" s="1"/>
      <c r="BG43" s="1"/>
      <c r="BH43" s="1">
        <v>1</v>
      </c>
      <c r="BI43" s="1">
        <v>1</v>
      </c>
      <c r="BJ43" s="1">
        <v>1</v>
      </c>
      <c r="BK43" s="1">
        <v>1</v>
      </c>
      <c r="BL43" s="1"/>
      <c r="BM43" s="1"/>
      <c r="BN43" s="1"/>
      <c r="BO43" s="1"/>
      <c r="BP43" s="1"/>
      <c r="BQ43" s="1"/>
      <c r="BR43" s="1"/>
      <c r="BS43" s="1">
        <v>1</v>
      </c>
      <c r="BT43" s="1"/>
      <c r="BU43" s="1"/>
      <c r="BV43" s="1"/>
      <c r="BW43" s="1"/>
      <c r="BX43" s="1"/>
      <c r="BY43" s="1"/>
      <c r="BZ43" s="1"/>
      <c r="CA43" s="1"/>
      <c r="CB43" s="1"/>
      <c r="CC43" s="1"/>
      <c r="CD43" s="1"/>
      <c r="CE43" s="1">
        <v>1</v>
      </c>
      <c r="CF43" s="1"/>
      <c r="CG43" s="1"/>
      <c r="CH43" s="1"/>
      <c r="CI43" s="1"/>
      <c r="CJ43" s="1"/>
      <c r="CK43" s="1"/>
      <c r="CL43" s="1"/>
      <c r="CM43" s="1"/>
      <c r="CN43" s="1"/>
      <c r="CO43" s="1"/>
      <c r="CP43" s="1"/>
      <c r="CQ43" s="1"/>
      <c r="CR43" s="1"/>
      <c r="CS43" s="1"/>
      <c r="CT43" s="1"/>
      <c r="CU43" s="1"/>
      <c r="CV43" s="1"/>
      <c r="CW43" s="1"/>
      <c r="CX43" s="1"/>
      <c r="CY43" s="1"/>
      <c r="CZ43" s="1"/>
      <c r="DA43" s="1"/>
      <c r="DB43" s="1"/>
      <c r="DC43" s="1"/>
      <c r="DD43" s="1"/>
      <c r="DE43" s="1"/>
      <c r="DF43" s="1"/>
      <c r="DG43" s="1"/>
      <c r="DH43" s="1"/>
      <c r="DI43" s="1"/>
      <c r="DJ43" s="1"/>
      <c r="DK43" s="1"/>
      <c r="DL43" s="1"/>
      <c r="DM43" s="1"/>
      <c r="DN43" s="1"/>
      <c r="DO43" s="1"/>
      <c r="DP43" s="1"/>
      <c r="DQ43" s="1"/>
      <c r="DR43" s="1"/>
      <c r="DS43" s="1"/>
      <c r="DT43" s="1"/>
      <c r="DU43" s="1"/>
      <c r="DV43" s="1"/>
      <c r="DW43" s="1"/>
      <c r="DX43" s="1"/>
      <c r="DY43" s="1"/>
      <c r="DZ43" s="1"/>
      <c r="EA43" s="1"/>
      <c r="EB43" s="1"/>
      <c r="EC43" s="1">
        <v>6</v>
      </c>
      <c r="EE43" s="4">
        <f t="shared" si="0"/>
        <v>4.6153846153846156E-2</v>
      </c>
    </row>
    <row r="44" spans="2:135">
      <c r="B44" s="2" t="s">
        <v>199</v>
      </c>
      <c r="C44" s="1"/>
      <c r="D44" s="1"/>
      <c r="E44" s="1"/>
      <c r="F44" s="1"/>
      <c r="G44" s="1"/>
      <c r="H44" s="1"/>
      <c r="I44" s="1"/>
      <c r="J44" s="1"/>
      <c r="K44" s="1">
        <v>2</v>
      </c>
      <c r="L44" s="1"/>
      <c r="M44" s="1"/>
      <c r="N44" s="1"/>
      <c r="O44" s="1"/>
      <c r="P44" s="1"/>
      <c r="Q44" s="1"/>
      <c r="R44" s="1"/>
      <c r="S44" s="1"/>
      <c r="T44" s="1"/>
      <c r="U44" s="1"/>
      <c r="V44" s="1"/>
      <c r="W44" s="1"/>
      <c r="X44" s="1"/>
      <c r="Y44" s="1"/>
      <c r="Z44" s="1"/>
      <c r="AA44" s="1"/>
      <c r="AB44" s="1"/>
      <c r="AC44" s="1"/>
      <c r="AD44" s="1"/>
      <c r="AE44" s="1">
        <v>1</v>
      </c>
      <c r="AF44" s="1"/>
      <c r="AG44" s="1"/>
      <c r="AH44" s="1"/>
      <c r="AI44" s="1"/>
      <c r="AJ44" s="1"/>
      <c r="AK44" s="1"/>
      <c r="AL44" s="1"/>
      <c r="AM44" s="1"/>
      <c r="AN44" s="1"/>
      <c r="AO44" s="1"/>
      <c r="AP44" s="1"/>
      <c r="AQ44" s="1"/>
      <c r="AR44" s="1"/>
      <c r="AS44" s="1"/>
      <c r="AT44" s="1"/>
      <c r="AU44" s="1"/>
      <c r="AV44" s="1"/>
      <c r="AW44" s="1"/>
      <c r="AX44" s="1"/>
      <c r="AY44" s="1"/>
      <c r="AZ44" s="1"/>
      <c r="BA44" s="1"/>
      <c r="BB44" s="1"/>
      <c r="BC44" s="1"/>
      <c r="BD44" s="1"/>
      <c r="BE44" s="1"/>
      <c r="BF44" s="1"/>
      <c r="BG44" s="1"/>
      <c r="BH44" s="1"/>
      <c r="BI44" s="1"/>
      <c r="BJ44" s="1"/>
      <c r="BK44" s="1"/>
      <c r="BL44" s="1"/>
      <c r="BM44" s="1"/>
      <c r="BN44" s="1"/>
      <c r="BO44" s="1"/>
      <c r="BP44" s="1"/>
      <c r="BQ44" s="1"/>
      <c r="BR44" s="1"/>
      <c r="BS44" s="1"/>
      <c r="BT44" s="1"/>
      <c r="BU44" s="1"/>
      <c r="BV44" s="1"/>
      <c r="BW44" s="1"/>
      <c r="BX44" s="1"/>
      <c r="BY44" s="1"/>
      <c r="BZ44" s="1"/>
      <c r="CA44" s="1"/>
      <c r="CB44" s="1"/>
      <c r="CC44" s="1"/>
      <c r="CD44" s="1"/>
      <c r="CE44" s="1"/>
      <c r="CF44" s="1"/>
      <c r="CG44" s="1"/>
      <c r="CH44" s="1"/>
      <c r="CI44" s="1"/>
      <c r="CJ44" s="1"/>
      <c r="CK44" s="1"/>
      <c r="CL44" s="1"/>
      <c r="CM44" s="1"/>
      <c r="CN44" s="1"/>
      <c r="CO44" s="1"/>
      <c r="CP44" s="1"/>
      <c r="CQ44" s="1"/>
      <c r="CR44" s="1"/>
      <c r="CS44" s="1"/>
      <c r="CT44" s="1"/>
      <c r="CU44" s="1"/>
      <c r="CV44" s="1"/>
      <c r="CW44" s="1"/>
      <c r="CX44" s="1"/>
      <c r="CY44" s="1"/>
      <c r="CZ44" s="1"/>
      <c r="DA44" s="1"/>
      <c r="DB44" s="1"/>
      <c r="DC44" s="1"/>
      <c r="DD44" s="1"/>
      <c r="DE44" s="1"/>
      <c r="DF44" s="1"/>
      <c r="DG44" s="1"/>
      <c r="DH44" s="1">
        <v>1</v>
      </c>
      <c r="DI44" s="1">
        <v>1</v>
      </c>
      <c r="DJ44" s="1"/>
      <c r="DK44" s="1"/>
      <c r="DL44" s="1"/>
      <c r="DM44" s="1"/>
      <c r="DN44" s="1"/>
      <c r="DO44" s="1"/>
      <c r="DP44" s="1"/>
      <c r="DQ44" s="1"/>
      <c r="DR44" s="1"/>
      <c r="DS44" s="1"/>
      <c r="DT44" s="1"/>
      <c r="DU44" s="1"/>
      <c r="DV44" s="1"/>
      <c r="DW44" s="1"/>
      <c r="DX44" s="1"/>
      <c r="DY44" s="1"/>
      <c r="DZ44" s="1"/>
      <c r="EA44" s="1"/>
      <c r="EB44" s="1"/>
      <c r="EC44" s="1">
        <v>5</v>
      </c>
      <c r="EE44" s="4">
        <f t="shared" si="0"/>
        <v>3.8461538461538464E-2</v>
      </c>
    </row>
    <row r="45" spans="2:135">
      <c r="B45" s="2" t="s">
        <v>656</v>
      </c>
      <c r="C45" s="1">
        <v>1</v>
      </c>
      <c r="D45" s="1"/>
      <c r="E45" s="1"/>
      <c r="F45" s="1"/>
      <c r="G45" s="1"/>
      <c r="H45" s="1"/>
      <c r="I45" s="1"/>
      <c r="J45" s="1"/>
      <c r="K45" s="1"/>
      <c r="L45" s="1"/>
      <c r="M45" s="1"/>
      <c r="N45" s="1"/>
      <c r="O45" s="1"/>
      <c r="P45" s="1"/>
      <c r="Q45" s="1"/>
      <c r="R45" s="1"/>
      <c r="S45" s="1"/>
      <c r="T45" s="1"/>
      <c r="U45" s="1"/>
      <c r="V45" s="1"/>
      <c r="W45" s="1"/>
      <c r="X45" s="1"/>
      <c r="Y45" s="1"/>
      <c r="Z45" s="1"/>
      <c r="AA45" s="1"/>
      <c r="AB45" s="1"/>
      <c r="AC45" s="1"/>
      <c r="AD45" s="1"/>
      <c r="AE45" s="1"/>
      <c r="AF45" s="1"/>
      <c r="AG45" s="1"/>
      <c r="AH45" s="1"/>
      <c r="AI45" s="1"/>
      <c r="AJ45" s="1"/>
      <c r="AK45" s="1"/>
      <c r="AL45" s="1"/>
      <c r="AM45" s="1"/>
      <c r="AN45" s="1"/>
      <c r="AO45" s="1"/>
      <c r="AP45" s="1"/>
      <c r="AQ45" s="1"/>
      <c r="AR45" s="1"/>
      <c r="AS45" s="1"/>
      <c r="AT45" s="1"/>
      <c r="AU45" s="1"/>
      <c r="AV45" s="1"/>
      <c r="AW45" s="1"/>
      <c r="AX45" s="1"/>
      <c r="AY45" s="1"/>
      <c r="AZ45" s="1"/>
      <c r="BA45" s="1"/>
      <c r="BB45" s="1"/>
      <c r="BC45" s="1"/>
      <c r="BD45" s="1"/>
      <c r="BE45" s="1"/>
      <c r="BF45" s="1"/>
      <c r="BG45" s="1"/>
      <c r="BH45" s="1"/>
      <c r="BI45" s="1"/>
      <c r="BJ45" s="1"/>
      <c r="BK45" s="1"/>
      <c r="BL45" s="1"/>
      <c r="BM45" s="1"/>
      <c r="BN45" s="1"/>
      <c r="BO45" s="1"/>
      <c r="BP45" s="1"/>
      <c r="BQ45" s="1"/>
      <c r="BR45" s="1"/>
      <c r="BS45" s="1"/>
      <c r="BT45" s="1">
        <v>1</v>
      </c>
      <c r="BU45" s="1"/>
      <c r="BV45" s="1"/>
      <c r="BW45" s="1"/>
      <c r="BX45" s="1"/>
      <c r="BY45" s="1"/>
      <c r="BZ45" s="1"/>
      <c r="CA45" s="1"/>
      <c r="CB45" s="1"/>
      <c r="CC45" s="1"/>
      <c r="CD45" s="1"/>
      <c r="CE45" s="1"/>
      <c r="CF45" s="1"/>
      <c r="CG45" s="1"/>
      <c r="CH45" s="1">
        <v>1</v>
      </c>
      <c r="CI45" s="1">
        <v>1</v>
      </c>
      <c r="CJ45" s="1"/>
      <c r="CK45" s="1"/>
      <c r="CL45" s="1"/>
      <c r="CM45" s="1"/>
      <c r="CN45" s="1"/>
      <c r="CO45" s="1"/>
      <c r="CP45" s="1"/>
      <c r="CQ45" s="1"/>
      <c r="CR45" s="1"/>
      <c r="CS45" s="1"/>
      <c r="CT45" s="1"/>
      <c r="CU45" s="1"/>
      <c r="CV45" s="1"/>
      <c r="CW45" s="1">
        <v>1</v>
      </c>
      <c r="CX45" s="1"/>
      <c r="CY45" s="1"/>
      <c r="CZ45" s="1"/>
      <c r="DA45" s="1"/>
      <c r="DB45" s="1"/>
      <c r="DC45" s="1"/>
      <c r="DD45" s="1"/>
      <c r="DE45" s="1"/>
      <c r="DF45" s="1"/>
      <c r="DG45" s="1"/>
      <c r="DH45" s="1"/>
      <c r="DI45" s="1"/>
      <c r="DJ45" s="1"/>
      <c r="DK45" s="1"/>
      <c r="DL45" s="1"/>
      <c r="DM45" s="1"/>
      <c r="DN45" s="1"/>
      <c r="DO45" s="1"/>
      <c r="DP45" s="1"/>
      <c r="DQ45" s="1"/>
      <c r="DR45" s="1"/>
      <c r="DS45" s="1"/>
      <c r="DT45" s="1"/>
      <c r="DU45" s="1"/>
      <c r="DV45" s="1"/>
      <c r="DW45" s="1"/>
      <c r="DX45" s="1"/>
      <c r="DY45" s="1"/>
      <c r="DZ45" s="1"/>
      <c r="EA45" s="1"/>
      <c r="EB45" s="1"/>
      <c r="EC45" s="1">
        <v>5</v>
      </c>
      <c r="EE45" s="4">
        <f t="shared" si="0"/>
        <v>3.8461538461538464E-2</v>
      </c>
    </row>
    <row r="46" spans="2:135">
      <c r="B46" s="2" t="s">
        <v>28</v>
      </c>
      <c r="C46" s="1"/>
      <c r="D46" s="1"/>
      <c r="E46" s="1"/>
      <c r="F46" s="1"/>
      <c r="G46" s="1"/>
      <c r="H46" s="1"/>
      <c r="I46" s="1"/>
      <c r="J46" s="1"/>
      <c r="K46" s="1"/>
      <c r="L46" s="1">
        <v>1</v>
      </c>
      <c r="M46" s="1"/>
      <c r="N46" s="1"/>
      <c r="O46" s="1"/>
      <c r="P46" s="1"/>
      <c r="Q46" s="1"/>
      <c r="R46" s="1"/>
      <c r="S46" s="1"/>
      <c r="T46" s="1"/>
      <c r="U46" s="1">
        <v>1</v>
      </c>
      <c r="V46" s="1"/>
      <c r="W46" s="1"/>
      <c r="X46" s="1"/>
      <c r="Y46" s="1"/>
      <c r="Z46" s="1"/>
      <c r="AA46" s="1"/>
      <c r="AB46" s="1"/>
      <c r="AC46" s="1"/>
      <c r="AD46" s="1"/>
      <c r="AE46" s="1"/>
      <c r="AF46" s="1"/>
      <c r="AG46" s="1"/>
      <c r="AH46" s="1"/>
      <c r="AI46" s="1"/>
      <c r="AJ46" s="1"/>
      <c r="AK46" s="1"/>
      <c r="AL46" s="1"/>
      <c r="AM46" s="1"/>
      <c r="AN46" s="1"/>
      <c r="AO46" s="1"/>
      <c r="AP46" s="1"/>
      <c r="AQ46" s="1"/>
      <c r="AR46" s="1"/>
      <c r="AS46" s="1"/>
      <c r="AT46" s="1"/>
      <c r="AU46" s="1"/>
      <c r="AV46" s="1"/>
      <c r="AW46" s="1"/>
      <c r="AX46" s="1"/>
      <c r="AY46" s="1"/>
      <c r="AZ46" s="1"/>
      <c r="BA46" s="1"/>
      <c r="BB46" s="1"/>
      <c r="BC46" s="1"/>
      <c r="BD46" s="1"/>
      <c r="BE46" s="1"/>
      <c r="BF46" s="1"/>
      <c r="BG46" s="1"/>
      <c r="BH46" s="1"/>
      <c r="BI46" s="1"/>
      <c r="BJ46" s="1"/>
      <c r="BK46" s="1"/>
      <c r="BL46" s="1"/>
      <c r="BM46" s="1">
        <v>1</v>
      </c>
      <c r="BN46" s="1"/>
      <c r="BO46" s="1"/>
      <c r="BP46" s="1"/>
      <c r="BQ46" s="1"/>
      <c r="BR46" s="1"/>
      <c r="BS46" s="1"/>
      <c r="BT46" s="1"/>
      <c r="BU46" s="1"/>
      <c r="BV46" s="1"/>
      <c r="BW46" s="1"/>
      <c r="BX46" s="1"/>
      <c r="BY46" s="1"/>
      <c r="BZ46" s="1"/>
      <c r="CA46" s="1"/>
      <c r="CB46" s="1"/>
      <c r="CC46" s="1"/>
      <c r="CD46" s="1"/>
      <c r="CE46" s="1"/>
      <c r="CF46" s="1"/>
      <c r="CG46" s="1"/>
      <c r="CH46" s="1"/>
      <c r="CI46" s="1"/>
      <c r="CJ46" s="1"/>
      <c r="CK46" s="1"/>
      <c r="CL46" s="1"/>
      <c r="CM46" s="1"/>
      <c r="CN46" s="1"/>
      <c r="CO46" s="1"/>
      <c r="CP46" s="1"/>
      <c r="CQ46" s="1"/>
      <c r="CR46" s="1"/>
      <c r="CS46" s="1"/>
      <c r="CT46" s="1"/>
      <c r="CU46" s="1"/>
      <c r="CV46" s="1"/>
      <c r="CW46" s="1"/>
      <c r="CX46" s="1"/>
      <c r="CY46" s="1"/>
      <c r="CZ46" s="1"/>
      <c r="DA46" s="1"/>
      <c r="DB46" s="1"/>
      <c r="DC46" s="1"/>
      <c r="DD46" s="1"/>
      <c r="DE46" s="1">
        <v>1</v>
      </c>
      <c r="DF46" s="1"/>
      <c r="DG46" s="1"/>
      <c r="DH46" s="1"/>
      <c r="DI46" s="1"/>
      <c r="DJ46" s="1"/>
      <c r="DK46" s="1"/>
      <c r="DL46" s="1"/>
      <c r="DM46" s="1">
        <v>1</v>
      </c>
      <c r="DN46" s="1"/>
      <c r="DO46" s="1"/>
      <c r="DP46" s="1"/>
      <c r="DQ46" s="1"/>
      <c r="DR46" s="1"/>
      <c r="DS46" s="1"/>
      <c r="DT46" s="1"/>
      <c r="DU46" s="1"/>
      <c r="DV46" s="1"/>
      <c r="DW46" s="1"/>
      <c r="DX46" s="1"/>
      <c r="DY46" s="1"/>
      <c r="DZ46" s="1"/>
      <c r="EA46" s="1"/>
      <c r="EB46" s="1"/>
      <c r="EC46" s="1">
        <v>5</v>
      </c>
      <c r="EE46" s="4">
        <f t="shared" si="0"/>
        <v>3.8461538461538464E-2</v>
      </c>
    </row>
    <row r="47" spans="2:135">
      <c r="B47" s="2" t="s">
        <v>414</v>
      </c>
      <c r="C47" s="1"/>
      <c r="D47" s="1"/>
      <c r="E47" s="1"/>
      <c r="F47" s="1"/>
      <c r="G47" s="1"/>
      <c r="H47" s="1"/>
      <c r="I47" s="1"/>
      <c r="J47" s="1"/>
      <c r="K47" s="1"/>
      <c r="L47" s="1"/>
      <c r="M47" s="1"/>
      <c r="N47" s="1"/>
      <c r="O47" s="1"/>
      <c r="P47" s="1"/>
      <c r="Q47" s="1"/>
      <c r="R47" s="1"/>
      <c r="S47" s="1"/>
      <c r="T47" s="1"/>
      <c r="U47" s="1"/>
      <c r="V47" s="1"/>
      <c r="W47" s="1"/>
      <c r="X47" s="1"/>
      <c r="Y47" s="1"/>
      <c r="Z47" s="1"/>
      <c r="AA47" s="1"/>
      <c r="AB47" s="1"/>
      <c r="AC47" s="1"/>
      <c r="AD47" s="1"/>
      <c r="AE47" s="1"/>
      <c r="AF47" s="1"/>
      <c r="AG47" s="1"/>
      <c r="AH47" s="1"/>
      <c r="AI47" s="1"/>
      <c r="AJ47" s="1"/>
      <c r="AK47" s="1"/>
      <c r="AL47" s="1"/>
      <c r="AM47" s="1"/>
      <c r="AN47" s="1"/>
      <c r="AO47" s="1">
        <v>1</v>
      </c>
      <c r="AP47" s="1">
        <v>2</v>
      </c>
      <c r="AQ47" s="1"/>
      <c r="AR47" s="1"/>
      <c r="AS47" s="1"/>
      <c r="AT47" s="1"/>
      <c r="AU47" s="1"/>
      <c r="AV47" s="1"/>
      <c r="AW47" s="1"/>
      <c r="AX47" s="1"/>
      <c r="AY47" s="1"/>
      <c r="AZ47" s="1"/>
      <c r="BA47" s="1"/>
      <c r="BB47" s="1"/>
      <c r="BC47" s="1"/>
      <c r="BD47" s="1"/>
      <c r="BE47" s="1"/>
      <c r="BF47" s="1"/>
      <c r="BG47" s="1"/>
      <c r="BH47" s="1"/>
      <c r="BI47" s="1"/>
      <c r="BJ47" s="1"/>
      <c r="BK47" s="1"/>
      <c r="BL47" s="1"/>
      <c r="BM47" s="1"/>
      <c r="BN47" s="1"/>
      <c r="BO47" s="1"/>
      <c r="BP47" s="1"/>
      <c r="BQ47" s="1"/>
      <c r="BR47" s="1"/>
      <c r="BS47" s="1"/>
      <c r="BT47" s="1"/>
      <c r="BU47" s="1"/>
      <c r="BV47" s="1"/>
      <c r="BW47" s="1"/>
      <c r="BX47" s="1"/>
      <c r="BY47" s="1"/>
      <c r="BZ47" s="1"/>
      <c r="CA47" s="1"/>
      <c r="CB47" s="1"/>
      <c r="CC47" s="1"/>
      <c r="CD47" s="1"/>
      <c r="CE47" s="1"/>
      <c r="CF47" s="1"/>
      <c r="CG47" s="1"/>
      <c r="CH47" s="1"/>
      <c r="CI47" s="1"/>
      <c r="CJ47" s="1"/>
      <c r="CK47" s="1"/>
      <c r="CL47" s="1"/>
      <c r="CM47" s="1"/>
      <c r="CN47" s="1"/>
      <c r="CO47" s="1"/>
      <c r="CP47" s="1"/>
      <c r="CQ47" s="1"/>
      <c r="CR47" s="1"/>
      <c r="CS47" s="1"/>
      <c r="CT47" s="1"/>
      <c r="CU47" s="1"/>
      <c r="CV47" s="1"/>
      <c r="CW47" s="1"/>
      <c r="CX47" s="1">
        <v>1</v>
      </c>
      <c r="CY47" s="1">
        <v>1</v>
      </c>
      <c r="CZ47" s="1"/>
      <c r="DA47" s="1"/>
      <c r="DB47" s="1"/>
      <c r="DC47" s="1"/>
      <c r="DD47" s="1"/>
      <c r="DE47" s="1"/>
      <c r="DF47" s="1"/>
      <c r="DG47" s="1"/>
      <c r="DH47" s="1"/>
      <c r="DI47" s="1"/>
      <c r="DJ47" s="1"/>
      <c r="DK47" s="1"/>
      <c r="DL47" s="1"/>
      <c r="DM47" s="1"/>
      <c r="DN47" s="1"/>
      <c r="DO47" s="1"/>
      <c r="DP47" s="1"/>
      <c r="DQ47" s="1"/>
      <c r="DR47" s="1"/>
      <c r="DS47" s="1"/>
      <c r="DT47" s="1"/>
      <c r="DU47" s="1"/>
      <c r="DV47" s="1"/>
      <c r="DW47" s="1"/>
      <c r="DX47" s="1"/>
      <c r="DY47" s="1"/>
      <c r="DZ47" s="1"/>
      <c r="EA47" s="1"/>
      <c r="EB47" s="1"/>
      <c r="EC47" s="1">
        <v>5</v>
      </c>
      <c r="EE47" s="4">
        <f t="shared" si="0"/>
        <v>3.8461538461538464E-2</v>
      </c>
    </row>
    <row r="48" spans="2:135">
      <c r="B48" s="2" t="s">
        <v>881</v>
      </c>
      <c r="C48" s="1"/>
      <c r="D48" s="1"/>
      <c r="E48" s="1"/>
      <c r="F48" s="1"/>
      <c r="G48" s="1"/>
      <c r="H48" s="1"/>
      <c r="I48" s="1"/>
      <c r="J48" s="1"/>
      <c r="K48" s="1"/>
      <c r="L48" s="1"/>
      <c r="M48" s="1"/>
      <c r="N48" s="1"/>
      <c r="O48" s="1"/>
      <c r="P48" s="1"/>
      <c r="Q48" s="1"/>
      <c r="R48" s="1"/>
      <c r="S48" s="1"/>
      <c r="T48" s="1"/>
      <c r="U48" s="1"/>
      <c r="V48" s="1"/>
      <c r="W48" s="1"/>
      <c r="X48" s="1"/>
      <c r="Y48" s="1"/>
      <c r="Z48" s="1"/>
      <c r="AA48" s="1"/>
      <c r="AB48" s="1"/>
      <c r="AC48" s="1"/>
      <c r="AD48" s="1"/>
      <c r="AE48" s="1"/>
      <c r="AF48" s="1"/>
      <c r="AG48" s="1"/>
      <c r="AH48" s="1"/>
      <c r="AI48" s="1"/>
      <c r="AJ48" s="1"/>
      <c r="AK48" s="1"/>
      <c r="AL48" s="1"/>
      <c r="AM48" s="1"/>
      <c r="AN48" s="1"/>
      <c r="AO48" s="1"/>
      <c r="AP48" s="1"/>
      <c r="AQ48" s="1"/>
      <c r="AR48" s="1">
        <v>1</v>
      </c>
      <c r="AS48" s="1"/>
      <c r="AT48" s="1"/>
      <c r="AU48" s="1"/>
      <c r="AV48" s="1"/>
      <c r="AW48" s="1"/>
      <c r="AX48" s="1"/>
      <c r="AY48" s="1"/>
      <c r="AZ48" s="1"/>
      <c r="BA48" s="1"/>
      <c r="BB48" s="1"/>
      <c r="BC48" s="1"/>
      <c r="BD48" s="1"/>
      <c r="BE48" s="1"/>
      <c r="BF48" s="1"/>
      <c r="BG48" s="1"/>
      <c r="BH48" s="1"/>
      <c r="BI48" s="1"/>
      <c r="BJ48" s="1"/>
      <c r="BK48" s="1"/>
      <c r="BL48" s="1"/>
      <c r="BM48" s="1"/>
      <c r="BN48" s="1"/>
      <c r="BO48" s="1"/>
      <c r="BP48" s="1"/>
      <c r="BQ48" s="1"/>
      <c r="BR48" s="1"/>
      <c r="BS48" s="1"/>
      <c r="BT48" s="1"/>
      <c r="BU48" s="1"/>
      <c r="BV48" s="1"/>
      <c r="BW48" s="1"/>
      <c r="BX48" s="1"/>
      <c r="BY48" s="1"/>
      <c r="BZ48" s="1"/>
      <c r="CA48" s="1"/>
      <c r="CB48" s="1"/>
      <c r="CC48" s="1"/>
      <c r="CD48" s="1"/>
      <c r="CE48" s="1"/>
      <c r="CF48" s="1"/>
      <c r="CG48" s="1"/>
      <c r="CH48" s="1"/>
      <c r="CI48" s="1"/>
      <c r="CJ48" s="1"/>
      <c r="CK48" s="1"/>
      <c r="CL48" s="1"/>
      <c r="CM48" s="1">
        <v>1</v>
      </c>
      <c r="CN48" s="1">
        <v>1</v>
      </c>
      <c r="CO48" s="1"/>
      <c r="CP48" s="1"/>
      <c r="CQ48" s="1">
        <v>1</v>
      </c>
      <c r="CR48" s="1"/>
      <c r="CS48" s="1"/>
      <c r="CT48" s="1"/>
      <c r="CU48" s="1"/>
      <c r="CV48" s="1"/>
      <c r="CW48" s="1"/>
      <c r="CX48" s="1"/>
      <c r="CY48" s="1"/>
      <c r="CZ48" s="1"/>
      <c r="DA48" s="1"/>
      <c r="DB48" s="1"/>
      <c r="DC48" s="1">
        <v>1</v>
      </c>
      <c r="DD48" s="1"/>
      <c r="DE48" s="1"/>
      <c r="DF48" s="1"/>
      <c r="DG48" s="1"/>
      <c r="DH48" s="1"/>
      <c r="DI48" s="1"/>
      <c r="DJ48" s="1"/>
      <c r="DK48" s="1"/>
      <c r="DL48" s="1"/>
      <c r="DM48" s="1"/>
      <c r="DN48" s="1"/>
      <c r="DO48" s="1"/>
      <c r="DP48" s="1"/>
      <c r="DQ48" s="1"/>
      <c r="DR48" s="1"/>
      <c r="DS48" s="1"/>
      <c r="DT48" s="1"/>
      <c r="DU48" s="1"/>
      <c r="DV48" s="1"/>
      <c r="DW48" s="1"/>
      <c r="DX48" s="1"/>
      <c r="DY48" s="1"/>
      <c r="DZ48" s="1"/>
      <c r="EA48" s="1"/>
      <c r="EB48" s="1"/>
      <c r="EC48" s="1">
        <v>5</v>
      </c>
      <c r="EE48" s="4">
        <f t="shared" si="0"/>
        <v>3.8461538461538464E-2</v>
      </c>
    </row>
    <row r="49" spans="2:135">
      <c r="B49" s="2" t="s">
        <v>2526</v>
      </c>
      <c r="C49" s="1"/>
      <c r="D49" s="1"/>
      <c r="E49" s="1"/>
      <c r="F49" s="1"/>
      <c r="G49" s="1"/>
      <c r="H49" s="1"/>
      <c r="I49" s="1"/>
      <c r="J49" s="1"/>
      <c r="K49" s="1"/>
      <c r="L49" s="1"/>
      <c r="M49" s="1"/>
      <c r="N49" s="1"/>
      <c r="O49" s="1"/>
      <c r="P49" s="1"/>
      <c r="Q49" s="1"/>
      <c r="R49" s="1"/>
      <c r="S49" s="1"/>
      <c r="T49" s="1"/>
      <c r="U49" s="1"/>
      <c r="V49" s="1"/>
      <c r="W49" s="1"/>
      <c r="X49" s="1"/>
      <c r="Y49" s="1"/>
      <c r="Z49" s="1"/>
      <c r="AA49" s="1"/>
      <c r="AB49" s="1"/>
      <c r="AC49" s="1"/>
      <c r="AD49" s="1"/>
      <c r="AE49" s="1"/>
      <c r="AF49" s="1"/>
      <c r="AG49" s="1"/>
      <c r="AH49" s="1"/>
      <c r="AI49" s="1"/>
      <c r="AJ49" s="1"/>
      <c r="AK49" s="1"/>
      <c r="AL49" s="1"/>
      <c r="AM49" s="1"/>
      <c r="AN49" s="1"/>
      <c r="AO49" s="1"/>
      <c r="AP49" s="1"/>
      <c r="AQ49" s="1"/>
      <c r="AR49" s="1"/>
      <c r="AS49" s="1"/>
      <c r="AT49" s="1">
        <v>1</v>
      </c>
      <c r="AU49" s="1"/>
      <c r="AV49" s="1"/>
      <c r="AW49" s="1"/>
      <c r="AX49" s="1"/>
      <c r="AY49" s="1"/>
      <c r="AZ49" s="1">
        <v>1</v>
      </c>
      <c r="BA49" s="1">
        <v>1</v>
      </c>
      <c r="BB49" s="1"/>
      <c r="BC49" s="1"/>
      <c r="BD49" s="1"/>
      <c r="BE49" s="1"/>
      <c r="BF49" s="1"/>
      <c r="BG49" s="1"/>
      <c r="BH49" s="1"/>
      <c r="BI49" s="1"/>
      <c r="BJ49" s="1"/>
      <c r="BK49" s="1"/>
      <c r="BL49" s="1"/>
      <c r="BM49" s="1"/>
      <c r="BN49" s="1"/>
      <c r="BO49" s="1"/>
      <c r="BP49" s="1"/>
      <c r="BQ49" s="1"/>
      <c r="BR49" s="1"/>
      <c r="BS49" s="1"/>
      <c r="BT49" s="1"/>
      <c r="BU49" s="1"/>
      <c r="BV49" s="1"/>
      <c r="BW49" s="1"/>
      <c r="BX49" s="1"/>
      <c r="BY49" s="1"/>
      <c r="BZ49" s="1"/>
      <c r="CA49" s="1"/>
      <c r="CB49" s="1"/>
      <c r="CC49" s="1"/>
      <c r="CD49" s="1"/>
      <c r="CE49" s="1"/>
      <c r="CF49" s="1"/>
      <c r="CG49" s="1"/>
      <c r="CH49" s="1"/>
      <c r="CI49" s="1"/>
      <c r="CJ49" s="1"/>
      <c r="CK49" s="1"/>
      <c r="CL49" s="1"/>
      <c r="CM49" s="1"/>
      <c r="CN49" s="1"/>
      <c r="CO49" s="1"/>
      <c r="CP49" s="1"/>
      <c r="CQ49" s="1"/>
      <c r="CR49" s="1"/>
      <c r="CS49" s="1"/>
      <c r="CT49" s="1"/>
      <c r="CU49" s="1"/>
      <c r="CV49" s="1"/>
      <c r="CW49" s="1"/>
      <c r="CX49" s="1"/>
      <c r="CY49" s="1"/>
      <c r="CZ49" s="1"/>
      <c r="DA49" s="1"/>
      <c r="DB49" s="1"/>
      <c r="DC49" s="1"/>
      <c r="DD49" s="1"/>
      <c r="DE49" s="1"/>
      <c r="DF49" s="1"/>
      <c r="DG49" s="1"/>
      <c r="DH49" s="1"/>
      <c r="DI49" s="1"/>
      <c r="DJ49" s="1"/>
      <c r="DK49" s="1"/>
      <c r="DL49" s="1"/>
      <c r="DM49" s="1"/>
      <c r="DN49" s="1"/>
      <c r="DO49" s="1"/>
      <c r="DP49" s="1"/>
      <c r="DQ49" s="1"/>
      <c r="DR49" s="1"/>
      <c r="DS49" s="1"/>
      <c r="DT49" s="1"/>
      <c r="DU49" s="1"/>
      <c r="DV49" s="1"/>
      <c r="DW49" s="1">
        <v>1</v>
      </c>
      <c r="DX49" s="1"/>
      <c r="DY49" s="1"/>
      <c r="DZ49" s="1"/>
      <c r="EA49" s="1"/>
      <c r="EB49" s="1"/>
      <c r="EC49" s="1">
        <v>4</v>
      </c>
      <c r="EE49" s="4">
        <f t="shared" si="0"/>
        <v>3.0769230769230771E-2</v>
      </c>
    </row>
    <row r="50" spans="2:135">
      <c r="B50" s="2" t="s">
        <v>639</v>
      </c>
      <c r="C50" s="1"/>
      <c r="D50" s="1"/>
      <c r="E50" s="1"/>
      <c r="F50" s="1">
        <v>1</v>
      </c>
      <c r="G50" s="1"/>
      <c r="H50" s="1"/>
      <c r="I50" s="1"/>
      <c r="J50" s="1"/>
      <c r="K50" s="1"/>
      <c r="L50" s="1"/>
      <c r="M50" s="1"/>
      <c r="N50" s="1"/>
      <c r="O50" s="1"/>
      <c r="P50" s="1"/>
      <c r="Q50" s="1"/>
      <c r="R50" s="1"/>
      <c r="S50" s="1"/>
      <c r="T50" s="1"/>
      <c r="U50" s="1"/>
      <c r="V50" s="1"/>
      <c r="W50" s="1"/>
      <c r="X50" s="1"/>
      <c r="Y50" s="1"/>
      <c r="Z50" s="1"/>
      <c r="AA50" s="1"/>
      <c r="AB50" s="1"/>
      <c r="AC50" s="1"/>
      <c r="AD50" s="1"/>
      <c r="AE50" s="1"/>
      <c r="AF50" s="1"/>
      <c r="AG50" s="1"/>
      <c r="AH50" s="1"/>
      <c r="AI50" s="1"/>
      <c r="AJ50" s="1"/>
      <c r="AK50" s="1"/>
      <c r="AL50" s="1"/>
      <c r="AM50" s="1"/>
      <c r="AN50" s="1"/>
      <c r="AO50" s="1"/>
      <c r="AP50" s="1"/>
      <c r="AQ50" s="1"/>
      <c r="AR50" s="1"/>
      <c r="AS50" s="1"/>
      <c r="AT50" s="1"/>
      <c r="AU50" s="1"/>
      <c r="AV50" s="1"/>
      <c r="AW50" s="1"/>
      <c r="AX50" s="1"/>
      <c r="AY50" s="1"/>
      <c r="AZ50" s="1"/>
      <c r="BA50" s="1"/>
      <c r="BB50" s="1"/>
      <c r="BC50" s="1"/>
      <c r="BD50" s="1"/>
      <c r="BE50" s="1"/>
      <c r="BF50" s="1"/>
      <c r="BG50" s="1"/>
      <c r="BH50" s="1"/>
      <c r="BI50" s="1"/>
      <c r="BJ50" s="1"/>
      <c r="BK50" s="1"/>
      <c r="BL50" s="1"/>
      <c r="BM50" s="1"/>
      <c r="BN50" s="1"/>
      <c r="BO50" s="1"/>
      <c r="BP50" s="1"/>
      <c r="BQ50" s="1"/>
      <c r="BR50" s="1"/>
      <c r="BS50" s="1"/>
      <c r="BT50" s="1"/>
      <c r="BU50" s="1"/>
      <c r="BV50" s="1"/>
      <c r="BW50" s="1"/>
      <c r="BX50" s="1"/>
      <c r="BY50" s="1"/>
      <c r="BZ50" s="1"/>
      <c r="CA50" s="1"/>
      <c r="CB50" s="1"/>
      <c r="CC50" s="1"/>
      <c r="CD50" s="1"/>
      <c r="CE50" s="1"/>
      <c r="CF50" s="1"/>
      <c r="CG50" s="1"/>
      <c r="CH50" s="1"/>
      <c r="CI50" s="1"/>
      <c r="CJ50" s="1"/>
      <c r="CK50" s="1"/>
      <c r="CL50" s="1"/>
      <c r="CM50" s="1"/>
      <c r="CN50" s="1"/>
      <c r="CO50" s="1"/>
      <c r="CP50" s="1"/>
      <c r="CQ50" s="1"/>
      <c r="CR50" s="1"/>
      <c r="CS50" s="1"/>
      <c r="CT50" s="1"/>
      <c r="CU50" s="1"/>
      <c r="CV50" s="1"/>
      <c r="CW50" s="1"/>
      <c r="CX50" s="1"/>
      <c r="CY50" s="1"/>
      <c r="CZ50" s="1"/>
      <c r="DA50" s="1"/>
      <c r="DB50" s="1"/>
      <c r="DC50" s="1"/>
      <c r="DD50" s="1"/>
      <c r="DE50" s="1"/>
      <c r="DF50" s="1"/>
      <c r="DG50" s="1"/>
      <c r="DH50" s="1"/>
      <c r="DI50" s="1"/>
      <c r="DJ50" s="1"/>
      <c r="DK50" s="1"/>
      <c r="DL50" s="1"/>
      <c r="DM50" s="1"/>
      <c r="DN50" s="1"/>
      <c r="DO50" s="1">
        <v>1</v>
      </c>
      <c r="DP50" s="1"/>
      <c r="DQ50" s="1"/>
      <c r="DR50" s="1"/>
      <c r="DS50" s="1"/>
      <c r="DT50" s="1">
        <v>1</v>
      </c>
      <c r="DU50" s="1"/>
      <c r="DV50" s="1"/>
      <c r="DW50" s="1"/>
      <c r="DX50" s="1">
        <v>1</v>
      </c>
      <c r="DY50" s="1"/>
      <c r="DZ50" s="1"/>
      <c r="EA50" s="1"/>
      <c r="EB50" s="1"/>
      <c r="EC50" s="1">
        <v>4</v>
      </c>
      <c r="EE50" s="4">
        <f t="shared" si="0"/>
        <v>3.0769230769230771E-2</v>
      </c>
    </row>
    <row r="51" spans="2:135">
      <c r="B51" s="2" t="s">
        <v>374</v>
      </c>
      <c r="C51" s="1"/>
      <c r="D51" s="1"/>
      <c r="E51" s="1"/>
      <c r="F51" s="1"/>
      <c r="G51" s="1"/>
      <c r="H51" s="1"/>
      <c r="I51" s="1"/>
      <c r="J51" s="1"/>
      <c r="K51" s="1"/>
      <c r="L51" s="1"/>
      <c r="M51" s="1"/>
      <c r="N51" s="1"/>
      <c r="O51" s="1"/>
      <c r="P51" s="1"/>
      <c r="Q51" s="1"/>
      <c r="R51" s="1"/>
      <c r="S51" s="1"/>
      <c r="T51" s="1"/>
      <c r="U51" s="1"/>
      <c r="V51" s="1"/>
      <c r="W51" s="1"/>
      <c r="X51" s="1"/>
      <c r="Y51" s="1"/>
      <c r="Z51" s="1"/>
      <c r="AA51" s="1"/>
      <c r="AB51" s="1"/>
      <c r="AC51" s="1"/>
      <c r="AD51" s="1"/>
      <c r="AE51" s="1"/>
      <c r="AF51" s="1"/>
      <c r="AG51" s="1"/>
      <c r="AH51" s="1"/>
      <c r="AI51" s="1"/>
      <c r="AJ51" s="1"/>
      <c r="AK51" s="1"/>
      <c r="AL51" s="1">
        <v>2</v>
      </c>
      <c r="AM51" s="1">
        <v>1</v>
      </c>
      <c r="AN51" s="1"/>
      <c r="AO51" s="1"/>
      <c r="AP51" s="1"/>
      <c r="AQ51" s="1"/>
      <c r="AR51" s="1"/>
      <c r="AS51" s="1"/>
      <c r="AT51" s="1"/>
      <c r="AU51" s="1"/>
      <c r="AV51" s="1"/>
      <c r="AW51" s="1"/>
      <c r="AX51" s="1"/>
      <c r="AY51" s="1"/>
      <c r="AZ51" s="1"/>
      <c r="BA51" s="1"/>
      <c r="BB51" s="1"/>
      <c r="BC51" s="1"/>
      <c r="BD51" s="1"/>
      <c r="BE51" s="1"/>
      <c r="BF51" s="1"/>
      <c r="BG51" s="1"/>
      <c r="BH51" s="1"/>
      <c r="BI51" s="1"/>
      <c r="BJ51" s="1"/>
      <c r="BK51" s="1"/>
      <c r="BL51" s="1"/>
      <c r="BM51" s="1"/>
      <c r="BN51" s="1"/>
      <c r="BO51" s="1"/>
      <c r="BP51" s="1"/>
      <c r="BQ51" s="1"/>
      <c r="BR51" s="1"/>
      <c r="BS51" s="1"/>
      <c r="BT51" s="1"/>
      <c r="BU51" s="1"/>
      <c r="BV51" s="1"/>
      <c r="BW51" s="1"/>
      <c r="BX51" s="1"/>
      <c r="BY51" s="1"/>
      <c r="BZ51" s="1"/>
      <c r="CA51" s="1">
        <v>1</v>
      </c>
      <c r="CB51" s="1"/>
      <c r="CC51" s="1"/>
      <c r="CD51" s="1"/>
      <c r="CE51" s="1"/>
      <c r="CF51" s="1"/>
      <c r="CG51" s="1"/>
      <c r="CH51" s="1"/>
      <c r="CI51" s="1"/>
      <c r="CJ51" s="1"/>
      <c r="CK51" s="1"/>
      <c r="CL51" s="1"/>
      <c r="CM51" s="1"/>
      <c r="CN51" s="1"/>
      <c r="CO51" s="1"/>
      <c r="CP51" s="1"/>
      <c r="CQ51" s="1"/>
      <c r="CR51" s="1"/>
      <c r="CS51" s="1"/>
      <c r="CT51" s="1"/>
      <c r="CU51" s="1"/>
      <c r="CV51" s="1"/>
      <c r="CW51" s="1"/>
      <c r="CX51" s="1"/>
      <c r="CY51" s="1"/>
      <c r="CZ51" s="1"/>
      <c r="DA51" s="1"/>
      <c r="DB51" s="1"/>
      <c r="DC51" s="1"/>
      <c r="DD51" s="1"/>
      <c r="DE51" s="1"/>
      <c r="DF51" s="1"/>
      <c r="DG51" s="1"/>
      <c r="DH51" s="1"/>
      <c r="DI51" s="1"/>
      <c r="DJ51" s="1"/>
      <c r="DK51" s="1"/>
      <c r="DL51" s="1"/>
      <c r="DM51" s="1"/>
      <c r="DN51" s="1"/>
      <c r="DO51" s="1"/>
      <c r="DP51" s="1"/>
      <c r="DQ51" s="1"/>
      <c r="DR51" s="1"/>
      <c r="DS51" s="1"/>
      <c r="DT51" s="1"/>
      <c r="DU51" s="1"/>
      <c r="DV51" s="1"/>
      <c r="DW51" s="1"/>
      <c r="DX51" s="1"/>
      <c r="DY51" s="1"/>
      <c r="DZ51" s="1"/>
      <c r="EA51" s="1"/>
      <c r="EB51" s="1"/>
      <c r="EC51" s="1">
        <v>4</v>
      </c>
      <c r="EE51" s="4">
        <f t="shared" si="0"/>
        <v>3.0769230769230771E-2</v>
      </c>
    </row>
    <row r="52" spans="2:135">
      <c r="B52" s="2" t="s">
        <v>2527</v>
      </c>
      <c r="C52" s="1"/>
      <c r="D52" s="1"/>
      <c r="E52" s="1"/>
      <c r="F52" s="1"/>
      <c r="G52" s="1"/>
      <c r="H52" s="1"/>
      <c r="I52" s="1"/>
      <c r="J52" s="1"/>
      <c r="K52" s="1"/>
      <c r="L52" s="1"/>
      <c r="M52" s="1"/>
      <c r="N52" s="1"/>
      <c r="O52" s="1"/>
      <c r="P52" s="1"/>
      <c r="Q52" s="1"/>
      <c r="R52" s="1"/>
      <c r="S52" s="1"/>
      <c r="T52" s="1"/>
      <c r="U52" s="1"/>
      <c r="V52" s="1"/>
      <c r="W52" s="1"/>
      <c r="X52" s="1"/>
      <c r="Y52" s="1"/>
      <c r="Z52" s="1"/>
      <c r="AA52" s="1"/>
      <c r="AB52" s="1"/>
      <c r="AC52" s="1"/>
      <c r="AD52" s="1"/>
      <c r="AE52" s="1"/>
      <c r="AF52" s="1"/>
      <c r="AG52" s="1"/>
      <c r="AH52" s="1"/>
      <c r="AI52" s="1"/>
      <c r="AJ52" s="1"/>
      <c r="AK52" s="1"/>
      <c r="AL52" s="1"/>
      <c r="AM52" s="1"/>
      <c r="AN52" s="1"/>
      <c r="AO52" s="1"/>
      <c r="AP52" s="1"/>
      <c r="AQ52" s="1"/>
      <c r="AR52" s="1"/>
      <c r="AS52" s="1"/>
      <c r="AT52" s="1"/>
      <c r="AU52" s="1"/>
      <c r="AV52" s="1"/>
      <c r="AW52" s="1"/>
      <c r="AX52" s="1"/>
      <c r="AY52" s="1"/>
      <c r="AZ52" s="1"/>
      <c r="BA52" s="1"/>
      <c r="BB52" s="1"/>
      <c r="BC52" s="1"/>
      <c r="BD52" s="1"/>
      <c r="BE52" s="1"/>
      <c r="BF52" s="1"/>
      <c r="BG52" s="1"/>
      <c r="BH52" s="1"/>
      <c r="BI52" s="1"/>
      <c r="BJ52" s="1"/>
      <c r="BK52" s="1"/>
      <c r="BL52" s="1"/>
      <c r="BM52" s="1"/>
      <c r="BN52" s="1"/>
      <c r="BO52" s="1"/>
      <c r="BP52" s="1"/>
      <c r="BQ52" s="1"/>
      <c r="BR52" s="1"/>
      <c r="BS52" s="1"/>
      <c r="BT52" s="1"/>
      <c r="BU52" s="1"/>
      <c r="BV52" s="1"/>
      <c r="BW52" s="1"/>
      <c r="BX52" s="1"/>
      <c r="BY52" s="1"/>
      <c r="BZ52" s="1"/>
      <c r="CA52" s="1"/>
      <c r="CB52" s="1">
        <v>2</v>
      </c>
      <c r="CC52" s="1">
        <v>2</v>
      </c>
      <c r="CD52" s="1"/>
      <c r="CE52" s="1"/>
      <c r="CF52" s="1"/>
      <c r="CG52" s="1"/>
      <c r="CH52" s="1"/>
      <c r="CI52" s="1"/>
      <c r="CJ52" s="1"/>
      <c r="CK52" s="1"/>
      <c r="CL52" s="1"/>
      <c r="CM52" s="1"/>
      <c r="CN52" s="1"/>
      <c r="CO52" s="1"/>
      <c r="CP52" s="1"/>
      <c r="CQ52" s="1"/>
      <c r="CR52" s="1"/>
      <c r="CS52" s="1"/>
      <c r="CT52" s="1"/>
      <c r="CU52" s="1"/>
      <c r="CV52" s="1"/>
      <c r="CW52" s="1"/>
      <c r="CX52" s="1"/>
      <c r="CY52" s="1"/>
      <c r="CZ52" s="1"/>
      <c r="DA52" s="1"/>
      <c r="DB52" s="1"/>
      <c r="DC52" s="1"/>
      <c r="DD52" s="1"/>
      <c r="DE52" s="1"/>
      <c r="DF52" s="1"/>
      <c r="DG52" s="1"/>
      <c r="DH52" s="1"/>
      <c r="DI52" s="1"/>
      <c r="DJ52" s="1"/>
      <c r="DK52" s="1"/>
      <c r="DL52" s="1"/>
      <c r="DM52" s="1"/>
      <c r="DN52" s="1"/>
      <c r="DO52" s="1"/>
      <c r="DP52" s="1"/>
      <c r="DQ52" s="1"/>
      <c r="DR52" s="1"/>
      <c r="DS52" s="1"/>
      <c r="DT52" s="1"/>
      <c r="DU52" s="1"/>
      <c r="DV52" s="1"/>
      <c r="DW52" s="1"/>
      <c r="DX52" s="1"/>
      <c r="DY52" s="1"/>
      <c r="DZ52" s="1"/>
      <c r="EA52" s="1"/>
      <c r="EB52" s="1"/>
      <c r="EC52" s="1">
        <v>4</v>
      </c>
      <c r="EE52" s="4">
        <f t="shared" si="0"/>
        <v>3.0769230769230771E-2</v>
      </c>
    </row>
    <row r="53" spans="2:135">
      <c r="B53" s="2" t="s">
        <v>577</v>
      </c>
      <c r="C53" s="1"/>
      <c r="D53" s="1"/>
      <c r="E53" s="1"/>
      <c r="F53" s="1"/>
      <c r="G53" s="1"/>
      <c r="H53" s="1"/>
      <c r="I53" s="1"/>
      <c r="J53" s="1"/>
      <c r="K53" s="1"/>
      <c r="L53" s="1"/>
      <c r="M53" s="1"/>
      <c r="N53" s="1"/>
      <c r="O53" s="1"/>
      <c r="P53" s="1"/>
      <c r="Q53" s="1"/>
      <c r="R53" s="1"/>
      <c r="S53" s="1"/>
      <c r="T53" s="1"/>
      <c r="U53" s="1"/>
      <c r="V53" s="1"/>
      <c r="W53" s="1"/>
      <c r="X53" s="1"/>
      <c r="Y53" s="1"/>
      <c r="Z53" s="1"/>
      <c r="AA53" s="1"/>
      <c r="AB53" s="1"/>
      <c r="AC53" s="1"/>
      <c r="AD53" s="1"/>
      <c r="AE53" s="1"/>
      <c r="AF53" s="1"/>
      <c r="AG53" s="1"/>
      <c r="AH53" s="1"/>
      <c r="AI53" s="1"/>
      <c r="AJ53" s="1"/>
      <c r="AK53" s="1"/>
      <c r="AL53" s="1"/>
      <c r="AM53" s="1"/>
      <c r="AN53" s="1"/>
      <c r="AO53" s="1"/>
      <c r="AP53" s="1"/>
      <c r="AQ53" s="1"/>
      <c r="AR53" s="1"/>
      <c r="AS53" s="1"/>
      <c r="AT53" s="1"/>
      <c r="AU53" s="1"/>
      <c r="AV53" s="1"/>
      <c r="AW53" s="1"/>
      <c r="AX53" s="1"/>
      <c r="AY53" s="1"/>
      <c r="AZ53" s="1"/>
      <c r="BA53" s="1"/>
      <c r="BB53" s="1"/>
      <c r="BC53" s="1"/>
      <c r="BD53" s="1"/>
      <c r="BE53" s="1"/>
      <c r="BF53" s="1"/>
      <c r="BG53" s="1"/>
      <c r="BH53" s="1">
        <v>1</v>
      </c>
      <c r="BI53" s="1">
        <v>1</v>
      </c>
      <c r="BJ53" s="1">
        <v>1</v>
      </c>
      <c r="BK53" s="1">
        <v>1</v>
      </c>
      <c r="BL53" s="1"/>
      <c r="BM53" s="1"/>
      <c r="BN53" s="1"/>
      <c r="BO53" s="1"/>
      <c r="BP53" s="1"/>
      <c r="BQ53" s="1"/>
      <c r="BR53" s="1"/>
      <c r="BS53" s="1"/>
      <c r="BT53" s="1"/>
      <c r="BU53" s="1"/>
      <c r="BV53" s="1"/>
      <c r="BW53" s="1"/>
      <c r="BX53" s="1"/>
      <c r="BY53" s="1"/>
      <c r="BZ53" s="1"/>
      <c r="CA53" s="1"/>
      <c r="CB53" s="1"/>
      <c r="CC53" s="1"/>
      <c r="CD53" s="1"/>
      <c r="CE53" s="1"/>
      <c r="CF53" s="1"/>
      <c r="CG53" s="1"/>
      <c r="CH53" s="1"/>
      <c r="CI53" s="1"/>
      <c r="CJ53" s="1"/>
      <c r="CK53" s="1"/>
      <c r="CL53" s="1"/>
      <c r="CM53" s="1"/>
      <c r="CN53" s="1"/>
      <c r="CO53" s="1"/>
      <c r="CP53" s="1"/>
      <c r="CQ53" s="1"/>
      <c r="CR53" s="1"/>
      <c r="CS53" s="1"/>
      <c r="CT53" s="1"/>
      <c r="CU53" s="1"/>
      <c r="CV53" s="1"/>
      <c r="CW53" s="1"/>
      <c r="CX53" s="1"/>
      <c r="CY53" s="1"/>
      <c r="CZ53" s="1"/>
      <c r="DA53" s="1"/>
      <c r="DB53" s="1"/>
      <c r="DC53" s="1"/>
      <c r="DD53" s="1"/>
      <c r="DE53" s="1"/>
      <c r="DF53" s="1"/>
      <c r="DG53" s="1"/>
      <c r="DH53" s="1"/>
      <c r="DI53" s="1"/>
      <c r="DJ53" s="1"/>
      <c r="DK53" s="1"/>
      <c r="DL53" s="1"/>
      <c r="DM53" s="1"/>
      <c r="DN53" s="1"/>
      <c r="DO53" s="1"/>
      <c r="DP53" s="1"/>
      <c r="DQ53" s="1"/>
      <c r="DR53" s="1"/>
      <c r="DS53" s="1"/>
      <c r="DT53" s="1"/>
      <c r="DU53" s="1"/>
      <c r="DV53" s="1"/>
      <c r="DW53" s="1"/>
      <c r="DX53" s="1"/>
      <c r="DY53" s="1"/>
      <c r="DZ53" s="1"/>
      <c r="EA53" s="1"/>
      <c r="EB53" s="1"/>
      <c r="EC53" s="1">
        <v>4</v>
      </c>
      <c r="EE53" s="4">
        <f t="shared" si="0"/>
        <v>3.0769230769230771E-2</v>
      </c>
    </row>
    <row r="54" spans="2:135">
      <c r="B54" s="2" t="s">
        <v>197</v>
      </c>
      <c r="C54" s="1"/>
      <c r="D54" s="1"/>
      <c r="E54" s="1"/>
      <c r="F54" s="1"/>
      <c r="G54" s="1"/>
      <c r="H54" s="1"/>
      <c r="I54" s="1"/>
      <c r="J54" s="1"/>
      <c r="K54" s="1">
        <v>2</v>
      </c>
      <c r="L54" s="1"/>
      <c r="M54" s="1"/>
      <c r="N54" s="1"/>
      <c r="O54" s="1"/>
      <c r="P54" s="1"/>
      <c r="Q54" s="1"/>
      <c r="R54" s="1"/>
      <c r="S54" s="1"/>
      <c r="T54" s="1"/>
      <c r="U54" s="1"/>
      <c r="V54" s="1"/>
      <c r="W54" s="1"/>
      <c r="X54" s="1"/>
      <c r="Y54" s="1"/>
      <c r="Z54" s="1"/>
      <c r="AA54" s="1"/>
      <c r="AB54" s="1"/>
      <c r="AC54" s="1"/>
      <c r="AD54" s="1"/>
      <c r="AE54" s="1"/>
      <c r="AF54" s="1"/>
      <c r="AG54" s="1"/>
      <c r="AH54" s="1"/>
      <c r="AI54" s="1"/>
      <c r="AJ54" s="1"/>
      <c r="AK54" s="1"/>
      <c r="AL54" s="1"/>
      <c r="AM54" s="1"/>
      <c r="AN54" s="1"/>
      <c r="AO54" s="1"/>
      <c r="AP54" s="1"/>
      <c r="AQ54" s="1"/>
      <c r="AR54" s="1"/>
      <c r="AS54" s="1"/>
      <c r="AT54" s="1"/>
      <c r="AU54" s="1"/>
      <c r="AV54" s="1"/>
      <c r="AW54" s="1"/>
      <c r="AX54" s="1"/>
      <c r="AY54" s="1"/>
      <c r="AZ54" s="1"/>
      <c r="BA54" s="1"/>
      <c r="BB54" s="1"/>
      <c r="BC54" s="1"/>
      <c r="BD54" s="1"/>
      <c r="BE54" s="1"/>
      <c r="BF54" s="1"/>
      <c r="BG54" s="1"/>
      <c r="BH54" s="1"/>
      <c r="BI54" s="1"/>
      <c r="BJ54" s="1"/>
      <c r="BK54" s="1"/>
      <c r="BL54" s="1"/>
      <c r="BM54" s="1"/>
      <c r="BN54" s="1"/>
      <c r="BO54" s="1"/>
      <c r="BP54" s="1"/>
      <c r="BQ54" s="1"/>
      <c r="BR54" s="1"/>
      <c r="BS54" s="1"/>
      <c r="BT54" s="1"/>
      <c r="BU54" s="1"/>
      <c r="BV54" s="1"/>
      <c r="BW54" s="1"/>
      <c r="BX54" s="1"/>
      <c r="BY54" s="1"/>
      <c r="BZ54" s="1"/>
      <c r="CA54" s="1"/>
      <c r="CB54" s="1"/>
      <c r="CC54" s="1"/>
      <c r="CD54" s="1"/>
      <c r="CE54" s="1"/>
      <c r="CF54" s="1"/>
      <c r="CG54" s="1"/>
      <c r="CH54" s="1"/>
      <c r="CI54" s="1"/>
      <c r="CJ54" s="1"/>
      <c r="CK54" s="1"/>
      <c r="CL54" s="1"/>
      <c r="CM54" s="1"/>
      <c r="CN54" s="1"/>
      <c r="CO54" s="1"/>
      <c r="CP54" s="1"/>
      <c r="CQ54" s="1"/>
      <c r="CR54" s="1"/>
      <c r="CS54" s="1"/>
      <c r="CT54" s="1"/>
      <c r="CU54" s="1"/>
      <c r="CV54" s="1"/>
      <c r="CW54" s="1"/>
      <c r="CX54" s="1"/>
      <c r="CY54" s="1"/>
      <c r="CZ54" s="1"/>
      <c r="DA54" s="1"/>
      <c r="DB54" s="1"/>
      <c r="DC54" s="1"/>
      <c r="DD54" s="1"/>
      <c r="DE54" s="1"/>
      <c r="DF54" s="1"/>
      <c r="DG54" s="1"/>
      <c r="DH54" s="1">
        <v>1</v>
      </c>
      <c r="DI54" s="1">
        <v>1</v>
      </c>
      <c r="DJ54" s="1"/>
      <c r="DK54" s="1"/>
      <c r="DL54" s="1"/>
      <c r="DM54" s="1"/>
      <c r="DN54" s="1"/>
      <c r="DO54" s="1"/>
      <c r="DP54" s="1"/>
      <c r="DQ54" s="1"/>
      <c r="DR54" s="1"/>
      <c r="DS54" s="1"/>
      <c r="DT54" s="1"/>
      <c r="DU54" s="1"/>
      <c r="DV54" s="1"/>
      <c r="DW54" s="1"/>
      <c r="DX54" s="1"/>
      <c r="DY54" s="1"/>
      <c r="DZ54" s="1"/>
      <c r="EA54" s="1"/>
      <c r="EB54" s="1"/>
      <c r="EC54" s="1">
        <v>4</v>
      </c>
      <c r="EE54" s="4">
        <f t="shared" si="0"/>
        <v>3.0769230769230771E-2</v>
      </c>
    </row>
    <row r="55" spans="2:135">
      <c r="B55" s="2" t="s">
        <v>469</v>
      </c>
      <c r="C55" s="1"/>
      <c r="D55" s="1"/>
      <c r="E55" s="1"/>
      <c r="F55" s="1"/>
      <c r="G55" s="1"/>
      <c r="H55" s="1"/>
      <c r="I55" s="1"/>
      <c r="J55" s="1"/>
      <c r="K55" s="1"/>
      <c r="L55" s="1"/>
      <c r="M55" s="1"/>
      <c r="N55" s="1"/>
      <c r="O55" s="1"/>
      <c r="P55" s="1"/>
      <c r="Q55" s="1"/>
      <c r="R55" s="1"/>
      <c r="S55" s="1"/>
      <c r="T55" s="1"/>
      <c r="U55" s="1"/>
      <c r="V55" s="1"/>
      <c r="W55" s="1"/>
      <c r="X55" s="1">
        <v>1</v>
      </c>
      <c r="Y55" s="1"/>
      <c r="Z55" s="1"/>
      <c r="AA55" s="1"/>
      <c r="AB55" s="1"/>
      <c r="AC55" s="1"/>
      <c r="AD55" s="1"/>
      <c r="AE55" s="1"/>
      <c r="AF55" s="1"/>
      <c r="AG55" s="1"/>
      <c r="AH55" s="1"/>
      <c r="AI55" s="1"/>
      <c r="AJ55" s="1"/>
      <c r="AK55" s="1"/>
      <c r="AL55" s="1"/>
      <c r="AM55" s="1"/>
      <c r="AN55" s="1"/>
      <c r="AO55" s="1"/>
      <c r="AP55" s="1"/>
      <c r="AQ55" s="1"/>
      <c r="AR55" s="1"/>
      <c r="AS55" s="1"/>
      <c r="AT55" s="1">
        <v>1</v>
      </c>
      <c r="AU55" s="1"/>
      <c r="AV55" s="1"/>
      <c r="AW55" s="1"/>
      <c r="AX55" s="1"/>
      <c r="AY55" s="1"/>
      <c r="AZ55" s="1"/>
      <c r="BA55" s="1"/>
      <c r="BB55" s="1"/>
      <c r="BC55" s="1"/>
      <c r="BD55" s="1"/>
      <c r="BE55" s="1"/>
      <c r="BF55" s="1"/>
      <c r="BG55" s="1"/>
      <c r="BH55" s="1"/>
      <c r="BI55" s="1"/>
      <c r="BJ55" s="1"/>
      <c r="BK55" s="1"/>
      <c r="BL55" s="1"/>
      <c r="BM55" s="1"/>
      <c r="BN55" s="1"/>
      <c r="BO55" s="1"/>
      <c r="BP55" s="1"/>
      <c r="BQ55" s="1"/>
      <c r="BR55" s="1"/>
      <c r="BS55" s="1"/>
      <c r="BT55" s="1"/>
      <c r="BU55" s="1"/>
      <c r="BV55" s="1"/>
      <c r="BW55" s="1"/>
      <c r="BX55" s="1"/>
      <c r="BY55" s="1"/>
      <c r="BZ55" s="1"/>
      <c r="CA55" s="1"/>
      <c r="CB55" s="1"/>
      <c r="CC55" s="1"/>
      <c r="CD55" s="1"/>
      <c r="CE55" s="1"/>
      <c r="CF55" s="1"/>
      <c r="CG55" s="1"/>
      <c r="CH55" s="1"/>
      <c r="CI55" s="1"/>
      <c r="CJ55" s="1"/>
      <c r="CK55" s="1"/>
      <c r="CL55" s="1"/>
      <c r="CM55" s="1"/>
      <c r="CN55" s="1"/>
      <c r="CO55" s="1"/>
      <c r="CP55" s="1"/>
      <c r="CQ55" s="1"/>
      <c r="CR55" s="1"/>
      <c r="CS55" s="1"/>
      <c r="CT55" s="1"/>
      <c r="CU55" s="1"/>
      <c r="CV55" s="1"/>
      <c r="CW55" s="1"/>
      <c r="CX55" s="1"/>
      <c r="CY55" s="1"/>
      <c r="CZ55" s="1"/>
      <c r="DA55" s="1"/>
      <c r="DB55" s="1"/>
      <c r="DC55" s="1"/>
      <c r="DD55" s="1"/>
      <c r="DE55" s="1"/>
      <c r="DF55" s="1"/>
      <c r="DG55" s="1"/>
      <c r="DH55" s="1"/>
      <c r="DI55" s="1"/>
      <c r="DJ55" s="1"/>
      <c r="DK55" s="1"/>
      <c r="DL55" s="1"/>
      <c r="DM55" s="1"/>
      <c r="DN55" s="1"/>
      <c r="DO55" s="1"/>
      <c r="DP55" s="1"/>
      <c r="DQ55" s="1"/>
      <c r="DR55" s="1"/>
      <c r="DS55" s="1"/>
      <c r="DT55" s="1">
        <v>1</v>
      </c>
      <c r="DU55" s="1"/>
      <c r="DV55" s="1"/>
      <c r="DW55" s="1">
        <v>1</v>
      </c>
      <c r="DX55" s="1"/>
      <c r="DY55" s="1"/>
      <c r="DZ55" s="1"/>
      <c r="EA55" s="1"/>
      <c r="EB55" s="1"/>
      <c r="EC55" s="1">
        <v>4</v>
      </c>
      <c r="EE55" s="4">
        <f t="shared" si="0"/>
        <v>3.0769230769230771E-2</v>
      </c>
    </row>
    <row r="56" spans="2:135">
      <c r="B56" s="2" t="s">
        <v>282</v>
      </c>
      <c r="C56" s="1"/>
      <c r="D56" s="1"/>
      <c r="E56" s="1"/>
      <c r="F56" s="1"/>
      <c r="G56" s="1"/>
      <c r="H56" s="1"/>
      <c r="I56" s="1"/>
      <c r="J56" s="1"/>
      <c r="K56" s="1"/>
      <c r="L56" s="1"/>
      <c r="M56" s="1"/>
      <c r="N56" s="1"/>
      <c r="O56" s="1"/>
      <c r="P56" s="1"/>
      <c r="Q56" s="1"/>
      <c r="R56" s="1"/>
      <c r="S56" s="1"/>
      <c r="T56" s="1"/>
      <c r="U56" s="1"/>
      <c r="V56" s="1"/>
      <c r="W56" s="1"/>
      <c r="X56" s="1"/>
      <c r="Y56" s="1"/>
      <c r="Z56" s="1"/>
      <c r="AA56" s="1"/>
      <c r="AB56" s="1">
        <v>2</v>
      </c>
      <c r="AC56" s="1"/>
      <c r="AD56" s="1"/>
      <c r="AE56" s="1"/>
      <c r="AF56" s="1"/>
      <c r="AG56" s="1"/>
      <c r="AH56" s="1"/>
      <c r="AI56" s="1"/>
      <c r="AJ56" s="1"/>
      <c r="AK56" s="1"/>
      <c r="AL56" s="1"/>
      <c r="AM56" s="1"/>
      <c r="AN56" s="1"/>
      <c r="AO56" s="1"/>
      <c r="AP56" s="1"/>
      <c r="AQ56" s="1"/>
      <c r="AR56" s="1"/>
      <c r="AS56" s="1"/>
      <c r="AT56" s="1"/>
      <c r="AU56" s="1"/>
      <c r="AV56" s="1"/>
      <c r="AW56" s="1"/>
      <c r="AX56" s="1"/>
      <c r="AY56" s="1"/>
      <c r="AZ56" s="1"/>
      <c r="BA56" s="1"/>
      <c r="BB56" s="1"/>
      <c r="BC56" s="1"/>
      <c r="BD56" s="1"/>
      <c r="BE56" s="1"/>
      <c r="BF56" s="1"/>
      <c r="BG56" s="1"/>
      <c r="BH56" s="1"/>
      <c r="BI56" s="1"/>
      <c r="BJ56" s="1"/>
      <c r="BK56" s="1"/>
      <c r="BL56" s="1"/>
      <c r="BM56" s="1"/>
      <c r="BN56" s="1"/>
      <c r="BO56" s="1"/>
      <c r="BP56" s="1"/>
      <c r="BQ56" s="1"/>
      <c r="BR56" s="1"/>
      <c r="BS56" s="1"/>
      <c r="BT56" s="1"/>
      <c r="BU56" s="1"/>
      <c r="BV56" s="1"/>
      <c r="BW56" s="1"/>
      <c r="BX56" s="1"/>
      <c r="BY56" s="1"/>
      <c r="BZ56" s="1"/>
      <c r="CA56" s="1"/>
      <c r="CB56" s="1"/>
      <c r="CC56" s="1"/>
      <c r="CD56" s="1"/>
      <c r="CE56" s="1"/>
      <c r="CF56" s="1"/>
      <c r="CG56" s="1"/>
      <c r="CH56" s="1"/>
      <c r="CI56" s="1"/>
      <c r="CJ56" s="1"/>
      <c r="CK56" s="1"/>
      <c r="CL56" s="1"/>
      <c r="CM56" s="1"/>
      <c r="CN56" s="1"/>
      <c r="CO56" s="1"/>
      <c r="CP56" s="1"/>
      <c r="CQ56" s="1"/>
      <c r="CR56" s="1"/>
      <c r="CS56" s="1"/>
      <c r="CT56" s="1"/>
      <c r="CU56" s="1"/>
      <c r="CV56" s="1"/>
      <c r="CW56" s="1"/>
      <c r="CX56" s="1"/>
      <c r="CY56" s="1"/>
      <c r="CZ56" s="1"/>
      <c r="DA56" s="1"/>
      <c r="DB56" s="1"/>
      <c r="DC56" s="1"/>
      <c r="DD56" s="1"/>
      <c r="DE56" s="1"/>
      <c r="DF56" s="1"/>
      <c r="DG56" s="1"/>
      <c r="DH56" s="1"/>
      <c r="DI56" s="1"/>
      <c r="DJ56" s="1"/>
      <c r="DK56" s="1"/>
      <c r="DL56" s="1"/>
      <c r="DM56" s="1"/>
      <c r="DN56" s="1"/>
      <c r="DO56" s="1"/>
      <c r="DP56" s="1">
        <v>1</v>
      </c>
      <c r="DQ56" s="1">
        <v>1</v>
      </c>
      <c r="DR56" s="1"/>
      <c r="DS56" s="1"/>
      <c r="DT56" s="1"/>
      <c r="DU56" s="1"/>
      <c r="DV56" s="1"/>
      <c r="DW56" s="1"/>
      <c r="DX56" s="1"/>
      <c r="DY56" s="1"/>
      <c r="DZ56" s="1"/>
      <c r="EA56" s="1"/>
      <c r="EB56" s="1"/>
      <c r="EC56" s="1">
        <v>4</v>
      </c>
      <c r="EE56" s="4">
        <f t="shared" si="0"/>
        <v>3.0769230769230771E-2</v>
      </c>
    </row>
    <row r="57" spans="2:135">
      <c r="B57" s="2" t="s">
        <v>82</v>
      </c>
      <c r="C57" s="1"/>
      <c r="D57" s="1"/>
      <c r="E57" s="1"/>
      <c r="F57" s="1"/>
      <c r="G57" s="1"/>
      <c r="H57" s="1"/>
      <c r="I57" s="1"/>
      <c r="J57" s="1"/>
      <c r="K57" s="1"/>
      <c r="L57" s="1"/>
      <c r="M57" s="1"/>
      <c r="N57" s="1"/>
      <c r="O57" s="1"/>
      <c r="P57" s="1">
        <v>1</v>
      </c>
      <c r="Q57" s="1"/>
      <c r="R57" s="1"/>
      <c r="S57" s="1"/>
      <c r="T57" s="1"/>
      <c r="U57" s="1"/>
      <c r="V57" s="1"/>
      <c r="W57" s="1"/>
      <c r="X57" s="1"/>
      <c r="Y57" s="1"/>
      <c r="Z57" s="1"/>
      <c r="AA57" s="1"/>
      <c r="AB57" s="1"/>
      <c r="AC57" s="1"/>
      <c r="AD57" s="1"/>
      <c r="AE57" s="1"/>
      <c r="AF57" s="1"/>
      <c r="AG57" s="1"/>
      <c r="AH57" s="1"/>
      <c r="AI57" s="1"/>
      <c r="AJ57" s="1"/>
      <c r="AK57" s="1"/>
      <c r="AL57" s="1">
        <v>2</v>
      </c>
      <c r="AM57" s="1">
        <v>1</v>
      </c>
      <c r="AN57" s="1"/>
      <c r="AO57" s="1"/>
      <c r="AP57" s="1"/>
      <c r="AQ57" s="1"/>
      <c r="AR57" s="1"/>
      <c r="AS57" s="1"/>
      <c r="AT57" s="1"/>
      <c r="AU57" s="1"/>
      <c r="AV57" s="1"/>
      <c r="AW57" s="1"/>
      <c r="AX57" s="1"/>
      <c r="AY57" s="1"/>
      <c r="AZ57" s="1"/>
      <c r="BA57" s="1"/>
      <c r="BB57" s="1"/>
      <c r="BC57" s="1"/>
      <c r="BD57" s="1"/>
      <c r="BE57" s="1"/>
      <c r="BF57" s="1"/>
      <c r="BG57" s="1"/>
      <c r="BH57" s="1"/>
      <c r="BI57" s="1"/>
      <c r="BJ57" s="1"/>
      <c r="BK57" s="1"/>
      <c r="BL57" s="1"/>
      <c r="BM57" s="1"/>
      <c r="BN57" s="1"/>
      <c r="BO57" s="1"/>
      <c r="BP57" s="1"/>
      <c r="BQ57" s="1"/>
      <c r="BR57" s="1"/>
      <c r="BS57" s="1"/>
      <c r="BT57" s="1"/>
      <c r="BU57" s="1"/>
      <c r="BV57" s="1"/>
      <c r="BW57" s="1"/>
      <c r="BX57" s="1"/>
      <c r="BY57" s="1"/>
      <c r="BZ57" s="1"/>
      <c r="CA57" s="1"/>
      <c r="CB57" s="1"/>
      <c r="CC57" s="1"/>
      <c r="CD57" s="1"/>
      <c r="CE57" s="1"/>
      <c r="CF57" s="1"/>
      <c r="CG57" s="1"/>
      <c r="CH57" s="1"/>
      <c r="CI57" s="1"/>
      <c r="CJ57" s="1"/>
      <c r="CK57" s="1"/>
      <c r="CL57" s="1"/>
      <c r="CM57" s="1"/>
      <c r="CN57" s="1"/>
      <c r="CO57" s="1"/>
      <c r="CP57" s="1"/>
      <c r="CQ57" s="1"/>
      <c r="CR57" s="1"/>
      <c r="CS57" s="1"/>
      <c r="CT57" s="1"/>
      <c r="CU57" s="1"/>
      <c r="CV57" s="1"/>
      <c r="CW57" s="1"/>
      <c r="CX57" s="1"/>
      <c r="CY57" s="1"/>
      <c r="CZ57" s="1"/>
      <c r="DA57" s="1"/>
      <c r="DB57" s="1"/>
      <c r="DC57" s="1"/>
      <c r="DD57" s="1"/>
      <c r="DE57" s="1"/>
      <c r="DF57" s="1"/>
      <c r="DG57" s="1"/>
      <c r="DH57" s="1"/>
      <c r="DI57" s="1"/>
      <c r="DJ57" s="1"/>
      <c r="DK57" s="1"/>
      <c r="DL57" s="1"/>
      <c r="DM57" s="1"/>
      <c r="DN57" s="1"/>
      <c r="DO57" s="1"/>
      <c r="DP57" s="1"/>
      <c r="DQ57" s="1"/>
      <c r="DR57" s="1"/>
      <c r="DS57" s="1"/>
      <c r="DT57" s="1"/>
      <c r="DU57" s="1"/>
      <c r="DV57" s="1"/>
      <c r="DW57" s="1"/>
      <c r="DX57" s="1"/>
      <c r="DY57" s="1"/>
      <c r="DZ57" s="1"/>
      <c r="EA57" s="1"/>
      <c r="EB57" s="1"/>
      <c r="EC57" s="1">
        <v>4</v>
      </c>
      <c r="EE57" s="4">
        <f t="shared" si="0"/>
        <v>3.0769230769230771E-2</v>
      </c>
    </row>
    <row r="58" spans="2:135">
      <c r="B58" s="2" t="s">
        <v>739</v>
      </c>
      <c r="C58" s="1"/>
      <c r="D58" s="1"/>
      <c r="E58" s="1"/>
      <c r="F58" s="1"/>
      <c r="G58" s="1"/>
      <c r="H58" s="1"/>
      <c r="I58" s="1"/>
      <c r="J58" s="1"/>
      <c r="K58" s="1"/>
      <c r="L58" s="1"/>
      <c r="M58" s="1"/>
      <c r="N58" s="1"/>
      <c r="O58" s="1"/>
      <c r="P58" s="1"/>
      <c r="Q58" s="1"/>
      <c r="R58" s="1"/>
      <c r="S58" s="1"/>
      <c r="T58" s="1"/>
      <c r="U58" s="1"/>
      <c r="V58" s="1"/>
      <c r="W58" s="1"/>
      <c r="X58" s="1"/>
      <c r="Y58" s="1"/>
      <c r="Z58" s="1"/>
      <c r="AA58" s="1"/>
      <c r="AB58" s="1"/>
      <c r="AC58" s="1"/>
      <c r="AD58" s="1"/>
      <c r="AE58" s="1"/>
      <c r="AF58" s="1"/>
      <c r="AG58" s="1"/>
      <c r="AH58" s="1"/>
      <c r="AI58" s="1"/>
      <c r="AJ58" s="1"/>
      <c r="AK58" s="1"/>
      <c r="AL58" s="1"/>
      <c r="AM58" s="1"/>
      <c r="AN58" s="1"/>
      <c r="AO58" s="1"/>
      <c r="AP58" s="1"/>
      <c r="AQ58" s="1"/>
      <c r="AR58" s="1"/>
      <c r="AS58" s="1"/>
      <c r="AT58" s="1"/>
      <c r="AU58" s="1"/>
      <c r="AV58" s="1"/>
      <c r="AW58" s="1"/>
      <c r="AX58" s="1"/>
      <c r="AY58" s="1"/>
      <c r="AZ58" s="1"/>
      <c r="BA58" s="1"/>
      <c r="BB58" s="1"/>
      <c r="BC58" s="1"/>
      <c r="BD58" s="1"/>
      <c r="BE58" s="1"/>
      <c r="BF58" s="1"/>
      <c r="BG58" s="1"/>
      <c r="BH58" s="1"/>
      <c r="BI58" s="1"/>
      <c r="BJ58" s="1"/>
      <c r="BK58" s="1"/>
      <c r="BL58" s="1"/>
      <c r="BM58" s="1"/>
      <c r="BN58" s="1"/>
      <c r="BO58" s="1"/>
      <c r="BP58" s="1"/>
      <c r="BQ58" s="1"/>
      <c r="BR58" s="1"/>
      <c r="BS58" s="1"/>
      <c r="BT58" s="1"/>
      <c r="BU58" s="1"/>
      <c r="BV58" s="1"/>
      <c r="BW58" s="1">
        <v>1</v>
      </c>
      <c r="BX58" s="1"/>
      <c r="BY58" s="1"/>
      <c r="BZ58" s="1">
        <v>1</v>
      </c>
      <c r="CA58" s="1"/>
      <c r="CB58" s="1"/>
      <c r="CC58" s="1"/>
      <c r="CD58" s="1"/>
      <c r="CE58" s="1"/>
      <c r="CF58" s="1"/>
      <c r="CG58" s="1"/>
      <c r="CH58" s="1"/>
      <c r="CI58" s="1"/>
      <c r="CJ58" s="1"/>
      <c r="CK58" s="1"/>
      <c r="CL58" s="1"/>
      <c r="CM58" s="1"/>
      <c r="CN58" s="1"/>
      <c r="CO58" s="1"/>
      <c r="CP58" s="1"/>
      <c r="CQ58" s="1"/>
      <c r="CR58" s="1"/>
      <c r="CS58" s="1"/>
      <c r="CT58" s="1"/>
      <c r="CU58" s="1"/>
      <c r="CV58" s="1">
        <v>1</v>
      </c>
      <c r="CW58" s="1"/>
      <c r="CX58" s="1"/>
      <c r="CY58" s="1"/>
      <c r="CZ58" s="1"/>
      <c r="DA58" s="1"/>
      <c r="DB58" s="1"/>
      <c r="DC58" s="1"/>
      <c r="DD58" s="1"/>
      <c r="DE58" s="1"/>
      <c r="DF58" s="1"/>
      <c r="DG58" s="1"/>
      <c r="DH58" s="1"/>
      <c r="DI58" s="1"/>
      <c r="DJ58" s="1">
        <v>1</v>
      </c>
      <c r="DK58" s="1"/>
      <c r="DL58" s="1"/>
      <c r="DM58" s="1"/>
      <c r="DN58" s="1"/>
      <c r="DO58" s="1"/>
      <c r="DP58" s="1"/>
      <c r="DQ58" s="1"/>
      <c r="DR58" s="1"/>
      <c r="DS58" s="1"/>
      <c r="DT58" s="1"/>
      <c r="DU58" s="1"/>
      <c r="DV58" s="1"/>
      <c r="DW58" s="1"/>
      <c r="DX58" s="1"/>
      <c r="DY58" s="1"/>
      <c r="DZ58" s="1"/>
      <c r="EA58" s="1"/>
      <c r="EB58" s="1"/>
      <c r="EC58" s="1">
        <v>4</v>
      </c>
      <c r="EE58" s="4">
        <f t="shared" si="0"/>
        <v>3.0769230769230771E-2</v>
      </c>
    </row>
    <row r="59" spans="2:135">
      <c r="B59" s="2" t="s">
        <v>2528</v>
      </c>
      <c r="C59" s="1"/>
      <c r="D59" s="1"/>
      <c r="E59" s="1"/>
      <c r="F59" s="1"/>
      <c r="G59" s="1"/>
      <c r="H59" s="1"/>
      <c r="I59" s="1"/>
      <c r="J59" s="1"/>
      <c r="K59" s="1"/>
      <c r="L59" s="1"/>
      <c r="M59" s="1"/>
      <c r="N59" s="1"/>
      <c r="O59" s="1"/>
      <c r="P59" s="1"/>
      <c r="Q59" s="1"/>
      <c r="R59" s="1"/>
      <c r="S59" s="1"/>
      <c r="T59" s="1"/>
      <c r="U59" s="1"/>
      <c r="V59" s="1"/>
      <c r="W59" s="1"/>
      <c r="X59" s="1"/>
      <c r="Y59" s="1"/>
      <c r="Z59" s="1"/>
      <c r="AA59" s="1"/>
      <c r="AB59" s="1"/>
      <c r="AC59" s="1"/>
      <c r="AD59" s="1"/>
      <c r="AE59" s="1"/>
      <c r="AF59" s="1"/>
      <c r="AG59" s="1"/>
      <c r="AH59" s="1"/>
      <c r="AI59" s="1"/>
      <c r="AJ59" s="1"/>
      <c r="AK59" s="1"/>
      <c r="AL59" s="1"/>
      <c r="AM59" s="1"/>
      <c r="AN59" s="1"/>
      <c r="AO59" s="1"/>
      <c r="AP59" s="1"/>
      <c r="AQ59" s="1"/>
      <c r="AR59" s="1"/>
      <c r="AS59" s="1"/>
      <c r="AT59" s="1">
        <v>1</v>
      </c>
      <c r="AU59" s="1"/>
      <c r="AV59" s="1"/>
      <c r="AW59" s="1"/>
      <c r="AX59" s="1"/>
      <c r="AY59" s="1"/>
      <c r="AZ59" s="1"/>
      <c r="BA59" s="1"/>
      <c r="BB59" s="1"/>
      <c r="BC59" s="1"/>
      <c r="BD59" s="1"/>
      <c r="BE59" s="1">
        <v>1</v>
      </c>
      <c r="BF59" s="1">
        <v>1</v>
      </c>
      <c r="BG59" s="1">
        <v>1</v>
      </c>
      <c r="BH59" s="1"/>
      <c r="BI59" s="1"/>
      <c r="BJ59" s="1"/>
      <c r="BK59" s="1"/>
      <c r="BL59" s="1"/>
      <c r="BM59" s="1"/>
      <c r="BN59" s="1"/>
      <c r="BO59" s="1"/>
      <c r="BP59" s="1"/>
      <c r="BQ59" s="1"/>
      <c r="BR59" s="1"/>
      <c r="BS59" s="1"/>
      <c r="BT59" s="1"/>
      <c r="BU59" s="1"/>
      <c r="BV59" s="1"/>
      <c r="BW59" s="1"/>
      <c r="BX59" s="1"/>
      <c r="BY59" s="1"/>
      <c r="BZ59" s="1"/>
      <c r="CA59" s="1"/>
      <c r="CB59" s="1"/>
      <c r="CC59" s="1"/>
      <c r="CD59" s="1"/>
      <c r="CE59" s="1"/>
      <c r="CF59" s="1"/>
      <c r="CG59" s="1"/>
      <c r="CH59" s="1"/>
      <c r="CI59" s="1"/>
      <c r="CJ59" s="1"/>
      <c r="CK59" s="1"/>
      <c r="CL59" s="1"/>
      <c r="CM59" s="1"/>
      <c r="CN59" s="1"/>
      <c r="CO59" s="1"/>
      <c r="CP59" s="1"/>
      <c r="CQ59" s="1"/>
      <c r="CR59" s="1"/>
      <c r="CS59" s="1"/>
      <c r="CT59" s="1"/>
      <c r="CU59" s="1"/>
      <c r="CV59" s="1"/>
      <c r="CW59" s="1"/>
      <c r="CX59" s="1"/>
      <c r="CY59" s="1"/>
      <c r="CZ59" s="1"/>
      <c r="DA59" s="1"/>
      <c r="DB59" s="1"/>
      <c r="DC59" s="1"/>
      <c r="DD59" s="1"/>
      <c r="DE59" s="1"/>
      <c r="DF59" s="1"/>
      <c r="DG59" s="1"/>
      <c r="DH59" s="1"/>
      <c r="DI59" s="1"/>
      <c r="DJ59" s="1"/>
      <c r="DK59" s="1"/>
      <c r="DL59" s="1"/>
      <c r="DM59" s="1"/>
      <c r="DN59" s="1"/>
      <c r="DO59" s="1"/>
      <c r="DP59" s="1"/>
      <c r="DQ59" s="1"/>
      <c r="DR59" s="1"/>
      <c r="DS59" s="1"/>
      <c r="DT59" s="1"/>
      <c r="DU59" s="1"/>
      <c r="DV59" s="1"/>
      <c r="DW59" s="1"/>
      <c r="DX59" s="1"/>
      <c r="DY59" s="1"/>
      <c r="DZ59" s="1"/>
      <c r="EA59" s="1"/>
      <c r="EB59" s="1"/>
      <c r="EC59" s="1">
        <v>4</v>
      </c>
      <c r="EE59" s="4">
        <f t="shared" si="0"/>
        <v>3.0769230769230771E-2</v>
      </c>
    </row>
    <row r="60" spans="2:135">
      <c r="B60" s="2" t="s">
        <v>2529</v>
      </c>
      <c r="C60" s="1"/>
      <c r="D60" s="1"/>
      <c r="E60" s="1"/>
      <c r="F60" s="1"/>
      <c r="G60" s="1"/>
      <c r="H60" s="1"/>
      <c r="I60" s="1"/>
      <c r="J60" s="1"/>
      <c r="K60" s="1"/>
      <c r="L60" s="1"/>
      <c r="M60" s="1"/>
      <c r="N60" s="1"/>
      <c r="O60" s="1"/>
      <c r="P60" s="1"/>
      <c r="Q60" s="1"/>
      <c r="R60" s="1"/>
      <c r="S60" s="1"/>
      <c r="T60" s="1"/>
      <c r="U60" s="1"/>
      <c r="V60" s="1"/>
      <c r="W60" s="1"/>
      <c r="X60" s="1"/>
      <c r="Y60" s="1"/>
      <c r="Z60" s="1"/>
      <c r="AA60" s="1"/>
      <c r="AB60" s="1"/>
      <c r="AC60" s="1"/>
      <c r="AD60" s="1"/>
      <c r="AE60" s="1"/>
      <c r="AF60" s="1"/>
      <c r="AG60" s="1"/>
      <c r="AH60" s="1"/>
      <c r="AI60" s="1"/>
      <c r="AJ60" s="1"/>
      <c r="AK60" s="1"/>
      <c r="AL60" s="1"/>
      <c r="AM60" s="1"/>
      <c r="AN60" s="1"/>
      <c r="AO60" s="1"/>
      <c r="AP60" s="1"/>
      <c r="AQ60" s="1"/>
      <c r="AR60" s="1"/>
      <c r="AS60" s="1"/>
      <c r="AT60" s="1"/>
      <c r="AU60" s="1"/>
      <c r="AV60" s="1"/>
      <c r="AW60" s="1"/>
      <c r="AX60" s="1"/>
      <c r="AY60" s="1"/>
      <c r="AZ60" s="1"/>
      <c r="BA60" s="1"/>
      <c r="BB60" s="1"/>
      <c r="BC60" s="1"/>
      <c r="BD60" s="1"/>
      <c r="BE60" s="1"/>
      <c r="BF60" s="1"/>
      <c r="BG60" s="1"/>
      <c r="BH60" s="1">
        <v>1</v>
      </c>
      <c r="BI60" s="1">
        <v>1</v>
      </c>
      <c r="BJ60" s="1">
        <v>1</v>
      </c>
      <c r="BK60" s="1">
        <v>1</v>
      </c>
      <c r="BL60" s="1"/>
      <c r="BM60" s="1"/>
      <c r="BN60" s="1"/>
      <c r="BO60" s="1"/>
      <c r="BP60" s="1"/>
      <c r="BQ60" s="1"/>
      <c r="BR60" s="1"/>
      <c r="BS60" s="1"/>
      <c r="BT60" s="1"/>
      <c r="BU60" s="1"/>
      <c r="BV60" s="1"/>
      <c r="BW60" s="1"/>
      <c r="BX60" s="1"/>
      <c r="BY60" s="1"/>
      <c r="BZ60" s="1"/>
      <c r="CA60" s="1"/>
      <c r="CB60" s="1"/>
      <c r="CC60" s="1"/>
      <c r="CD60" s="1"/>
      <c r="CE60" s="1"/>
      <c r="CF60" s="1"/>
      <c r="CG60" s="1"/>
      <c r="CH60" s="1"/>
      <c r="CI60" s="1"/>
      <c r="CJ60" s="1"/>
      <c r="CK60" s="1"/>
      <c r="CL60" s="1"/>
      <c r="CM60" s="1"/>
      <c r="CN60" s="1"/>
      <c r="CO60" s="1"/>
      <c r="CP60" s="1"/>
      <c r="CQ60" s="1"/>
      <c r="CR60" s="1"/>
      <c r="CS60" s="1"/>
      <c r="CT60" s="1"/>
      <c r="CU60" s="1"/>
      <c r="CV60" s="1"/>
      <c r="CW60" s="1"/>
      <c r="CX60" s="1"/>
      <c r="CY60" s="1"/>
      <c r="CZ60" s="1"/>
      <c r="DA60" s="1"/>
      <c r="DB60" s="1"/>
      <c r="DC60" s="1"/>
      <c r="DD60" s="1"/>
      <c r="DE60" s="1"/>
      <c r="DF60" s="1"/>
      <c r="DG60" s="1"/>
      <c r="DH60" s="1"/>
      <c r="DI60" s="1"/>
      <c r="DJ60" s="1"/>
      <c r="DK60" s="1"/>
      <c r="DL60" s="1"/>
      <c r="DM60" s="1"/>
      <c r="DN60" s="1"/>
      <c r="DO60" s="1"/>
      <c r="DP60" s="1"/>
      <c r="DQ60" s="1"/>
      <c r="DR60" s="1"/>
      <c r="DS60" s="1"/>
      <c r="DT60" s="1"/>
      <c r="DU60" s="1"/>
      <c r="DV60" s="1"/>
      <c r="DW60" s="1"/>
      <c r="DX60" s="1"/>
      <c r="DY60" s="1"/>
      <c r="DZ60" s="1"/>
      <c r="EA60" s="1"/>
      <c r="EB60" s="1"/>
      <c r="EC60" s="1">
        <v>4</v>
      </c>
      <c r="EE60" s="4">
        <f t="shared" si="0"/>
        <v>3.0769230769230771E-2</v>
      </c>
    </row>
    <row r="61" spans="2:135">
      <c r="B61" s="2" t="s">
        <v>564</v>
      </c>
      <c r="C61" s="1"/>
      <c r="D61" s="1"/>
      <c r="E61" s="1"/>
      <c r="F61" s="1"/>
      <c r="G61" s="1"/>
      <c r="H61" s="1"/>
      <c r="I61" s="1"/>
      <c r="J61" s="1"/>
      <c r="K61" s="1"/>
      <c r="L61" s="1"/>
      <c r="M61" s="1"/>
      <c r="N61" s="1"/>
      <c r="O61" s="1"/>
      <c r="P61" s="1"/>
      <c r="Q61" s="1"/>
      <c r="R61" s="1"/>
      <c r="S61" s="1"/>
      <c r="T61" s="1"/>
      <c r="U61" s="1"/>
      <c r="V61" s="1"/>
      <c r="W61" s="1"/>
      <c r="X61" s="1"/>
      <c r="Y61" s="1"/>
      <c r="Z61" s="1"/>
      <c r="AA61" s="1"/>
      <c r="AB61" s="1"/>
      <c r="AC61" s="1"/>
      <c r="AD61" s="1"/>
      <c r="AE61" s="1"/>
      <c r="AF61" s="1"/>
      <c r="AG61" s="1"/>
      <c r="AH61" s="1"/>
      <c r="AI61" s="1"/>
      <c r="AJ61" s="1"/>
      <c r="AK61" s="1"/>
      <c r="AL61" s="1"/>
      <c r="AM61" s="1"/>
      <c r="AN61" s="1"/>
      <c r="AO61" s="1"/>
      <c r="AP61" s="1"/>
      <c r="AQ61" s="1"/>
      <c r="AR61" s="1"/>
      <c r="AS61" s="1"/>
      <c r="AT61" s="1"/>
      <c r="AU61" s="1"/>
      <c r="AV61" s="1"/>
      <c r="AW61" s="1"/>
      <c r="AX61" s="1"/>
      <c r="AY61" s="1"/>
      <c r="AZ61" s="1"/>
      <c r="BA61" s="1"/>
      <c r="BB61" s="1"/>
      <c r="BC61" s="1"/>
      <c r="BD61" s="1"/>
      <c r="BE61" s="1"/>
      <c r="BF61" s="1"/>
      <c r="BG61" s="1"/>
      <c r="BH61" s="1">
        <v>1</v>
      </c>
      <c r="BI61" s="1">
        <v>1</v>
      </c>
      <c r="BJ61" s="1">
        <v>1</v>
      </c>
      <c r="BK61" s="1">
        <v>1</v>
      </c>
      <c r="BL61" s="1"/>
      <c r="BM61" s="1"/>
      <c r="BN61" s="1"/>
      <c r="BO61" s="1"/>
      <c r="BP61" s="1"/>
      <c r="BQ61" s="1"/>
      <c r="BR61" s="1"/>
      <c r="BS61" s="1"/>
      <c r="BT61" s="1"/>
      <c r="BU61" s="1"/>
      <c r="BV61" s="1"/>
      <c r="BW61" s="1"/>
      <c r="BX61" s="1"/>
      <c r="BY61" s="1"/>
      <c r="BZ61" s="1"/>
      <c r="CA61" s="1"/>
      <c r="CB61" s="1"/>
      <c r="CC61" s="1"/>
      <c r="CD61" s="1"/>
      <c r="CE61" s="1"/>
      <c r="CF61" s="1"/>
      <c r="CG61" s="1"/>
      <c r="CH61" s="1"/>
      <c r="CI61" s="1"/>
      <c r="CJ61" s="1"/>
      <c r="CK61" s="1"/>
      <c r="CL61" s="1"/>
      <c r="CM61" s="1"/>
      <c r="CN61" s="1"/>
      <c r="CO61" s="1"/>
      <c r="CP61" s="1"/>
      <c r="CQ61" s="1"/>
      <c r="CR61" s="1"/>
      <c r="CS61" s="1"/>
      <c r="CT61" s="1"/>
      <c r="CU61" s="1"/>
      <c r="CV61" s="1"/>
      <c r="CW61" s="1"/>
      <c r="CX61" s="1"/>
      <c r="CY61" s="1"/>
      <c r="CZ61" s="1"/>
      <c r="DA61" s="1"/>
      <c r="DB61" s="1"/>
      <c r="DC61" s="1"/>
      <c r="DD61" s="1"/>
      <c r="DE61" s="1"/>
      <c r="DF61" s="1"/>
      <c r="DG61" s="1"/>
      <c r="DH61" s="1"/>
      <c r="DI61" s="1"/>
      <c r="DJ61" s="1"/>
      <c r="DK61" s="1"/>
      <c r="DL61" s="1"/>
      <c r="DM61" s="1"/>
      <c r="DN61" s="1"/>
      <c r="DO61" s="1"/>
      <c r="DP61" s="1"/>
      <c r="DQ61" s="1"/>
      <c r="DR61" s="1"/>
      <c r="DS61" s="1"/>
      <c r="DT61" s="1"/>
      <c r="DU61" s="1"/>
      <c r="DV61" s="1"/>
      <c r="DW61" s="1"/>
      <c r="DX61" s="1"/>
      <c r="DY61" s="1"/>
      <c r="DZ61" s="1"/>
      <c r="EA61" s="1"/>
      <c r="EB61" s="1"/>
      <c r="EC61" s="1">
        <v>4</v>
      </c>
      <c r="EE61" s="4">
        <f t="shared" si="0"/>
        <v>3.0769230769230771E-2</v>
      </c>
    </row>
    <row r="62" spans="2:135">
      <c r="B62" s="2" t="s">
        <v>412</v>
      </c>
      <c r="C62" s="1"/>
      <c r="D62" s="1"/>
      <c r="E62" s="1"/>
      <c r="F62" s="1"/>
      <c r="G62" s="1"/>
      <c r="H62" s="1"/>
      <c r="I62" s="1"/>
      <c r="J62" s="1"/>
      <c r="K62" s="1"/>
      <c r="L62" s="1"/>
      <c r="M62" s="1"/>
      <c r="N62" s="1"/>
      <c r="O62" s="1"/>
      <c r="P62" s="1"/>
      <c r="Q62" s="1"/>
      <c r="R62" s="1"/>
      <c r="S62" s="1"/>
      <c r="T62" s="1"/>
      <c r="U62" s="1"/>
      <c r="V62" s="1"/>
      <c r="W62" s="1"/>
      <c r="X62" s="1"/>
      <c r="Y62" s="1"/>
      <c r="Z62" s="1"/>
      <c r="AA62" s="1"/>
      <c r="AB62" s="1"/>
      <c r="AC62" s="1"/>
      <c r="AD62" s="1"/>
      <c r="AE62" s="1"/>
      <c r="AF62" s="1"/>
      <c r="AG62" s="1"/>
      <c r="AH62" s="1"/>
      <c r="AI62" s="1"/>
      <c r="AJ62" s="1"/>
      <c r="AK62" s="1"/>
      <c r="AL62" s="1"/>
      <c r="AM62" s="1"/>
      <c r="AN62" s="1"/>
      <c r="AO62" s="1">
        <v>1</v>
      </c>
      <c r="AP62" s="1">
        <v>2</v>
      </c>
      <c r="AQ62" s="1"/>
      <c r="AR62" s="1"/>
      <c r="AS62" s="1"/>
      <c r="AT62" s="1"/>
      <c r="AU62" s="1"/>
      <c r="AV62" s="1"/>
      <c r="AW62" s="1"/>
      <c r="AX62" s="1"/>
      <c r="AY62" s="1"/>
      <c r="AZ62" s="1"/>
      <c r="BA62" s="1"/>
      <c r="BB62" s="1"/>
      <c r="BC62" s="1"/>
      <c r="BD62" s="1"/>
      <c r="BE62" s="1"/>
      <c r="BF62" s="1"/>
      <c r="BG62" s="1"/>
      <c r="BH62" s="1"/>
      <c r="BI62" s="1"/>
      <c r="BJ62" s="1"/>
      <c r="BK62" s="1"/>
      <c r="BL62" s="1"/>
      <c r="BM62" s="1"/>
      <c r="BN62" s="1"/>
      <c r="BO62" s="1"/>
      <c r="BP62" s="1"/>
      <c r="BQ62" s="1"/>
      <c r="BR62" s="1"/>
      <c r="BS62" s="1"/>
      <c r="BT62" s="1"/>
      <c r="BU62" s="1"/>
      <c r="BV62" s="1"/>
      <c r="BW62" s="1"/>
      <c r="BX62" s="1"/>
      <c r="BY62" s="1"/>
      <c r="BZ62" s="1"/>
      <c r="CA62" s="1"/>
      <c r="CB62" s="1"/>
      <c r="CC62" s="1"/>
      <c r="CD62" s="1"/>
      <c r="CE62" s="1"/>
      <c r="CF62" s="1"/>
      <c r="CG62" s="1"/>
      <c r="CH62" s="1"/>
      <c r="CI62" s="1"/>
      <c r="CJ62" s="1"/>
      <c r="CK62" s="1"/>
      <c r="CL62" s="1"/>
      <c r="CM62" s="1"/>
      <c r="CN62" s="1"/>
      <c r="CO62" s="1"/>
      <c r="CP62" s="1"/>
      <c r="CQ62" s="1"/>
      <c r="CR62" s="1"/>
      <c r="CS62" s="1"/>
      <c r="CT62" s="1"/>
      <c r="CU62" s="1"/>
      <c r="CV62" s="1"/>
      <c r="CW62" s="1"/>
      <c r="CX62" s="1"/>
      <c r="CY62" s="1"/>
      <c r="CZ62" s="1"/>
      <c r="DA62" s="1"/>
      <c r="DB62" s="1"/>
      <c r="DC62" s="1"/>
      <c r="DD62" s="1"/>
      <c r="DE62" s="1"/>
      <c r="DF62" s="1"/>
      <c r="DG62" s="1"/>
      <c r="DH62" s="1"/>
      <c r="DI62" s="1"/>
      <c r="DJ62" s="1"/>
      <c r="DK62" s="1"/>
      <c r="DL62" s="1"/>
      <c r="DM62" s="1"/>
      <c r="DN62" s="1"/>
      <c r="DO62" s="1"/>
      <c r="DP62" s="1"/>
      <c r="DQ62" s="1"/>
      <c r="DR62" s="1"/>
      <c r="DS62" s="1"/>
      <c r="DT62" s="1"/>
      <c r="DU62" s="1">
        <v>1</v>
      </c>
      <c r="DV62" s="1"/>
      <c r="DW62" s="1"/>
      <c r="DX62" s="1"/>
      <c r="DY62" s="1"/>
      <c r="DZ62" s="1"/>
      <c r="EA62" s="1"/>
      <c r="EB62" s="1"/>
      <c r="EC62" s="1">
        <v>4</v>
      </c>
      <c r="EE62" s="4">
        <f t="shared" si="0"/>
        <v>3.0769230769230771E-2</v>
      </c>
    </row>
    <row r="63" spans="2:135">
      <c r="B63" s="2" t="s">
        <v>208</v>
      </c>
      <c r="C63" s="1"/>
      <c r="D63" s="1"/>
      <c r="E63" s="1"/>
      <c r="F63" s="1"/>
      <c r="G63" s="1"/>
      <c r="H63" s="1"/>
      <c r="I63" s="1"/>
      <c r="J63" s="1"/>
      <c r="K63" s="1"/>
      <c r="L63" s="1"/>
      <c r="M63" s="1"/>
      <c r="N63" s="1"/>
      <c r="O63" s="1">
        <v>1</v>
      </c>
      <c r="P63" s="1"/>
      <c r="Q63" s="1"/>
      <c r="R63" s="1"/>
      <c r="S63" s="1"/>
      <c r="T63" s="1"/>
      <c r="U63" s="1"/>
      <c r="V63" s="1">
        <v>1</v>
      </c>
      <c r="W63" s="1">
        <v>1</v>
      </c>
      <c r="X63" s="1"/>
      <c r="Y63" s="1"/>
      <c r="Z63" s="1"/>
      <c r="AA63" s="1"/>
      <c r="AB63" s="1"/>
      <c r="AC63" s="1"/>
      <c r="AD63" s="1"/>
      <c r="AE63" s="1"/>
      <c r="AF63" s="1"/>
      <c r="AG63" s="1"/>
      <c r="AH63" s="1"/>
      <c r="AI63" s="1"/>
      <c r="AJ63" s="1"/>
      <c r="AK63" s="1"/>
      <c r="AL63" s="1"/>
      <c r="AM63" s="1"/>
      <c r="AN63" s="1"/>
      <c r="AO63" s="1"/>
      <c r="AP63" s="1"/>
      <c r="AQ63" s="1"/>
      <c r="AR63" s="1"/>
      <c r="AS63" s="1"/>
      <c r="AT63" s="1"/>
      <c r="AU63" s="1"/>
      <c r="AV63" s="1"/>
      <c r="AW63" s="1"/>
      <c r="AX63" s="1"/>
      <c r="AY63" s="1"/>
      <c r="AZ63" s="1"/>
      <c r="BA63" s="1"/>
      <c r="BB63" s="1"/>
      <c r="BC63" s="1"/>
      <c r="BD63" s="1"/>
      <c r="BE63" s="1"/>
      <c r="BF63" s="1"/>
      <c r="BG63" s="1"/>
      <c r="BH63" s="1"/>
      <c r="BI63" s="1"/>
      <c r="BJ63" s="1"/>
      <c r="BK63" s="1"/>
      <c r="BL63" s="1"/>
      <c r="BM63" s="1"/>
      <c r="BN63" s="1"/>
      <c r="BO63" s="1"/>
      <c r="BP63" s="1"/>
      <c r="BQ63" s="1"/>
      <c r="BR63" s="1"/>
      <c r="BS63" s="1"/>
      <c r="BT63" s="1"/>
      <c r="BU63" s="1"/>
      <c r="BV63" s="1"/>
      <c r="BW63" s="1"/>
      <c r="BX63" s="1"/>
      <c r="BY63" s="1"/>
      <c r="BZ63" s="1"/>
      <c r="CA63" s="1"/>
      <c r="CB63" s="1"/>
      <c r="CC63" s="1"/>
      <c r="CD63" s="1"/>
      <c r="CE63" s="1"/>
      <c r="CF63" s="1"/>
      <c r="CG63" s="1"/>
      <c r="CH63" s="1"/>
      <c r="CI63" s="1"/>
      <c r="CJ63" s="1"/>
      <c r="CK63" s="1"/>
      <c r="CL63" s="1"/>
      <c r="CM63" s="1"/>
      <c r="CN63" s="1"/>
      <c r="CO63" s="1"/>
      <c r="CP63" s="1"/>
      <c r="CQ63" s="1"/>
      <c r="CR63" s="1"/>
      <c r="CS63" s="1"/>
      <c r="CT63" s="1"/>
      <c r="CU63" s="1"/>
      <c r="CV63" s="1"/>
      <c r="CW63" s="1"/>
      <c r="CX63" s="1"/>
      <c r="CY63" s="1"/>
      <c r="CZ63" s="1"/>
      <c r="DA63" s="1"/>
      <c r="DB63" s="1"/>
      <c r="DC63" s="1"/>
      <c r="DD63" s="1"/>
      <c r="DE63" s="1"/>
      <c r="DF63" s="1">
        <v>1</v>
      </c>
      <c r="DG63" s="1"/>
      <c r="DH63" s="1"/>
      <c r="DI63" s="1"/>
      <c r="DJ63" s="1"/>
      <c r="DK63" s="1"/>
      <c r="DL63" s="1"/>
      <c r="DM63" s="1"/>
      <c r="DN63" s="1"/>
      <c r="DO63" s="1"/>
      <c r="DP63" s="1"/>
      <c r="DQ63" s="1"/>
      <c r="DR63" s="1"/>
      <c r="DS63" s="1"/>
      <c r="DT63" s="1"/>
      <c r="DU63" s="1"/>
      <c r="DV63" s="1"/>
      <c r="DW63" s="1"/>
      <c r="DX63" s="1"/>
      <c r="DY63" s="1"/>
      <c r="DZ63" s="1"/>
      <c r="EA63" s="1"/>
      <c r="EB63" s="1"/>
      <c r="EC63" s="1">
        <v>4</v>
      </c>
      <c r="EE63" s="4">
        <f t="shared" si="0"/>
        <v>3.0769230769230771E-2</v>
      </c>
    </row>
    <row r="64" spans="2:135">
      <c r="B64" s="2" t="s">
        <v>496</v>
      </c>
      <c r="C64" s="1"/>
      <c r="D64" s="1"/>
      <c r="E64" s="1"/>
      <c r="F64" s="1"/>
      <c r="G64" s="1">
        <v>1</v>
      </c>
      <c r="H64" s="1">
        <v>1</v>
      </c>
      <c r="I64" s="1"/>
      <c r="J64" s="1"/>
      <c r="K64" s="1"/>
      <c r="L64" s="1"/>
      <c r="M64" s="1"/>
      <c r="N64" s="1"/>
      <c r="O64" s="1"/>
      <c r="P64" s="1"/>
      <c r="Q64" s="1"/>
      <c r="R64" s="1"/>
      <c r="S64" s="1"/>
      <c r="T64" s="1"/>
      <c r="U64" s="1"/>
      <c r="V64" s="1"/>
      <c r="W64" s="1"/>
      <c r="X64" s="1"/>
      <c r="Y64" s="1"/>
      <c r="Z64" s="1"/>
      <c r="AA64" s="1"/>
      <c r="AB64" s="1"/>
      <c r="AC64" s="1"/>
      <c r="AD64" s="1"/>
      <c r="AE64" s="1"/>
      <c r="AF64" s="1"/>
      <c r="AG64" s="1"/>
      <c r="AH64" s="1"/>
      <c r="AI64" s="1"/>
      <c r="AJ64" s="1"/>
      <c r="AK64" s="1"/>
      <c r="AL64" s="1"/>
      <c r="AM64" s="1"/>
      <c r="AN64" s="1"/>
      <c r="AO64" s="1"/>
      <c r="AP64" s="1"/>
      <c r="AQ64" s="1"/>
      <c r="AR64" s="1"/>
      <c r="AS64" s="1"/>
      <c r="AT64" s="1"/>
      <c r="AU64" s="1"/>
      <c r="AV64" s="1"/>
      <c r="AW64" s="1"/>
      <c r="AX64" s="1">
        <v>1</v>
      </c>
      <c r="AY64" s="1"/>
      <c r="AZ64" s="1"/>
      <c r="BA64" s="1"/>
      <c r="BB64" s="1"/>
      <c r="BC64" s="1"/>
      <c r="BD64" s="1"/>
      <c r="BE64" s="1"/>
      <c r="BF64" s="1"/>
      <c r="BG64" s="1"/>
      <c r="BH64" s="1"/>
      <c r="BI64" s="1"/>
      <c r="BJ64" s="1"/>
      <c r="BK64" s="1"/>
      <c r="BL64" s="1"/>
      <c r="BM64" s="1"/>
      <c r="BN64" s="1"/>
      <c r="BO64" s="1"/>
      <c r="BP64" s="1"/>
      <c r="BQ64" s="1"/>
      <c r="BR64" s="1"/>
      <c r="BS64" s="1"/>
      <c r="BT64" s="1"/>
      <c r="BU64" s="1"/>
      <c r="BV64" s="1"/>
      <c r="BW64" s="1"/>
      <c r="BX64" s="1"/>
      <c r="BY64" s="1"/>
      <c r="BZ64" s="1"/>
      <c r="CA64" s="1"/>
      <c r="CB64" s="1"/>
      <c r="CC64" s="1"/>
      <c r="CD64" s="1"/>
      <c r="CE64" s="1"/>
      <c r="CF64" s="1"/>
      <c r="CG64" s="1"/>
      <c r="CH64" s="1"/>
      <c r="CI64" s="1"/>
      <c r="CJ64" s="1"/>
      <c r="CK64" s="1"/>
      <c r="CL64" s="1"/>
      <c r="CM64" s="1"/>
      <c r="CN64" s="1"/>
      <c r="CO64" s="1"/>
      <c r="CP64" s="1"/>
      <c r="CQ64" s="1"/>
      <c r="CR64" s="1"/>
      <c r="CS64" s="1"/>
      <c r="CT64" s="1"/>
      <c r="CU64" s="1"/>
      <c r="CV64" s="1"/>
      <c r="CW64" s="1"/>
      <c r="CX64" s="1"/>
      <c r="CY64" s="1"/>
      <c r="CZ64" s="1"/>
      <c r="DA64" s="1"/>
      <c r="DB64" s="1"/>
      <c r="DC64" s="1"/>
      <c r="DD64" s="1"/>
      <c r="DE64" s="1"/>
      <c r="DF64" s="1"/>
      <c r="DG64" s="1"/>
      <c r="DH64" s="1"/>
      <c r="DI64" s="1"/>
      <c r="DJ64" s="1"/>
      <c r="DK64" s="1"/>
      <c r="DL64" s="1"/>
      <c r="DM64" s="1"/>
      <c r="DN64" s="1"/>
      <c r="DO64" s="1"/>
      <c r="DP64" s="1"/>
      <c r="DQ64" s="1"/>
      <c r="DR64" s="1"/>
      <c r="DS64" s="1"/>
      <c r="DT64" s="1"/>
      <c r="DU64" s="1"/>
      <c r="DV64" s="1"/>
      <c r="DW64" s="1"/>
      <c r="DX64" s="1"/>
      <c r="DY64" s="1"/>
      <c r="DZ64" s="1"/>
      <c r="EA64" s="1"/>
      <c r="EB64" s="1"/>
      <c r="EC64" s="1">
        <v>3</v>
      </c>
      <c r="EE64" s="4">
        <f t="shared" si="0"/>
        <v>2.3076923076923078E-2</v>
      </c>
    </row>
    <row r="65" spans="2:135">
      <c r="B65" s="2" t="s">
        <v>835</v>
      </c>
      <c r="C65" s="1"/>
      <c r="D65" s="1"/>
      <c r="E65" s="1"/>
      <c r="F65" s="1"/>
      <c r="G65" s="1"/>
      <c r="H65" s="1"/>
      <c r="I65" s="1"/>
      <c r="J65" s="1"/>
      <c r="K65" s="1"/>
      <c r="L65" s="1"/>
      <c r="M65" s="1"/>
      <c r="N65" s="1"/>
      <c r="O65" s="1"/>
      <c r="P65" s="1"/>
      <c r="Q65" s="1"/>
      <c r="R65" s="1"/>
      <c r="S65" s="1"/>
      <c r="T65" s="1"/>
      <c r="U65" s="1"/>
      <c r="V65" s="1"/>
      <c r="W65" s="1"/>
      <c r="X65" s="1"/>
      <c r="Y65" s="1"/>
      <c r="Z65" s="1"/>
      <c r="AA65" s="1"/>
      <c r="AB65" s="1"/>
      <c r="AC65" s="1"/>
      <c r="AD65" s="1"/>
      <c r="AE65" s="1"/>
      <c r="AF65" s="1"/>
      <c r="AG65" s="1"/>
      <c r="AH65" s="1"/>
      <c r="AI65" s="1"/>
      <c r="AJ65" s="1"/>
      <c r="AK65" s="1"/>
      <c r="AL65" s="1"/>
      <c r="AM65" s="1"/>
      <c r="AN65" s="1"/>
      <c r="AO65" s="1"/>
      <c r="AP65" s="1"/>
      <c r="AQ65" s="1"/>
      <c r="AR65" s="1"/>
      <c r="AS65" s="1"/>
      <c r="AT65" s="1"/>
      <c r="AU65" s="1"/>
      <c r="AV65" s="1"/>
      <c r="AW65" s="1"/>
      <c r="AX65" s="1"/>
      <c r="AY65" s="1"/>
      <c r="AZ65" s="1"/>
      <c r="BA65" s="1"/>
      <c r="BB65" s="1"/>
      <c r="BC65" s="1"/>
      <c r="BD65" s="1"/>
      <c r="BE65" s="1"/>
      <c r="BF65" s="1"/>
      <c r="BG65" s="1"/>
      <c r="BH65" s="1"/>
      <c r="BI65" s="1"/>
      <c r="BJ65" s="1"/>
      <c r="BK65" s="1"/>
      <c r="BL65" s="1"/>
      <c r="BM65" s="1"/>
      <c r="BN65" s="1"/>
      <c r="BO65" s="1"/>
      <c r="BP65" s="1"/>
      <c r="BQ65" s="1"/>
      <c r="BR65" s="1"/>
      <c r="BS65" s="1"/>
      <c r="BT65" s="1"/>
      <c r="BU65" s="1"/>
      <c r="BV65" s="1"/>
      <c r="BW65" s="1"/>
      <c r="BX65" s="1"/>
      <c r="BY65" s="1"/>
      <c r="BZ65" s="1"/>
      <c r="CA65" s="1"/>
      <c r="CB65" s="1"/>
      <c r="CC65" s="1"/>
      <c r="CD65" s="1"/>
      <c r="CE65" s="1"/>
      <c r="CF65" s="1"/>
      <c r="CG65" s="1"/>
      <c r="CH65" s="1">
        <v>1</v>
      </c>
      <c r="CI65" s="1">
        <v>1</v>
      </c>
      <c r="CJ65" s="1"/>
      <c r="CK65" s="1"/>
      <c r="CL65" s="1"/>
      <c r="CM65" s="1"/>
      <c r="CN65" s="1"/>
      <c r="CO65" s="1"/>
      <c r="CP65" s="1"/>
      <c r="CQ65" s="1"/>
      <c r="CR65" s="1"/>
      <c r="CS65" s="1"/>
      <c r="CT65" s="1"/>
      <c r="CU65" s="1"/>
      <c r="CV65" s="1"/>
      <c r="CW65" s="1"/>
      <c r="CX65" s="1"/>
      <c r="CY65" s="1"/>
      <c r="CZ65" s="1"/>
      <c r="DA65" s="1"/>
      <c r="DB65" s="1"/>
      <c r="DC65" s="1"/>
      <c r="DD65" s="1"/>
      <c r="DE65" s="1"/>
      <c r="DF65" s="1"/>
      <c r="DG65" s="1"/>
      <c r="DH65" s="1"/>
      <c r="DI65" s="1"/>
      <c r="DJ65" s="1"/>
      <c r="DK65" s="1"/>
      <c r="DL65" s="1"/>
      <c r="DM65" s="1"/>
      <c r="DN65" s="1"/>
      <c r="DO65" s="1"/>
      <c r="DP65" s="1"/>
      <c r="DQ65" s="1"/>
      <c r="DR65" s="1">
        <v>1</v>
      </c>
      <c r="DS65" s="1"/>
      <c r="DT65" s="1"/>
      <c r="DU65" s="1"/>
      <c r="DV65" s="1"/>
      <c r="DW65" s="1"/>
      <c r="DX65" s="1"/>
      <c r="DY65" s="1"/>
      <c r="DZ65" s="1"/>
      <c r="EA65" s="1"/>
      <c r="EB65" s="1"/>
      <c r="EC65" s="1">
        <v>3</v>
      </c>
      <c r="EE65" s="4">
        <f t="shared" si="0"/>
        <v>2.3076923076923078E-2</v>
      </c>
    </row>
    <row r="66" spans="2:135">
      <c r="B66" s="2" t="s">
        <v>774</v>
      </c>
      <c r="C66" s="1"/>
      <c r="D66" s="1"/>
      <c r="E66" s="1"/>
      <c r="F66" s="1"/>
      <c r="G66" s="1"/>
      <c r="H66" s="1"/>
      <c r="I66" s="1"/>
      <c r="J66" s="1"/>
      <c r="K66" s="1"/>
      <c r="L66" s="1"/>
      <c r="M66" s="1"/>
      <c r="N66" s="1"/>
      <c r="O66" s="1"/>
      <c r="P66" s="1"/>
      <c r="Q66" s="1"/>
      <c r="R66" s="1"/>
      <c r="S66" s="1"/>
      <c r="T66" s="1"/>
      <c r="U66" s="1"/>
      <c r="V66" s="1"/>
      <c r="W66" s="1"/>
      <c r="X66" s="1"/>
      <c r="Y66" s="1"/>
      <c r="Z66" s="1"/>
      <c r="AA66" s="1"/>
      <c r="AB66" s="1"/>
      <c r="AC66" s="1"/>
      <c r="AD66" s="1"/>
      <c r="AE66" s="1"/>
      <c r="AF66" s="1"/>
      <c r="AG66" s="1"/>
      <c r="AH66" s="1"/>
      <c r="AI66" s="1"/>
      <c r="AJ66" s="1"/>
      <c r="AK66" s="1"/>
      <c r="AL66" s="1"/>
      <c r="AM66" s="1"/>
      <c r="AN66" s="1"/>
      <c r="AO66" s="1"/>
      <c r="AP66" s="1"/>
      <c r="AQ66" s="1"/>
      <c r="AR66" s="1"/>
      <c r="AS66" s="1"/>
      <c r="AT66" s="1"/>
      <c r="AU66" s="1"/>
      <c r="AV66" s="1"/>
      <c r="AW66" s="1"/>
      <c r="AX66" s="1"/>
      <c r="AY66" s="1"/>
      <c r="AZ66" s="1"/>
      <c r="BA66" s="1"/>
      <c r="BB66" s="1"/>
      <c r="BC66" s="1"/>
      <c r="BD66" s="1"/>
      <c r="BE66" s="1"/>
      <c r="BF66" s="1"/>
      <c r="BG66" s="1"/>
      <c r="BH66" s="1"/>
      <c r="BI66" s="1"/>
      <c r="BJ66" s="1"/>
      <c r="BK66" s="1"/>
      <c r="BL66" s="1"/>
      <c r="BM66" s="1"/>
      <c r="BN66" s="1"/>
      <c r="BO66" s="1"/>
      <c r="BP66" s="1"/>
      <c r="BQ66" s="1"/>
      <c r="BR66" s="1"/>
      <c r="BS66" s="1"/>
      <c r="BT66" s="1"/>
      <c r="BU66" s="1"/>
      <c r="BV66" s="1"/>
      <c r="BW66" s="1"/>
      <c r="BX66" s="1"/>
      <c r="BY66" s="1"/>
      <c r="BZ66" s="1"/>
      <c r="CA66" s="1"/>
      <c r="CB66" s="1">
        <v>1</v>
      </c>
      <c r="CC66" s="1">
        <v>1</v>
      </c>
      <c r="CD66" s="1"/>
      <c r="CE66" s="1"/>
      <c r="CF66" s="1"/>
      <c r="CG66" s="1"/>
      <c r="CH66" s="1"/>
      <c r="CI66" s="1"/>
      <c r="CJ66" s="1"/>
      <c r="CK66" s="1"/>
      <c r="CL66" s="1"/>
      <c r="CM66" s="1"/>
      <c r="CN66" s="1"/>
      <c r="CO66" s="1"/>
      <c r="CP66" s="1"/>
      <c r="CQ66" s="1"/>
      <c r="CR66" s="1"/>
      <c r="CS66" s="1"/>
      <c r="CT66" s="1"/>
      <c r="CU66" s="1"/>
      <c r="CV66" s="1"/>
      <c r="CW66" s="1"/>
      <c r="CX66" s="1"/>
      <c r="CY66" s="1"/>
      <c r="CZ66" s="1"/>
      <c r="DA66" s="1"/>
      <c r="DB66" s="1"/>
      <c r="DC66" s="1"/>
      <c r="DD66" s="1"/>
      <c r="DE66" s="1"/>
      <c r="DF66" s="1"/>
      <c r="DG66" s="1"/>
      <c r="DH66" s="1"/>
      <c r="DI66" s="1"/>
      <c r="DJ66" s="1">
        <v>1</v>
      </c>
      <c r="DK66" s="1"/>
      <c r="DL66" s="1"/>
      <c r="DM66" s="1"/>
      <c r="DN66" s="1"/>
      <c r="DO66" s="1"/>
      <c r="DP66" s="1"/>
      <c r="DQ66" s="1"/>
      <c r="DR66" s="1"/>
      <c r="DS66" s="1"/>
      <c r="DT66" s="1"/>
      <c r="DU66" s="1"/>
      <c r="DV66" s="1"/>
      <c r="DW66" s="1"/>
      <c r="DX66" s="1"/>
      <c r="DY66" s="1"/>
      <c r="DZ66" s="1"/>
      <c r="EA66" s="1"/>
      <c r="EB66" s="1"/>
      <c r="EC66" s="1">
        <v>3</v>
      </c>
      <c r="EE66" s="4">
        <f t="shared" si="0"/>
        <v>2.3076923076923078E-2</v>
      </c>
    </row>
    <row r="67" spans="2:135">
      <c r="B67" s="2" t="s">
        <v>914</v>
      </c>
      <c r="C67" s="1"/>
      <c r="D67" s="1"/>
      <c r="E67" s="1"/>
      <c r="F67" s="1"/>
      <c r="G67" s="1"/>
      <c r="H67" s="1"/>
      <c r="I67" s="1"/>
      <c r="J67" s="1"/>
      <c r="K67" s="1"/>
      <c r="L67" s="1"/>
      <c r="M67" s="1"/>
      <c r="N67" s="1"/>
      <c r="O67" s="1"/>
      <c r="P67" s="1"/>
      <c r="Q67" s="1"/>
      <c r="R67" s="1"/>
      <c r="S67" s="1"/>
      <c r="T67" s="1"/>
      <c r="U67" s="1"/>
      <c r="V67" s="1"/>
      <c r="W67" s="1"/>
      <c r="X67" s="1"/>
      <c r="Y67" s="1"/>
      <c r="Z67" s="1"/>
      <c r="AA67" s="1"/>
      <c r="AB67" s="1"/>
      <c r="AC67" s="1"/>
      <c r="AD67" s="1"/>
      <c r="AE67" s="1"/>
      <c r="AF67" s="1"/>
      <c r="AG67" s="1"/>
      <c r="AH67" s="1"/>
      <c r="AI67" s="1"/>
      <c r="AJ67" s="1"/>
      <c r="AK67" s="1"/>
      <c r="AL67" s="1"/>
      <c r="AM67" s="1"/>
      <c r="AN67" s="1"/>
      <c r="AO67" s="1"/>
      <c r="AP67" s="1"/>
      <c r="AQ67" s="1"/>
      <c r="AR67" s="1"/>
      <c r="AS67" s="1"/>
      <c r="AT67" s="1"/>
      <c r="AU67" s="1"/>
      <c r="AV67" s="1"/>
      <c r="AW67" s="1"/>
      <c r="AX67" s="1"/>
      <c r="AY67" s="1"/>
      <c r="AZ67" s="1"/>
      <c r="BA67" s="1"/>
      <c r="BB67" s="1">
        <v>1</v>
      </c>
      <c r="BC67" s="1"/>
      <c r="BD67" s="1"/>
      <c r="BE67" s="1"/>
      <c r="BF67" s="1"/>
      <c r="BG67" s="1"/>
      <c r="BH67" s="1"/>
      <c r="BI67" s="1"/>
      <c r="BJ67" s="1"/>
      <c r="BK67" s="1"/>
      <c r="BL67" s="1"/>
      <c r="BM67" s="1"/>
      <c r="BN67" s="1"/>
      <c r="BO67" s="1"/>
      <c r="BP67" s="1"/>
      <c r="BQ67" s="1"/>
      <c r="BR67" s="1"/>
      <c r="BS67" s="1"/>
      <c r="BT67" s="1"/>
      <c r="BU67" s="1"/>
      <c r="BV67" s="1"/>
      <c r="BW67" s="1"/>
      <c r="BX67" s="1"/>
      <c r="BY67" s="1"/>
      <c r="BZ67" s="1"/>
      <c r="CA67" s="1"/>
      <c r="CB67" s="1"/>
      <c r="CC67" s="1"/>
      <c r="CD67" s="1"/>
      <c r="CE67" s="1"/>
      <c r="CF67" s="1"/>
      <c r="CG67" s="1"/>
      <c r="CH67" s="1"/>
      <c r="CI67" s="1"/>
      <c r="CJ67" s="1"/>
      <c r="CK67" s="1"/>
      <c r="CL67" s="1"/>
      <c r="CM67" s="1"/>
      <c r="CN67" s="1"/>
      <c r="CO67" s="1"/>
      <c r="CP67" s="1"/>
      <c r="CQ67" s="1"/>
      <c r="CR67" s="1">
        <v>1</v>
      </c>
      <c r="CS67" s="1">
        <v>1</v>
      </c>
      <c r="CT67" s="1"/>
      <c r="CU67" s="1"/>
      <c r="CV67" s="1"/>
      <c r="CW67" s="1"/>
      <c r="CX67" s="1"/>
      <c r="CY67" s="1"/>
      <c r="CZ67" s="1"/>
      <c r="DA67" s="1"/>
      <c r="DB67" s="1"/>
      <c r="DC67" s="1"/>
      <c r="DD67" s="1"/>
      <c r="DE67" s="1"/>
      <c r="DF67" s="1"/>
      <c r="DG67" s="1"/>
      <c r="DH67" s="1"/>
      <c r="DI67" s="1"/>
      <c r="DJ67" s="1"/>
      <c r="DK67" s="1"/>
      <c r="DL67" s="1"/>
      <c r="DM67" s="1"/>
      <c r="DN67" s="1"/>
      <c r="DO67" s="1"/>
      <c r="DP67" s="1"/>
      <c r="DQ67" s="1"/>
      <c r="DR67" s="1"/>
      <c r="DS67" s="1"/>
      <c r="DT67" s="1"/>
      <c r="DU67" s="1"/>
      <c r="DV67" s="1"/>
      <c r="DW67" s="1"/>
      <c r="DX67" s="1"/>
      <c r="DY67" s="1"/>
      <c r="DZ67" s="1"/>
      <c r="EA67" s="1"/>
      <c r="EB67" s="1"/>
      <c r="EC67" s="1">
        <v>3</v>
      </c>
      <c r="EE67" s="4">
        <f t="shared" si="0"/>
        <v>2.3076923076923078E-2</v>
      </c>
    </row>
    <row r="68" spans="2:135">
      <c r="B68" s="2" t="s">
        <v>547</v>
      </c>
      <c r="C68" s="1"/>
      <c r="D68" s="1"/>
      <c r="E68" s="1"/>
      <c r="F68" s="1"/>
      <c r="G68" s="1"/>
      <c r="H68" s="1"/>
      <c r="I68" s="1"/>
      <c r="J68" s="1"/>
      <c r="K68" s="1"/>
      <c r="L68" s="1"/>
      <c r="M68" s="1"/>
      <c r="N68" s="1"/>
      <c r="O68" s="1"/>
      <c r="P68" s="1"/>
      <c r="Q68" s="1"/>
      <c r="R68" s="1"/>
      <c r="S68" s="1"/>
      <c r="T68" s="1"/>
      <c r="U68" s="1"/>
      <c r="V68" s="1"/>
      <c r="W68" s="1"/>
      <c r="X68" s="1"/>
      <c r="Y68" s="1"/>
      <c r="Z68" s="1"/>
      <c r="AA68" s="1"/>
      <c r="AB68" s="1"/>
      <c r="AC68" s="1"/>
      <c r="AD68" s="1"/>
      <c r="AE68" s="1"/>
      <c r="AF68" s="1"/>
      <c r="AG68" s="1"/>
      <c r="AH68" s="1"/>
      <c r="AI68" s="1"/>
      <c r="AJ68" s="1"/>
      <c r="AK68" s="1"/>
      <c r="AL68" s="1"/>
      <c r="AM68" s="1"/>
      <c r="AN68" s="1"/>
      <c r="AO68" s="1"/>
      <c r="AP68" s="1"/>
      <c r="AQ68" s="1"/>
      <c r="AR68" s="1"/>
      <c r="AS68" s="1"/>
      <c r="AT68" s="1"/>
      <c r="AU68" s="1"/>
      <c r="AV68" s="1"/>
      <c r="AW68" s="1"/>
      <c r="AX68" s="1"/>
      <c r="AY68" s="1"/>
      <c r="AZ68" s="1"/>
      <c r="BA68" s="1"/>
      <c r="BB68" s="1"/>
      <c r="BC68" s="1"/>
      <c r="BD68" s="1"/>
      <c r="BE68" s="1">
        <v>1</v>
      </c>
      <c r="BF68" s="1">
        <v>1</v>
      </c>
      <c r="BG68" s="1">
        <v>1</v>
      </c>
      <c r="BH68" s="1"/>
      <c r="BI68" s="1"/>
      <c r="BJ68" s="1"/>
      <c r="BK68" s="1"/>
      <c r="BL68" s="1"/>
      <c r="BM68" s="1"/>
      <c r="BN68" s="1"/>
      <c r="BO68" s="1"/>
      <c r="BP68" s="1"/>
      <c r="BQ68" s="1"/>
      <c r="BR68" s="1"/>
      <c r="BS68" s="1"/>
      <c r="BT68" s="1"/>
      <c r="BU68" s="1"/>
      <c r="BV68" s="1"/>
      <c r="BW68" s="1"/>
      <c r="BX68" s="1"/>
      <c r="BY68" s="1"/>
      <c r="BZ68" s="1"/>
      <c r="CA68" s="1"/>
      <c r="CB68" s="1"/>
      <c r="CC68" s="1"/>
      <c r="CD68" s="1"/>
      <c r="CE68" s="1"/>
      <c r="CF68" s="1"/>
      <c r="CG68" s="1"/>
      <c r="CH68" s="1"/>
      <c r="CI68" s="1"/>
      <c r="CJ68" s="1"/>
      <c r="CK68" s="1"/>
      <c r="CL68" s="1"/>
      <c r="CM68" s="1"/>
      <c r="CN68" s="1"/>
      <c r="CO68" s="1"/>
      <c r="CP68" s="1"/>
      <c r="CQ68" s="1"/>
      <c r="CR68" s="1"/>
      <c r="CS68" s="1"/>
      <c r="CT68" s="1"/>
      <c r="CU68" s="1"/>
      <c r="CV68" s="1"/>
      <c r="CW68" s="1"/>
      <c r="CX68" s="1"/>
      <c r="CY68" s="1"/>
      <c r="CZ68" s="1"/>
      <c r="DA68" s="1"/>
      <c r="DB68" s="1"/>
      <c r="DC68" s="1"/>
      <c r="DD68" s="1"/>
      <c r="DE68" s="1"/>
      <c r="DF68" s="1"/>
      <c r="DG68" s="1"/>
      <c r="DH68" s="1"/>
      <c r="DI68" s="1"/>
      <c r="DJ68" s="1"/>
      <c r="DK68" s="1"/>
      <c r="DL68" s="1"/>
      <c r="DM68" s="1"/>
      <c r="DN68" s="1"/>
      <c r="DO68" s="1"/>
      <c r="DP68" s="1"/>
      <c r="DQ68" s="1"/>
      <c r="DR68" s="1"/>
      <c r="DS68" s="1"/>
      <c r="DT68" s="1"/>
      <c r="DU68" s="1"/>
      <c r="DV68" s="1"/>
      <c r="DW68" s="1"/>
      <c r="DX68" s="1"/>
      <c r="DY68" s="1"/>
      <c r="DZ68" s="1"/>
      <c r="EA68" s="1"/>
      <c r="EB68" s="1"/>
      <c r="EC68" s="1">
        <v>3</v>
      </c>
      <c r="EE68" s="4">
        <f t="shared" ref="EE68:EE131" si="1">EC68/130</f>
        <v>2.3076923076923078E-2</v>
      </c>
    </row>
    <row r="69" spans="2:135">
      <c r="B69" s="2" t="s">
        <v>145</v>
      </c>
      <c r="C69" s="1"/>
      <c r="D69" s="1"/>
      <c r="E69" s="1"/>
      <c r="F69" s="1"/>
      <c r="G69" s="1"/>
      <c r="H69" s="1"/>
      <c r="I69" s="1"/>
      <c r="J69" s="1"/>
      <c r="K69" s="1"/>
      <c r="L69" s="1"/>
      <c r="M69" s="1"/>
      <c r="N69" s="1">
        <v>1</v>
      </c>
      <c r="O69" s="1"/>
      <c r="P69" s="1"/>
      <c r="Q69" s="1"/>
      <c r="R69" s="1"/>
      <c r="S69" s="1"/>
      <c r="T69" s="1"/>
      <c r="U69" s="1"/>
      <c r="V69" s="1"/>
      <c r="W69" s="1"/>
      <c r="X69" s="1"/>
      <c r="Y69" s="1"/>
      <c r="Z69" s="1"/>
      <c r="AA69" s="1"/>
      <c r="AB69" s="1"/>
      <c r="AC69" s="1"/>
      <c r="AD69" s="1"/>
      <c r="AE69" s="1"/>
      <c r="AF69" s="1"/>
      <c r="AG69" s="1"/>
      <c r="AH69" s="1"/>
      <c r="AI69" s="1"/>
      <c r="AJ69" s="1"/>
      <c r="AK69" s="1"/>
      <c r="AL69" s="1"/>
      <c r="AM69" s="1"/>
      <c r="AN69" s="1"/>
      <c r="AO69" s="1"/>
      <c r="AP69" s="1"/>
      <c r="AQ69" s="1"/>
      <c r="AR69" s="1"/>
      <c r="AS69" s="1"/>
      <c r="AT69" s="1"/>
      <c r="AU69" s="1"/>
      <c r="AV69" s="1"/>
      <c r="AW69" s="1"/>
      <c r="AX69" s="1"/>
      <c r="AY69" s="1">
        <v>1</v>
      </c>
      <c r="AZ69" s="1"/>
      <c r="BA69" s="1"/>
      <c r="BB69" s="1"/>
      <c r="BC69" s="1"/>
      <c r="BD69" s="1"/>
      <c r="BE69" s="1"/>
      <c r="BF69" s="1"/>
      <c r="BG69" s="1"/>
      <c r="BH69" s="1"/>
      <c r="BI69" s="1"/>
      <c r="BJ69" s="1"/>
      <c r="BK69" s="1"/>
      <c r="BL69" s="1"/>
      <c r="BM69" s="1"/>
      <c r="BN69" s="1"/>
      <c r="BO69" s="1"/>
      <c r="BP69" s="1"/>
      <c r="BQ69" s="1"/>
      <c r="BR69" s="1"/>
      <c r="BS69" s="1"/>
      <c r="BT69" s="1"/>
      <c r="BU69" s="1"/>
      <c r="BV69" s="1"/>
      <c r="BW69" s="1"/>
      <c r="BX69" s="1"/>
      <c r="BY69" s="1"/>
      <c r="BZ69" s="1"/>
      <c r="CA69" s="1"/>
      <c r="CB69" s="1"/>
      <c r="CC69" s="1"/>
      <c r="CD69" s="1"/>
      <c r="CE69" s="1"/>
      <c r="CF69" s="1"/>
      <c r="CG69" s="1"/>
      <c r="CH69" s="1"/>
      <c r="CI69" s="1"/>
      <c r="CJ69" s="1"/>
      <c r="CK69" s="1"/>
      <c r="CL69" s="1"/>
      <c r="CM69" s="1"/>
      <c r="CN69" s="1"/>
      <c r="CO69" s="1"/>
      <c r="CP69" s="1"/>
      <c r="CQ69" s="1"/>
      <c r="CR69" s="1"/>
      <c r="CS69" s="1"/>
      <c r="CT69" s="1"/>
      <c r="CU69" s="1"/>
      <c r="CV69" s="1"/>
      <c r="CW69" s="1"/>
      <c r="CX69" s="1"/>
      <c r="CY69" s="1"/>
      <c r="CZ69" s="1"/>
      <c r="DA69" s="1"/>
      <c r="DB69" s="1"/>
      <c r="DC69" s="1">
        <v>1</v>
      </c>
      <c r="DD69" s="1"/>
      <c r="DE69" s="1"/>
      <c r="DF69" s="1"/>
      <c r="DG69" s="1"/>
      <c r="DH69" s="1"/>
      <c r="DI69" s="1"/>
      <c r="DJ69" s="1"/>
      <c r="DK69" s="1"/>
      <c r="DL69" s="1"/>
      <c r="DM69" s="1"/>
      <c r="DN69" s="1"/>
      <c r="DO69" s="1"/>
      <c r="DP69" s="1"/>
      <c r="DQ69" s="1"/>
      <c r="DR69" s="1"/>
      <c r="DS69" s="1"/>
      <c r="DT69" s="1"/>
      <c r="DU69" s="1"/>
      <c r="DV69" s="1"/>
      <c r="DW69" s="1"/>
      <c r="DX69" s="1"/>
      <c r="DY69" s="1"/>
      <c r="DZ69" s="1"/>
      <c r="EA69" s="1"/>
      <c r="EB69" s="1"/>
      <c r="EC69" s="1">
        <v>3</v>
      </c>
      <c r="EE69" s="4">
        <f t="shared" si="1"/>
        <v>2.3076923076923078E-2</v>
      </c>
    </row>
    <row r="70" spans="2:135">
      <c r="B70" s="2" t="s">
        <v>418</v>
      </c>
      <c r="C70" s="1"/>
      <c r="D70" s="1"/>
      <c r="E70" s="1"/>
      <c r="F70" s="1"/>
      <c r="G70" s="1"/>
      <c r="H70" s="1"/>
      <c r="I70" s="1"/>
      <c r="J70" s="1"/>
      <c r="K70" s="1"/>
      <c r="L70" s="1"/>
      <c r="M70" s="1"/>
      <c r="N70" s="1"/>
      <c r="O70" s="1"/>
      <c r="P70" s="1"/>
      <c r="Q70" s="1"/>
      <c r="R70" s="1"/>
      <c r="S70" s="1"/>
      <c r="T70" s="1"/>
      <c r="U70" s="1"/>
      <c r="V70" s="1"/>
      <c r="W70" s="1"/>
      <c r="X70" s="1"/>
      <c r="Y70" s="1"/>
      <c r="Z70" s="1"/>
      <c r="AA70" s="1"/>
      <c r="AB70" s="1"/>
      <c r="AC70" s="1"/>
      <c r="AD70" s="1"/>
      <c r="AE70" s="1"/>
      <c r="AF70" s="1"/>
      <c r="AG70" s="1"/>
      <c r="AH70" s="1"/>
      <c r="AI70" s="1"/>
      <c r="AJ70" s="1"/>
      <c r="AK70" s="1"/>
      <c r="AL70" s="1"/>
      <c r="AM70" s="1"/>
      <c r="AN70" s="1"/>
      <c r="AO70" s="1">
        <v>1</v>
      </c>
      <c r="AP70" s="1">
        <v>2</v>
      </c>
      <c r="AQ70" s="1"/>
      <c r="AR70" s="1"/>
      <c r="AS70" s="1"/>
      <c r="AT70" s="1"/>
      <c r="AU70" s="1"/>
      <c r="AV70" s="1"/>
      <c r="AW70" s="1"/>
      <c r="AX70" s="1"/>
      <c r="AY70" s="1"/>
      <c r="AZ70" s="1"/>
      <c r="BA70" s="1"/>
      <c r="BB70" s="1"/>
      <c r="BC70" s="1"/>
      <c r="BD70" s="1"/>
      <c r="BE70" s="1"/>
      <c r="BF70" s="1"/>
      <c r="BG70" s="1"/>
      <c r="BH70" s="1"/>
      <c r="BI70" s="1"/>
      <c r="BJ70" s="1"/>
      <c r="BK70" s="1"/>
      <c r="BL70" s="1"/>
      <c r="BM70" s="1"/>
      <c r="BN70" s="1"/>
      <c r="BO70" s="1"/>
      <c r="BP70" s="1"/>
      <c r="BQ70" s="1"/>
      <c r="BR70" s="1"/>
      <c r="BS70" s="1"/>
      <c r="BT70" s="1"/>
      <c r="BU70" s="1"/>
      <c r="BV70" s="1"/>
      <c r="BW70" s="1"/>
      <c r="BX70" s="1"/>
      <c r="BY70" s="1"/>
      <c r="BZ70" s="1"/>
      <c r="CA70" s="1"/>
      <c r="CB70" s="1"/>
      <c r="CC70" s="1"/>
      <c r="CD70" s="1"/>
      <c r="CE70" s="1"/>
      <c r="CF70" s="1"/>
      <c r="CG70" s="1"/>
      <c r="CH70" s="1"/>
      <c r="CI70" s="1"/>
      <c r="CJ70" s="1"/>
      <c r="CK70" s="1"/>
      <c r="CL70" s="1"/>
      <c r="CM70" s="1"/>
      <c r="CN70" s="1"/>
      <c r="CO70" s="1"/>
      <c r="CP70" s="1"/>
      <c r="CQ70" s="1"/>
      <c r="CR70" s="1"/>
      <c r="CS70" s="1"/>
      <c r="CT70" s="1"/>
      <c r="CU70" s="1"/>
      <c r="CV70" s="1"/>
      <c r="CW70" s="1"/>
      <c r="CX70" s="1"/>
      <c r="CY70" s="1"/>
      <c r="CZ70" s="1"/>
      <c r="DA70" s="1"/>
      <c r="DB70" s="1"/>
      <c r="DC70" s="1"/>
      <c r="DD70" s="1"/>
      <c r="DE70" s="1"/>
      <c r="DF70" s="1"/>
      <c r="DG70" s="1"/>
      <c r="DH70" s="1"/>
      <c r="DI70" s="1"/>
      <c r="DJ70" s="1"/>
      <c r="DK70" s="1"/>
      <c r="DL70" s="1"/>
      <c r="DM70" s="1"/>
      <c r="DN70" s="1"/>
      <c r="DO70" s="1"/>
      <c r="DP70" s="1"/>
      <c r="DQ70" s="1"/>
      <c r="DR70" s="1"/>
      <c r="DS70" s="1"/>
      <c r="DT70" s="1"/>
      <c r="DU70" s="1"/>
      <c r="DV70" s="1"/>
      <c r="DW70" s="1"/>
      <c r="DX70" s="1"/>
      <c r="DY70" s="1"/>
      <c r="DZ70" s="1"/>
      <c r="EA70" s="1"/>
      <c r="EB70" s="1"/>
      <c r="EC70" s="1">
        <v>3</v>
      </c>
      <c r="EE70" s="4">
        <f t="shared" si="1"/>
        <v>2.3076923076923078E-2</v>
      </c>
    </row>
    <row r="71" spans="2:135">
      <c r="B71" s="2" t="s">
        <v>322</v>
      </c>
      <c r="C71" s="1"/>
      <c r="D71" s="1"/>
      <c r="E71" s="1"/>
      <c r="F71" s="1"/>
      <c r="G71" s="1"/>
      <c r="H71" s="1"/>
      <c r="I71" s="1"/>
      <c r="J71" s="1"/>
      <c r="K71" s="1"/>
      <c r="L71" s="1"/>
      <c r="M71" s="1"/>
      <c r="N71" s="1"/>
      <c r="O71" s="1"/>
      <c r="P71" s="1"/>
      <c r="Q71" s="1"/>
      <c r="R71" s="1"/>
      <c r="S71" s="1"/>
      <c r="T71" s="1"/>
      <c r="U71" s="1"/>
      <c r="V71" s="1"/>
      <c r="W71" s="1"/>
      <c r="X71" s="1"/>
      <c r="Y71" s="1"/>
      <c r="Z71" s="1"/>
      <c r="AA71" s="1"/>
      <c r="AB71" s="1"/>
      <c r="AC71" s="1"/>
      <c r="AD71" s="1"/>
      <c r="AE71" s="1">
        <v>1</v>
      </c>
      <c r="AF71" s="1"/>
      <c r="AG71" s="1"/>
      <c r="AH71" s="1"/>
      <c r="AI71" s="1"/>
      <c r="AJ71" s="1"/>
      <c r="AK71" s="1"/>
      <c r="AL71" s="1"/>
      <c r="AM71" s="1"/>
      <c r="AN71" s="1"/>
      <c r="AO71" s="1"/>
      <c r="AP71" s="1"/>
      <c r="AQ71" s="1"/>
      <c r="AR71" s="1"/>
      <c r="AS71" s="1"/>
      <c r="AT71" s="1"/>
      <c r="AU71" s="1"/>
      <c r="AV71" s="1">
        <v>1</v>
      </c>
      <c r="AW71" s="1">
        <v>1</v>
      </c>
      <c r="AX71" s="1"/>
      <c r="AY71" s="1"/>
      <c r="AZ71" s="1"/>
      <c r="BA71" s="1"/>
      <c r="BB71" s="1"/>
      <c r="BC71" s="1"/>
      <c r="BD71" s="1"/>
      <c r="BE71" s="1"/>
      <c r="BF71" s="1"/>
      <c r="BG71" s="1"/>
      <c r="BH71" s="1"/>
      <c r="BI71" s="1"/>
      <c r="BJ71" s="1"/>
      <c r="BK71" s="1"/>
      <c r="BL71" s="1"/>
      <c r="BM71" s="1"/>
      <c r="BN71" s="1"/>
      <c r="BO71" s="1"/>
      <c r="BP71" s="1"/>
      <c r="BQ71" s="1"/>
      <c r="BR71" s="1"/>
      <c r="BS71" s="1"/>
      <c r="BT71" s="1"/>
      <c r="BU71" s="1"/>
      <c r="BV71" s="1"/>
      <c r="BW71" s="1"/>
      <c r="BX71" s="1"/>
      <c r="BY71" s="1"/>
      <c r="BZ71" s="1"/>
      <c r="CA71" s="1"/>
      <c r="CB71" s="1"/>
      <c r="CC71" s="1"/>
      <c r="CD71" s="1"/>
      <c r="CE71" s="1"/>
      <c r="CF71" s="1"/>
      <c r="CG71" s="1"/>
      <c r="CH71" s="1"/>
      <c r="CI71" s="1"/>
      <c r="CJ71" s="1"/>
      <c r="CK71" s="1"/>
      <c r="CL71" s="1"/>
      <c r="CM71" s="1"/>
      <c r="CN71" s="1"/>
      <c r="CO71" s="1"/>
      <c r="CP71" s="1"/>
      <c r="CQ71" s="1"/>
      <c r="CR71" s="1"/>
      <c r="CS71" s="1"/>
      <c r="CT71" s="1"/>
      <c r="CU71" s="1"/>
      <c r="CV71" s="1"/>
      <c r="CW71" s="1"/>
      <c r="CX71" s="1"/>
      <c r="CY71" s="1"/>
      <c r="CZ71" s="1"/>
      <c r="DA71" s="1"/>
      <c r="DB71" s="1"/>
      <c r="DC71" s="1"/>
      <c r="DD71" s="1"/>
      <c r="DE71" s="1"/>
      <c r="DF71" s="1"/>
      <c r="DG71" s="1"/>
      <c r="DH71" s="1"/>
      <c r="DI71" s="1"/>
      <c r="DJ71" s="1"/>
      <c r="DK71" s="1"/>
      <c r="DL71" s="1"/>
      <c r="DM71" s="1"/>
      <c r="DN71" s="1"/>
      <c r="DO71" s="1"/>
      <c r="DP71" s="1"/>
      <c r="DQ71" s="1"/>
      <c r="DR71" s="1"/>
      <c r="DS71" s="1"/>
      <c r="DT71" s="1"/>
      <c r="DU71" s="1"/>
      <c r="DV71" s="1"/>
      <c r="DW71" s="1"/>
      <c r="DX71" s="1"/>
      <c r="DY71" s="1"/>
      <c r="DZ71" s="1"/>
      <c r="EA71" s="1"/>
      <c r="EB71" s="1"/>
      <c r="EC71" s="1">
        <v>3</v>
      </c>
      <c r="EE71" s="4">
        <f t="shared" si="1"/>
        <v>2.3076923076923078E-2</v>
      </c>
    </row>
    <row r="72" spans="2:135">
      <c r="B72" s="2" t="s">
        <v>33</v>
      </c>
      <c r="C72" s="1"/>
      <c r="D72" s="1"/>
      <c r="E72" s="1"/>
      <c r="F72" s="1"/>
      <c r="G72" s="1"/>
      <c r="H72" s="1"/>
      <c r="I72" s="1"/>
      <c r="J72" s="1"/>
      <c r="K72" s="1"/>
      <c r="L72" s="1"/>
      <c r="M72" s="1"/>
      <c r="N72" s="1"/>
      <c r="O72" s="1"/>
      <c r="P72" s="1"/>
      <c r="Q72" s="1"/>
      <c r="R72" s="1">
        <v>1</v>
      </c>
      <c r="S72" s="1"/>
      <c r="T72" s="1">
        <v>1</v>
      </c>
      <c r="U72" s="1"/>
      <c r="V72" s="1"/>
      <c r="W72" s="1"/>
      <c r="X72" s="1"/>
      <c r="Y72" s="1"/>
      <c r="Z72" s="1"/>
      <c r="AA72" s="1"/>
      <c r="AB72" s="1"/>
      <c r="AC72" s="1"/>
      <c r="AD72" s="1"/>
      <c r="AE72" s="1"/>
      <c r="AF72" s="1"/>
      <c r="AG72" s="1"/>
      <c r="AH72" s="1"/>
      <c r="AI72" s="1"/>
      <c r="AJ72" s="1"/>
      <c r="AK72" s="1"/>
      <c r="AL72" s="1"/>
      <c r="AM72" s="1"/>
      <c r="AN72" s="1"/>
      <c r="AO72" s="1"/>
      <c r="AP72" s="1"/>
      <c r="AQ72" s="1"/>
      <c r="AR72" s="1"/>
      <c r="AS72" s="1"/>
      <c r="AT72" s="1"/>
      <c r="AU72" s="1"/>
      <c r="AV72" s="1"/>
      <c r="AW72" s="1"/>
      <c r="AX72" s="1"/>
      <c r="AY72" s="1"/>
      <c r="AZ72" s="1"/>
      <c r="BA72" s="1"/>
      <c r="BB72" s="1"/>
      <c r="BC72" s="1"/>
      <c r="BD72" s="1"/>
      <c r="BE72" s="1"/>
      <c r="BF72" s="1"/>
      <c r="BG72" s="1"/>
      <c r="BH72" s="1"/>
      <c r="BI72" s="1"/>
      <c r="BJ72" s="1"/>
      <c r="BK72" s="1"/>
      <c r="BL72" s="1"/>
      <c r="BM72" s="1"/>
      <c r="BN72" s="1"/>
      <c r="BO72" s="1"/>
      <c r="BP72" s="1"/>
      <c r="BQ72" s="1"/>
      <c r="BR72" s="1"/>
      <c r="BS72" s="1"/>
      <c r="BT72" s="1">
        <v>1</v>
      </c>
      <c r="BU72" s="1"/>
      <c r="BV72" s="1"/>
      <c r="BW72" s="1"/>
      <c r="BX72" s="1"/>
      <c r="BY72" s="1"/>
      <c r="BZ72" s="1"/>
      <c r="CA72" s="1"/>
      <c r="CB72" s="1"/>
      <c r="CC72" s="1"/>
      <c r="CD72" s="1"/>
      <c r="CE72" s="1"/>
      <c r="CF72" s="1"/>
      <c r="CG72" s="1"/>
      <c r="CH72" s="1"/>
      <c r="CI72" s="1"/>
      <c r="CJ72" s="1"/>
      <c r="CK72" s="1"/>
      <c r="CL72" s="1"/>
      <c r="CM72" s="1"/>
      <c r="CN72" s="1"/>
      <c r="CO72" s="1"/>
      <c r="CP72" s="1"/>
      <c r="CQ72" s="1"/>
      <c r="CR72" s="1"/>
      <c r="CS72" s="1"/>
      <c r="CT72" s="1"/>
      <c r="CU72" s="1"/>
      <c r="CV72" s="1"/>
      <c r="CW72" s="1"/>
      <c r="CX72" s="1"/>
      <c r="CY72" s="1"/>
      <c r="CZ72" s="1"/>
      <c r="DA72" s="1"/>
      <c r="DB72" s="1"/>
      <c r="DC72" s="1"/>
      <c r="DD72" s="1"/>
      <c r="DE72" s="1"/>
      <c r="DF72" s="1"/>
      <c r="DG72" s="1"/>
      <c r="DH72" s="1"/>
      <c r="DI72" s="1"/>
      <c r="DJ72" s="1"/>
      <c r="DK72" s="1"/>
      <c r="DL72" s="1"/>
      <c r="DM72" s="1"/>
      <c r="DN72" s="1"/>
      <c r="DO72" s="1"/>
      <c r="DP72" s="1"/>
      <c r="DQ72" s="1"/>
      <c r="DR72" s="1"/>
      <c r="DS72" s="1"/>
      <c r="DT72" s="1"/>
      <c r="DU72" s="1"/>
      <c r="DV72" s="1"/>
      <c r="DW72" s="1"/>
      <c r="DX72" s="1"/>
      <c r="DY72" s="1"/>
      <c r="DZ72" s="1"/>
      <c r="EA72" s="1"/>
      <c r="EB72" s="1"/>
      <c r="EC72" s="1">
        <v>3</v>
      </c>
      <c r="EE72" s="4">
        <f t="shared" si="1"/>
        <v>2.3076923076923078E-2</v>
      </c>
    </row>
    <row r="73" spans="2:135">
      <c r="B73" s="2" t="s">
        <v>46</v>
      </c>
      <c r="C73" s="1"/>
      <c r="D73" s="1"/>
      <c r="E73" s="1"/>
      <c r="F73" s="1"/>
      <c r="G73" s="1"/>
      <c r="H73" s="1"/>
      <c r="I73" s="1"/>
      <c r="J73" s="1"/>
      <c r="K73" s="1"/>
      <c r="L73" s="1"/>
      <c r="M73" s="1"/>
      <c r="N73" s="1"/>
      <c r="O73" s="1"/>
      <c r="P73" s="1"/>
      <c r="Q73" s="1"/>
      <c r="R73" s="1"/>
      <c r="S73" s="1"/>
      <c r="T73" s="1"/>
      <c r="U73" s="1">
        <v>1</v>
      </c>
      <c r="V73" s="1"/>
      <c r="W73" s="1"/>
      <c r="X73" s="1"/>
      <c r="Y73" s="1"/>
      <c r="Z73" s="1"/>
      <c r="AA73" s="1"/>
      <c r="AB73" s="1"/>
      <c r="AC73" s="1"/>
      <c r="AD73" s="1"/>
      <c r="AE73" s="1"/>
      <c r="AF73" s="1"/>
      <c r="AG73" s="1"/>
      <c r="AH73" s="1"/>
      <c r="AI73" s="1"/>
      <c r="AJ73" s="1"/>
      <c r="AK73" s="1"/>
      <c r="AL73" s="1"/>
      <c r="AM73" s="1"/>
      <c r="AN73" s="1"/>
      <c r="AO73" s="1"/>
      <c r="AP73" s="1"/>
      <c r="AQ73" s="1"/>
      <c r="AR73" s="1"/>
      <c r="AS73" s="1"/>
      <c r="AT73" s="1"/>
      <c r="AU73" s="1"/>
      <c r="AV73" s="1"/>
      <c r="AW73" s="1"/>
      <c r="AX73" s="1"/>
      <c r="AY73" s="1"/>
      <c r="AZ73" s="1"/>
      <c r="BA73" s="1"/>
      <c r="BB73" s="1"/>
      <c r="BC73" s="1"/>
      <c r="BD73" s="1"/>
      <c r="BE73" s="1"/>
      <c r="BF73" s="1"/>
      <c r="BG73" s="1"/>
      <c r="BH73" s="1"/>
      <c r="BI73" s="1"/>
      <c r="BJ73" s="1"/>
      <c r="BK73" s="1"/>
      <c r="BL73" s="1"/>
      <c r="BM73" s="1"/>
      <c r="BN73" s="1"/>
      <c r="BO73" s="1"/>
      <c r="BP73" s="1"/>
      <c r="BQ73" s="1"/>
      <c r="BR73" s="1"/>
      <c r="BS73" s="1"/>
      <c r="BT73" s="1"/>
      <c r="BU73" s="1"/>
      <c r="BV73" s="1"/>
      <c r="BW73" s="1"/>
      <c r="BX73" s="1">
        <v>1</v>
      </c>
      <c r="BY73" s="1"/>
      <c r="BZ73" s="1"/>
      <c r="CA73" s="1"/>
      <c r="CB73" s="1"/>
      <c r="CC73" s="1"/>
      <c r="CD73" s="1"/>
      <c r="CE73" s="1"/>
      <c r="CF73" s="1"/>
      <c r="CG73" s="1">
        <v>1</v>
      </c>
      <c r="CH73" s="1"/>
      <c r="CI73" s="1"/>
      <c r="CJ73" s="1"/>
      <c r="CK73" s="1"/>
      <c r="CL73" s="1"/>
      <c r="CM73" s="1"/>
      <c r="CN73" s="1"/>
      <c r="CO73" s="1"/>
      <c r="CP73" s="1"/>
      <c r="CQ73" s="1"/>
      <c r="CR73" s="1"/>
      <c r="CS73" s="1"/>
      <c r="CT73" s="1"/>
      <c r="CU73" s="1"/>
      <c r="CV73" s="1"/>
      <c r="CW73" s="1"/>
      <c r="CX73" s="1"/>
      <c r="CY73" s="1"/>
      <c r="CZ73" s="1"/>
      <c r="DA73" s="1"/>
      <c r="DB73" s="1"/>
      <c r="DC73" s="1"/>
      <c r="DD73" s="1"/>
      <c r="DE73" s="1"/>
      <c r="DF73" s="1"/>
      <c r="DG73" s="1"/>
      <c r="DH73" s="1"/>
      <c r="DI73" s="1"/>
      <c r="DJ73" s="1"/>
      <c r="DK73" s="1"/>
      <c r="DL73" s="1"/>
      <c r="DM73" s="1"/>
      <c r="DN73" s="1"/>
      <c r="DO73" s="1"/>
      <c r="DP73" s="1"/>
      <c r="DQ73" s="1"/>
      <c r="DR73" s="1"/>
      <c r="DS73" s="1"/>
      <c r="DT73" s="1"/>
      <c r="DU73" s="1"/>
      <c r="DV73" s="1"/>
      <c r="DW73" s="1"/>
      <c r="DX73" s="1"/>
      <c r="DY73" s="1"/>
      <c r="DZ73" s="1"/>
      <c r="EA73" s="1"/>
      <c r="EB73" s="1"/>
      <c r="EC73" s="1">
        <v>3</v>
      </c>
      <c r="EE73" s="4">
        <f t="shared" si="1"/>
        <v>2.3076923076923078E-2</v>
      </c>
    </row>
    <row r="74" spans="2:135">
      <c r="B74" s="2" t="s">
        <v>2530</v>
      </c>
      <c r="C74" s="1"/>
      <c r="D74" s="1"/>
      <c r="E74" s="1"/>
      <c r="F74" s="1"/>
      <c r="G74" s="1"/>
      <c r="H74" s="1"/>
      <c r="I74" s="1"/>
      <c r="J74" s="1"/>
      <c r="K74" s="1"/>
      <c r="L74" s="1"/>
      <c r="M74" s="1"/>
      <c r="N74" s="1"/>
      <c r="O74" s="1"/>
      <c r="P74" s="1"/>
      <c r="Q74" s="1"/>
      <c r="R74" s="1">
        <v>1</v>
      </c>
      <c r="S74" s="1"/>
      <c r="T74" s="1"/>
      <c r="U74" s="1"/>
      <c r="V74" s="1">
        <v>1</v>
      </c>
      <c r="W74" s="1"/>
      <c r="X74" s="1"/>
      <c r="Y74" s="1"/>
      <c r="Z74" s="1"/>
      <c r="AA74" s="1"/>
      <c r="AB74" s="1"/>
      <c r="AC74" s="1"/>
      <c r="AD74" s="1"/>
      <c r="AE74" s="1"/>
      <c r="AF74" s="1"/>
      <c r="AG74" s="1"/>
      <c r="AH74" s="1"/>
      <c r="AI74" s="1"/>
      <c r="AJ74" s="1"/>
      <c r="AK74" s="1"/>
      <c r="AL74" s="1"/>
      <c r="AM74" s="1"/>
      <c r="AN74" s="1"/>
      <c r="AO74" s="1"/>
      <c r="AP74" s="1"/>
      <c r="AQ74" s="1"/>
      <c r="AR74" s="1"/>
      <c r="AS74" s="1"/>
      <c r="AT74" s="1"/>
      <c r="AU74" s="1"/>
      <c r="AV74" s="1"/>
      <c r="AW74" s="1"/>
      <c r="AX74" s="1"/>
      <c r="AY74" s="1"/>
      <c r="AZ74" s="1"/>
      <c r="BA74" s="1"/>
      <c r="BB74" s="1"/>
      <c r="BC74" s="1"/>
      <c r="BD74" s="1"/>
      <c r="BE74" s="1"/>
      <c r="BF74" s="1"/>
      <c r="BG74" s="1"/>
      <c r="BH74" s="1"/>
      <c r="BI74" s="1"/>
      <c r="BJ74" s="1"/>
      <c r="BK74" s="1"/>
      <c r="BL74" s="1"/>
      <c r="BM74" s="1"/>
      <c r="BN74" s="1"/>
      <c r="BO74" s="1"/>
      <c r="BP74" s="1"/>
      <c r="BQ74" s="1"/>
      <c r="BR74" s="1"/>
      <c r="BS74" s="1"/>
      <c r="BT74" s="1"/>
      <c r="BU74" s="1"/>
      <c r="BV74" s="1"/>
      <c r="BW74" s="1"/>
      <c r="BX74" s="1"/>
      <c r="BY74" s="1"/>
      <c r="BZ74" s="1"/>
      <c r="CA74" s="1"/>
      <c r="CB74" s="1"/>
      <c r="CC74" s="1"/>
      <c r="CD74" s="1"/>
      <c r="CE74" s="1"/>
      <c r="CF74" s="1"/>
      <c r="CG74" s="1"/>
      <c r="CH74" s="1"/>
      <c r="CI74" s="1"/>
      <c r="CJ74" s="1"/>
      <c r="CK74" s="1"/>
      <c r="CL74" s="1"/>
      <c r="CM74" s="1"/>
      <c r="CN74" s="1"/>
      <c r="CO74" s="1"/>
      <c r="CP74" s="1"/>
      <c r="CQ74" s="1"/>
      <c r="CR74" s="1"/>
      <c r="CS74" s="1"/>
      <c r="CT74" s="1"/>
      <c r="CU74" s="1"/>
      <c r="CV74" s="1"/>
      <c r="CW74" s="1"/>
      <c r="CX74" s="1"/>
      <c r="CY74" s="1"/>
      <c r="CZ74" s="1"/>
      <c r="DA74" s="1"/>
      <c r="DB74" s="1"/>
      <c r="DC74" s="1"/>
      <c r="DD74" s="1"/>
      <c r="DE74" s="1"/>
      <c r="DF74" s="1"/>
      <c r="DG74" s="1"/>
      <c r="DH74" s="1"/>
      <c r="DI74" s="1"/>
      <c r="DJ74" s="1"/>
      <c r="DK74" s="1"/>
      <c r="DL74" s="1"/>
      <c r="DM74" s="1"/>
      <c r="DN74" s="1"/>
      <c r="DO74" s="1"/>
      <c r="DP74" s="1"/>
      <c r="DQ74" s="1"/>
      <c r="DR74" s="1"/>
      <c r="DS74" s="1"/>
      <c r="DT74" s="1"/>
      <c r="DU74" s="1"/>
      <c r="DV74" s="1">
        <v>1</v>
      </c>
      <c r="DW74" s="1"/>
      <c r="DX74" s="1"/>
      <c r="DY74" s="1"/>
      <c r="DZ74" s="1"/>
      <c r="EA74" s="1"/>
      <c r="EB74" s="1"/>
      <c r="EC74" s="1">
        <v>3</v>
      </c>
      <c r="EE74" s="4">
        <f t="shared" si="1"/>
        <v>2.3076923076923078E-2</v>
      </c>
    </row>
    <row r="75" spans="2:135">
      <c r="B75" s="2" t="s">
        <v>22</v>
      </c>
      <c r="C75" s="1"/>
      <c r="D75" s="1"/>
      <c r="E75" s="1"/>
      <c r="F75" s="1"/>
      <c r="G75" s="1"/>
      <c r="H75" s="1"/>
      <c r="I75" s="1"/>
      <c r="J75" s="1"/>
      <c r="K75" s="1"/>
      <c r="L75" s="1">
        <v>1</v>
      </c>
      <c r="M75" s="1"/>
      <c r="N75" s="1"/>
      <c r="O75" s="1"/>
      <c r="P75" s="1"/>
      <c r="Q75" s="1"/>
      <c r="R75" s="1"/>
      <c r="S75" s="1"/>
      <c r="T75" s="1"/>
      <c r="U75" s="1"/>
      <c r="V75" s="1"/>
      <c r="W75" s="1"/>
      <c r="X75" s="1"/>
      <c r="Y75" s="1"/>
      <c r="Z75" s="1"/>
      <c r="AA75" s="1"/>
      <c r="AB75" s="1"/>
      <c r="AC75" s="1"/>
      <c r="AD75" s="1"/>
      <c r="AE75" s="1"/>
      <c r="AF75" s="1"/>
      <c r="AG75" s="1"/>
      <c r="AH75" s="1"/>
      <c r="AI75" s="1"/>
      <c r="AJ75" s="1"/>
      <c r="AK75" s="1"/>
      <c r="AL75" s="1"/>
      <c r="AM75" s="1"/>
      <c r="AN75" s="1"/>
      <c r="AO75" s="1"/>
      <c r="AP75" s="1"/>
      <c r="AQ75" s="1"/>
      <c r="AR75" s="1"/>
      <c r="AS75" s="1"/>
      <c r="AT75" s="1"/>
      <c r="AU75" s="1"/>
      <c r="AV75" s="1"/>
      <c r="AW75" s="1"/>
      <c r="AX75" s="1"/>
      <c r="AY75" s="1"/>
      <c r="AZ75" s="1"/>
      <c r="BA75" s="1"/>
      <c r="BB75" s="1"/>
      <c r="BC75" s="1"/>
      <c r="BD75" s="1"/>
      <c r="BE75" s="1"/>
      <c r="BF75" s="1"/>
      <c r="BG75" s="1"/>
      <c r="BH75" s="1"/>
      <c r="BI75" s="1"/>
      <c r="BJ75" s="1"/>
      <c r="BK75" s="1"/>
      <c r="BL75" s="1"/>
      <c r="BM75" s="1"/>
      <c r="BN75" s="1"/>
      <c r="BO75" s="1"/>
      <c r="BP75" s="1"/>
      <c r="BQ75" s="1"/>
      <c r="BR75" s="1"/>
      <c r="BS75" s="1"/>
      <c r="BT75" s="1"/>
      <c r="BU75" s="1"/>
      <c r="BV75" s="1"/>
      <c r="BW75" s="1"/>
      <c r="BX75" s="1"/>
      <c r="BY75" s="1"/>
      <c r="BZ75" s="1"/>
      <c r="CA75" s="1"/>
      <c r="CB75" s="1"/>
      <c r="CC75" s="1"/>
      <c r="CD75" s="1"/>
      <c r="CE75" s="1"/>
      <c r="CF75" s="1"/>
      <c r="CG75" s="1"/>
      <c r="CH75" s="1"/>
      <c r="CI75" s="1"/>
      <c r="CJ75" s="1"/>
      <c r="CK75" s="1"/>
      <c r="CL75" s="1"/>
      <c r="CM75" s="1"/>
      <c r="CN75" s="1"/>
      <c r="CO75" s="1"/>
      <c r="CP75" s="1"/>
      <c r="CQ75" s="1"/>
      <c r="CR75" s="1"/>
      <c r="CS75" s="1"/>
      <c r="CT75" s="1"/>
      <c r="CU75" s="1"/>
      <c r="CV75" s="1"/>
      <c r="CW75" s="1"/>
      <c r="CX75" s="1"/>
      <c r="CY75" s="1"/>
      <c r="CZ75" s="1"/>
      <c r="DA75" s="1"/>
      <c r="DB75" s="1"/>
      <c r="DC75" s="1"/>
      <c r="DD75" s="1"/>
      <c r="DE75" s="1"/>
      <c r="DF75" s="1"/>
      <c r="DG75" s="1"/>
      <c r="DH75" s="1"/>
      <c r="DI75" s="1"/>
      <c r="DJ75" s="1">
        <v>1</v>
      </c>
      <c r="DK75" s="1"/>
      <c r="DL75" s="1"/>
      <c r="DM75" s="1"/>
      <c r="DN75" s="1"/>
      <c r="DO75" s="1"/>
      <c r="DP75" s="1"/>
      <c r="DQ75" s="1"/>
      <c r="DR75" s="1"/>
      <c r="DS75" s="1"/>
      <c r="DT75" s="1"/>
      <c r="DU75" s="1"/>
      <c r="DV75" s="1"/>
      <c r="DW75" s="1"/>
      <c r="DX75" s="1"/>
      <c r="DY75" s="1"/>
      <c r="DZ75" s="1">
        <v>1</v>
      </c>
      <c r="EA75" s="1"/>
      <c r="EB75" s="1"/>
      <c r="EC75" s="1">
        <v>3</v>
      </c>
      <c r="EE75" s="4">
        <f t="shared" si="1"/>
        <v>2.3076923076923078E-2</v>
      </c>
    </row>
    <row r="76" spans="2:135">
      <c r="B76" s="2" t="s">
        <v>1806</v>
      </c>
      <c r="C76" s="1"/>
      <c r="D76" s="1"/>
      <c r="E76" s="1"/>
      <c r="F76" s="1"/>
      <c r="G76" s="1"/>
      <c r="H76" s="1"/>
      <c r="I76" s="1"/>
      <c r="J76" s="1"/>
      <c r="K76" s="1"/>
      <c r="L76" s="1"/>
      <c r="M76" s="1"/>
      <c r="N76" s="1"/>
      <c r="O76" s="1"/>
      <c r="P76" s="1"/>
      <c r="Q76" s="1"/>
      <c r="R76" s="1"/>
      <c r="S76" s="1"/>
      <c r="T76" s="1"/>
      <c r="U76" s="1"/>
      <c r="V76" s="1"/>
      <c r="W76" s="1"/>
      <c r="X76" s="1"/>
      <c r="Y76" s="1"/>
      <c r="Z76" s="1"/>
      <c r="AA76" s="1"/>
      <c r="AB76" s="1"/>
      <c r="AC76" s="1"/>
      <c r="AD76" s="1"/>
      <c r="AE76" s="1"/>
      <c r="AF76" s="1"/>
      <c r="AG76" s="1"/>
      <c r="AH76" s="1"/>
      <c r="AI76" s="1"/>
      <c r="AJ76" s="1"/>
      <c r="AK76" s="1"/>
      <c r="AL76" s="1"/>
      <c r="AM76" s="1"/>
      <c r="AN76" s="1"/>
      <c r="AO76" s="1">
        <v>1</v>
      </c>
      <c r="AP76" s="1">
        <v>2</v>
      </c>
      <c r="AQ76" s="1"/>
      <c r="AR76" s="1"/>
      <c r="AS76" s="1"/>
      <c r="AT76" s="1"/>
      <c r="AU76" s="1"/>
      <c r="AV76" s="1"/>
      <c r="AW76" s="1"/>
      <c r="AX76" s="1"/>
      <c r="AY76" s="1"/>
      <c r="AZ76" s="1"/>
      <c r="BA76" s="1"/>
      <c r="BB76" s="1"/>
      <c r="BC76" s="1"/>
      <c r="BD76" s="1"/>
      <c r="BE76" s="1"/>
      <c r="BF76" s="1"/>
      <c r="BG76" s="1"/>
      <c r="BH76" s="1"/>
      <c r="BI76" s="1"/>
      <c r="BJ76" s="1"/>
      <c r="BK76" s="1"/>
      <c r="BL76" s="1"/>
      <c r="BM76" s="1"/>
      <c r="BN76" s="1"/>
      <c r="BO76" s="1"/>
      <c r="BP76" s="1"/>
      <c r="BQ76" s="1"/>
      <c r="BR76" s="1"/>
      <c r="BS76" s="1"/>
      <c r="BT76" s="1"/>
      <c r="BU76" s="1"/>
      <c r="BV76" s="1"/>
      <c r="BW76" s="1"/>
      <c r="BX76" s="1"/>
      <c r="BY76" s="1"/>
      <c r="BZ76" s="1"/>
      <c r="CA76" s="1"/>
      <c r="CB76" s="1"/>
      <c r="CC76" s="1"/>
      <c r="CD76" s="1"/>
      <c r="CE76" s="1"/>
      <c r="CF76" s="1"/>
      <c r="CG76" s="1"/>
      <c r="CH76" s="1"/>
      <c r="CI76" s="1"/>
      <c r="CJ76" s="1"/>
      <c r="CK76" s="1"/>
      <c r="CL76" s="1"/>
      <c r="CM76" s="1"/>
      <c r="CN76" s="1"/>
      <c r="CO76" s="1"/>
      <c r="CP76" s="1"/>
      <c r="CQ76" s="1"/>
      <c r="CR76" s="1"/>
      <c r="CS76" s="1"/>
      <c r="CT76" s="1"/>
      <c r="CU76" s="1"/>
      <c r="CV76" s="1"/>
      <c r="CW76" s="1"/>
      <c r="CX76" s="1"/>
      <c r="CY76" s="1"/>
      <c r="CZ76" s="1"/>
      <c r="DA76" s="1"/>
      <c r="DB76" s="1"/>
      <c r="DC76" s="1"/>
      <c r="DD76" s="1"/>
      <c r="DE76" s="1"/>
      <c r="DF76" s="1"/>
      <c r="DG76" s="1"/>
      <c r="DH76" s="1"/>
      <c r="DI76" s="1"/>
      <c r="DJ76" s="1"/>
      <c r="DK76" s="1"/>
      <c r="DL76" s="1"/>
      <c r="DM76" s="1"/>
      <c r="DN76" s="1"/>
      <c r="DO76" s="1"/>
      <c r="DP76" s="1"/>
      <c r="DQ76" s="1"/>
      <c r="DR76" s="1"/>
      <c r="DS76" s="1"/>
      <c r="DT76" s="1"/>
      <c r="DU76" s="1"/>
      <c r="DV76" s="1"/>
      <c r="DW76" s="1"/>
      <c r="DX76" s="1"/>
      <c r="DY76" s="1"/>
      <c r="DZ76" s="1"/>
      <c r="EA76" s="1"/>
      <c r="EB76" s="1"/>
      <c r="EC76" s="1">
        <v>3</v>
      </c>
      <c r="EE76" s="4">
        <f t="shared" si="1"/>
        <v>2.3076923076923078E-2</v>
      </c>
    </row>
    <row r="77" spans="2:135">
      <c r="B77" s="2" t="s">
        <v>317</v>
      </c>
      <c r="C77" s="1"/>
      <c r="D77" s="1"/>
      <c r="E77" s="1"/>
      <c r="F77" s="1"/>
      <c r="G77" s="1"/>
      <c r="H77" s="1"/>
      <c r="I77" s="1"/>
      <c r="J77" s="1"/>
      <c r="K77" s="1"/>
      <c r="L77" s="1"/>
      <c r="M77" s="1"/>
      <c r="N77" s="1"/>
      <c r="O77" s="1"/>
      <c r="P77" s="1"/>
      <c r="Q77" s="1"/>
      <c r="R77" s="1"/>
      <c r="S77" s="1"/>
      <c r="T77" s="1"/>
      <c r="U77" s="1"/>
      <c r="V77" s="1"/>
      <c r="W77" s="1"/>
      <c r="X77" s="1"/>
      <c r="Y77" s="1">
        <v>1</v>
      </c>
      <c r="Z77" s="1"/>
      <c r="AA77" s="1"/>
      <c r="AB77" s="1"/>
      <c r="AC77" s="1"/>
      <c r="AD77" s="1"/>
      <c r="AE77" s="1">
        <v>1</v>
      </c>
      <c r="AF77" s="1"/>
      <c r="AG77" s="1"/>
      <c r="AH77" s="1"/>
      <c r="AI77" s="1"/>
      <c r="AJ77" s="1"/>
      <c r="AK77" s="1"/>
      <c r="AL77" s="1"/>
      <c r="AM77" s="1"/>
      <c r="AN77" s="1"/>
      <c r="AO77" s="1"/>
      <c r="AP77" s="1"/>
      <c r="AQ77" s="1"/>
      <c r="AR77" s="1"/>
      <c r="AS77" s="1"/>
      <c r="AT77" s="1"/>
      <c r="AU77" s="1"/>
      <c r="AV77" s="1"/>
      <c r="AW77" s="1"/>
      <c r="AX77" s="1"/>
      <c r="AY77" s="1"/>
      <c r="AZ77" s="1"/>
      <c r="BA77" s="1"/>
      <c r="BB77" s="1"/>
      <c r="BC77" s="1"/>
      <c r="BD77" s="1"/>
      <c r="BE77" s="1"/>
      <c r="BF77" s="1"/>
      <c r="BG77" s="1"/>
      <c r="BH77" s="1"/>
      <c r="BI77" s="1"/>
      <c r="BJ77" s="1"/>
      <c r="BK77" s="1"/>
      <c r="BL77" s="1"/>
      <c r="BM77" s="1"/>
      <c r="BN77" s="1"/>
      <c r="BO77" s="1"/>
      <c r="BP77" s="1"/>
      <c r="BQ77" s="1"/>
      <c r="BR77" s="1"/>
      <c r="BS77" s="1"/>
      <c r="BT77" s="1"/>
      <c r="BU77" s="1"/>
      <c r="BV77" s="1"/>
      <c r="BW77" s="1"/>
      <c r="BX77" s="1"/>
      <c r="BY77" s="1"/>
      <c r="BZ77" s="1"/>
      <c r="CA77" s="1"/>
      <c r="CB77" s="1"/>
      <c r="CC77" s="1"/>
      <c r="CD77" s="1"/>
      <c r="CE77" s="1"/>
      <c r="CF77" s="1"/>
      <c r="CG77" s="1"/>
      <c r="CH77" s="1"/>
      <c r="CI77" s="1"/>
      <c r="CJ77" s="1"/>
      <c r="CK77" s="1"/>
      <c r="CL77" s="1"/>
      <c r="CM77" s="1"/>
      <c r="CN77" s="1"/>
      <c r="CO77" s="1"/>
      <c r="CP77" s="1"/>
      <c r="CQ77" s="1"/>
      <c r="CR77" s="1"/>
      <c r="CS77" s="1"/>
      <c r="CT77" s="1"/>
      <c r="CU77" s="1"/>
      <c r="CV77" s="1"/>
      <c r="CW77" s="1"/>
      <c r="CX77" s="1"/>
      <c r="CY77" s="1"/>
      <c r="CZ77" s="1"/>
      <c r="DA77" s="1"/>
      <c r="DB77" s="1"/>
      <c r="DC77" s="1"/>
      <c r="DD77" s="1"/>
      <c r="DE77" s="1"/>
      <c r="DF77" s="1"/>
      <c r="DG77" s="1"/>
      <c r="DH77" s="1"/>
      <c r="DI77" s="1"/>
      <c r="DJ77" s="1"/>
      <c r="DK77" s="1">
        <v>1</v>
      </c>
      <c r="DL77" s="1"/>
      <c r="DM77" s="1"/>
      <c r="DN77" s="1"/>
      <c r="DO77" s="1"/>
      <c r="DP77" s="1"/>
      <c r="DQ77" s="1"/>
      <c r="DR77" s="1"/>
      <c r="DS77" s="1"/>
      <c r="DT77" s="1"/>
      <c r="DU77" s="1"/>
      <c r="DV77" s="1"/>
      <c r="DW77" s="1"/>
      <c r="DX77" s="1"/>
      <c r="DY77" s="1"/>
      <c r="DZ77" s="1"/>
      <c r="EA77" s="1"/>
      <c r="EB77" s="1"/>
      <c r="EC77" s="1">
        <v>3</v>
      </c>
      <c r="EE77" s="4">
        <f t="shared" si="1"/>
        <v>2.3076923076923078E-2</v>
      </c>
    </row>
    <row r="78" spans="2:135">
      <c r="B78" s="2" t="s">
        <v>224</v>
      </c>
      <c r="C78" s="1"/>
      <c r="D78" s="1"/>
      <c r="E78" s="1"/>
      <c r="F78" s="1"/>
      <c r="G78" s="1"/>
      <c r="H78" s="1"/>
      <c r="I78" s="1"/>
      <c r="J78" s="1"/>
      <c r="K78" s="1"/>
      <c r="L78" s="1"/>
      <c r="M78" s="1">
        <v>1</v>
      </c>
      <c r="N78" s="1"/>
      <c r="O78" s="1"/>
      <c r="P78" s="1"/>
      <c r="Q78" s="1"/>
      <c r="R78" s="1"/>
      <c r="S78" s="1"/>
      <c r="T78" s="1"/>
      <c r="U78" s="1"/>
      <c r="V78" s="1"/>
      <c r="W78" s="1"/>
      <c r="X78" s="1">
        <v>1</v>
      </c>
      <c r="Y78" s="1"/>
      <c r="Z78" s="1"/>
      <c r="AA78" s="1"/>
      <c r="AB78" s="1"/>
      <c r="AC78" s="1"/>
      <c r="AD78" s="1"/>
      <c r="AE78" s="1"/>
      <c r="AF78" s="1"/>
      <c r="AG78" s="1"/>
      <c r="AH78" s="1"/>
      <c r="AI78" s="1"/>
      <c r="AJ78" s="1"/>
      <c r="AK78" s="1"/>
      <c r="AL78" s="1"/>
      <c r="AM78" s="1"/>
      <c r="AN78" s="1"/>
      <c r="AO78" s="1"/>
      <c r="AP78" s="1"/>
      <c r="AQ78" s="1"/>
      <c r="AR78" s="1"/>
      <c r="AS78" s="1"/>
      <c r="AT78" s="1"/>
      <c r="AU78" s="1"/>
      <c r="AV78" s="1"/>
      <c r="AW78" s="1"/>
      <c r="AX78" s="1"/>
      <c r="AY78" s="1"/>
      <c r="AZ78" s="1"/>
      <c r="BA78" s="1"/>
      <c r="BB78" s="1"/>
      <c r="BC78" s="1"/>
      <c r="BD78" s="1"/>
      <c r="BE78" s="1"/>
      <c r="BF78" s="1"/>
      <c r="BG78" s="1"/>
      <c r="BH78" s="1"/>
      <c r="BI78" s="1"/>
      <c r="BJ78" s="1"/>
      <c r="BK78" s="1"/>
      <c r="BL78" s="1"/>
      <c r="BM78" s="1"/>
      <c r="BN78" s="1"/>
      <c r="BO78" s="1"/>
      <c r="BP78" s="1"/>
      <c r="BQ78" s="1"/>
      <c r="BR78" s="1"/>
      <c r="BS78" s="1"/>
      <c r="BT78" s="1"/>
      <c r="BU78" s="1"/>
      <c r="BV78" s="1"/>
      <c r="BW78" s="1"/>
      <c r="BX78" s="1"/>
      <c r="BY78" s="1"/>
      <c r="BZ78" s="1"/>
      <c r="CA78" s="1"/>
      <c r="CB78" s="1"/>
      <c r="CC78" s="1"/>
      <c r="CD78" s="1"/>
      <c r="CE78" s="1"/>
      <c r="CF78" s="1"/>
      <c r="CG78" s="1"/>
      <c r="CH78" s="1"/>
      <c r="CI78" s="1"/>
      <c r="CJ78" s="1"/>
      <c r="CK78" s="1"/>
      <c r="CL78" s="1"/>
      <c r="CM78" s="1"/>
      <c r="CN78" s="1"/>
      <c r="CO78" s="1"/>
      <c r="CP78" s="1"/>
      <c r="CQ78" s="1"/>
      <c r="CR78" s="1"/>
      <c r="CS78" s="1"/>
      <c r="CT78" s="1"/>
      <c r="CU78" s="1"/>
      <c r="CV78" s="1"/>
      <c r="CW78" s="1"/>
      <c r="CX78" s="1"/>
      <c r="CY78" s="1"/>
      <c r="CZ78" s="1"/>
      <c r="DA78" s="1"/>
      <c r="DB78" s="1"/>
      <c r="DC78" s="1"/>
      <c r="DD78" s="1"/>
      <c r="DE78" s="1"/>
      <c r="DF78" s="1"/>
      <c r="DG78" s="1"/>
      <c r="DH78" s="1"/>
      <c r="DI78" s="1"/>
      <c r="DJ78" s="1"/>
      <c r="DK78" s="1"/>
      <c r="DL78" s="1"/>
      <c r="DM78" s="1"/>
      <c r="DN78" s="1">
        <v>1</v>
      </c>
      <c r="DO78" s="1"/>
      <c r="DP78" s="1"/>
      <c r="DQ78" s="1"/>
      <c r="DR78" s="1"/>
      <c r="DS78" s="1"/>
      <c r="DT78" s="1"/>
      <c r="DU78" s="1"/>
      <c r="DV78" s="1"/>
      <c r="DW78" s="1"/>
      <c r="DX78" s="1"/>
      <c r="DY78" s="1"/>
      <c r="DZ78" s="1"/>
      <c r="EA78" s="1"/>
      <c r="EB78" s="1"/>
      <c r="EC78" s="1">
        <v>3</v>
      </c>
      <c r="EE78" s="4">
        <f t="shared" si="1"/>
        <v>2.3076923076923078E-2</v>
      </c>
    </row>
    <row r="79" spans="2:135">
      <c r="B79" s="2" t="s">
        <v>2531</v>
      </c>
      <c r="C79" s="1"/>
      <c r="D79" s="1"/>
      <c r="E79" s="1"/>
      <c r="F79" s="1"/>
      <c r="G79" s="1"/>
      <c r="H79" s="1"/>
      <c r="I79" s="1"/>
      <c r="J79" s="1"/>
      <c r="K79" s="1"/>
      <c r="L79" s="1"/>
      <c r="M79" s="1"/>
      <c r="N79" s="1"/>
      <c r="O79" s="1"/>
      <c r="P79" s="1"/>
      <c r="Q79" s="1"/>
      <c r="R79" s="1"/>
      <c r="S79" s="1"/>
      <c r="T79" s="1"/>
      <c r="U79" s="1"/>
      <c r="V79" s="1"/>
      <c r="W79" s="1"/>
      <c r="X79" s="1"/>
      <c r="Y79" s="1"/>
      <c r="Z79" s="1"/>
      <c r="AA79" s="1"/>
      <c r="AB79" s="1"/>
      <c r="AC79" s="1"/>
      <c r="AD79" s="1"/>
      <c r="AE79" s="1"/>
      <c r="AF79" s="1"/>
      <c r="AG79" s="1"/>
      <c r="AH79" s="1"/>
      <c r="AI79" s="1"/>
      <c r="AJ79" s="1"/>
      <c r="AK79" s="1"/>
      <c r="AL79" s="1"/>
      <c r="AM79" s="1"/>
      <c r="AN79" s="1">
        <v>1</v>
      </c>
      <c r="AO79" s="1"/>
      <c r="AP79" s="1"/>
      <c r="AQ79" s="1"/>
      <c r="AR79" s="1"/>
      <c r="AS79" s="1"/>
      <c r="AT79" s="1"/>
      <c r="AU79" s="1"/>
      <c r="AV79" s="1"/>
      <c r="AW79" s="1"/>
      <c r="AX79" s="1"/>
      <c r="AY79" s="1"/>
      <c r="AZ79" s="1"/>
      <c r="BA79" s="1"/>
      <c r="BB79" s="1"/>
      <c r="BC79" s="1"/>
      <c r="BD79" s="1"/>
      <c r="BE79" s="1"/>
      <c r="BF79" s="1"/>
      <c r="BG79" s="1"/>
      <c r="BH79" s="1"/>
      <c r="BI79" s="1"/>
      <c r="BJ79" s="1"/>
      <c r="BK79" s="1"/>
      <c r="BL79" s="1">
        <v>1</v>
      </c>
      <c r="BM79" s="1"/>
      <c r="BN79" s="1"/>
      <c r="BO79" s="1">
        <v>1</v>
      </c>
      <c r="BP79" s="1"/>
      <c r="BQ79" s="1"/>
      <c r="BR79" s="1"/>
      <c r="BS79" s="1"/>
      <c r="BT79" s="1"/>
      <c r="BU79" s="1"/>
      <c r="BV79" s="1"/>
      <c r="BW79" s="1"/>
      <c r="BX79" s="1"/>
      <c r="BY79" s="1"/>
      <c r="BZ79" s="1"/>
      <c r="CA79" s="1"/>
      <c r="CB79" s="1"/>
      <c r="CC79" s="1"/>
      <c r="CD79" s="1"/>
      <c r="CE79" s="1"/>
      <c r="CF79" s="1"/>
      <c r="CG79" s="1"/>
      <c r="CH79" s="1"/>
      <c r="CI79" s="1"/>
      <c r="CJ79" s="1"/>
      <c r="CK79" s="1"/>
      <c r="CL79" s="1"/>
      <c r="CM79" s="1"/>
      <c r="CN79" s="1"/>
      <c r="CO79" s="1"/>
      <c r="CP79" s="1"/>
      <c r="CQ79" s="1"/>
      <c r="CR79" s="1"/>
      <c r="CS79" s="1"/>
      <c r="CT79" s="1"/>
      <c r="CU79" s="1"/>
      <c r="CV79" s="1"/>
      <c r="CW79" s="1"/>
      <c r="CX79" s="1"/>
      <c r="CY79" s="1"/>
      <c r="CZ79" s="1"/>
      <c r="DA79" s="1"/>
      <c r="DB79" s="1"/>
      <c r="DC79" s="1"/>
      <c r="DD79" s="1"/>
      <c r="DE79" s="1"/>
      <c r="DF79" s="1"/>
      <c r="DG79" s="1"/>
      <c r="DH79" s="1"/>
      <c r="DI79" s="1"/>
      <c r="DJ79" s="1"/>
      <c r="DK79" s="1"/>
      <c r="DL79" s="1"/>
      <c r="DM79" s="1"/>
      <c r="DN79" s="1"/>
      <c r="DO79" s="1"/>
      <c r="DP79" s="1"/>
      <c r="DQ79" s="1"/>
      <c r="DR79" s="1"/>
      <c r="DS79" s="1"/>
      <c r="DT79" s="1"/>
      <c r="DU79" s="1"/>
      <c r="DV79" s="1"/>
      <c r="DW79" s="1"/>
      <c r="DX79" s="1"/>
      <c r="DY79" s="1"/>
      <c r="DZ79" s="1"/>
      <c r="EA79" s="1"/>
      <c r="EB79" s="1"/>
      <c r="EC79" s="1">
        <v>3</v>
      </c>
      <c r="EE79" s="4">
        <f t="shared" si="1"/>
        <v>2.3076923076923078E-2</v>
      </c>
    </row>
    <row r="80" spans="2:135">
      <c r="B80" s="2" t="s">
        <v>397</v>
      </c>
      <c r="C80" s="1"/>
      <c r="D80" s="1"/>
      <c r="E80" s="1"/>
      <c r="F80" s="1"/>
      <c r="G80" s="1"/>
      <c r="H80" s="1"/>
      <c r="I80" s="1"/>
      <c r="J80" s="1"/>
      <c r="K80" s="1"/>
      <c r="L80" s="1"/>
      <c r="M80" s="1"/>
      <c r="N80" s="1"/>
      <c r="O80" s="1"/>
      <c r="P80" s="1"/>
      <c r="Q80" s="1"/>
      <c r="R80" s="1"/>
      <c r="S80" s="1"/>
      <c r="T80" s="1"/>
      <c r="U80" s="1"/>
      <c r="V80" s="1"/>
      <c r="W80" s="1"/>
      <c r="X80" s="1"/>
      <c r="Y80" s="1"/>
      <c r="Z80" s="1"/>
      <c r="AA80" s="1"/>
      <c r="AB80" s="1"/>
      <c r="AC80" s="1"/>
      <c r="AD80" s="1"/>
      <c r="AE80" s="1"/>
      <c r="AF80" s="1"/>
      <c r="AG80" s="1"/>
      <c r="AH80" s="1"/>
      <c r="AI80" s="1"/>
      <c r="AJ80" s="1"/>
      <c r="AK80" s="1"/>
      <c r="AL80" s="1"/>
      <c r="AM80" s="1"/>
      <c r="AN80" s="1">
        <v>1</v>
      </c>
      <c r="AO80" s="1"/>
      <c r="AP80" s="1"/>
      <c r="AQ80" s="1"/>
      <c r="AR80" s="1"/>
      <c r="AS80" s="1"/>
      <c r="AT80" s="1"/>
      <c r="AU80" s="1"/>
      <c r="AV80" s="1"/>
      <c r="AW80" s="1"/>
      <c r="AX80" s="1"/>
      <c r="AY80" s="1"/>
      <c r="AZ80" s="1"/>
      <c r="BA80" s="1"/>
      <c r="BB80" s="1"/>
      <c r="BC80" s="1"/>
      <c r="BD80" s="1"/>
      <c r="BE80" s="1"/>
      <c r="BF80" s="1"/>
      <c r="BG80" s="1"/>
      <c r="BH80" s="1"/>
      <c r="BI80" s="1"/>
      <c r="BJ80" s="1"/>
      <c r="BK80" s="1"/>
      <c r="BL80" s="1"/>
      <c r="BM80" s="1"/>
      <c r="BN80" s="1"/>
      <c r="BO80" s="1">
        <v>1</v>
      </c>
      <c r="BP80" s="1"/>
      <c r="BQ80" s="1"/>
      <c r="BR80" s="1"/>
      <c r="BS80" s="1"/>
      <c r="BT80" s="1"/>
      <c r="BU80" s="1"/>
      <c r="BV80" s="1"/>
      <c r="BW80" s="1"/>
      <c r="BX80" s="1"/>
      <c r="BY80" s="1"/>
      <c r="BZ80" s="1"/>
      <c r="CA80" s="1"/>
      <c r="CB80" s="1"/>
      <c r="CC80" s="1"/>
      <c r="CD80" s="1"/>
      <c r="CE80" s="1"/>
      <c r="CF80" s="1"/>
      <c r="CG80" s="1"/>
      <c r="CH80" s="1"/>
      <c r="CI80" s="1"/>
      <c r="CJ80" s="1"/>
      <c r="CK80" s="1"/>
      <c r="CL80" s="1">
        <v>1</v>
      </c>
      <c r="CM80" s="1"/>
      <c r="CN80" s="1"/>
      <c r="CO80" s="1"/>
      <c r="CP80" s="1"/>
      <c r="CQ80" s="1"/>
      <c r="CR80" s="1"/>
      <c r="CS80" s="1"/>
      <c r="CT80" s="1"/>
      <c r="CU80" s="1"/>
      <c r="CV80" s="1"/>
      <c r="CW80" s="1"/>
      <c r="CX80" s="1"/>
      <c r="CY80" s="1"/>
      <c r="CZ80" s="1"/>
      <c r="DA80" s="1"/>
      <c r="DB80" s="1"/>
      <c r="DC80" s="1"/>
      <c r="DD80" s="1"/>
      <c r="DE80" s="1"/>
      <c r="DF80" s="1"/>
      <c r="DG80" s="1"/>
      <c r="DH80" s="1"/>
      <c r="DI80" s="1"/>
      <c r="DJ80" s="1"/>
      <c r="DK80" s="1"/>
      <c r="DL80" s="1"/>
      <c r="DM80" s="1"/>
      <c r="DN80" s="1"/>
      <c r="DO80" s="1"/>
      <c r="DP80" s="1"/>
      <c r="DQ80" s="1"/>
      <c r="DR80" s="1"/>
      <c r="DS80" s="1"/>
      <c r="DT80" s="1"/>
      <c r="DU80" s="1"/>
      <c r="DV80" s="1"/>
      <c r="DW80" s="1"/>
      <c r="DX80" s="1"/>
      <c r="DY80" s="1"/>
      <c r="DZ80" s="1"/>
      <c r="EA80" s="1"/>
      <c r="EB80" s="1"/>
      <c r="EC80" s="1">
        <v>3</v>
      </c>
      <c r="EE80" s="4">
        <f t="shared" si="1"/>
        <v>2.3076923076923078E-2</v>
      </c>
    </row>
    <row r="81" spans="2:135">
      <c r="B81" s="2" t="s">
        <v>24</v>
      </c>
      <c r="C81" s="1"/>
      <c r="D81" s="1"/>
      <c r="E81" s="1"/>
      <c r="F81" s="1"/>
      <c r="G81" s="1"/>
      <c r="H81" s="1"/>
      <c r="I81" s="1"/>
      <c r="J81" s="1"/>
      <c r="K81" s="1"/>
      <c r="L81" s="1">
        <v>1</v>
      </c>
      <c r="M81" s="1"/>
      <c r="N81" s="1"/>
      <c r="O81" s="1"/>
      <c r="P81" s="1"/>
      <c r="Q81" s="1"/>
      <c r="R81" s="1"/>
      <c r="S81" s="1"/>
      <c r="T81" s="1"/>
      <c r="U81" s="1"/>
      <c r="V81" s="1"/>
      <c r="W81" s="1"/>
      <c r="X81" s="1"/>
      <c r="Y81" s="1"/>
      <c r="Z81" s="1"/>
      <c r="AA81" s="1"/>
      <c r="AB81" s="1"/>
      <c r="AC81" s="1"/>
      <c r="AD81" s="1"/>
      <c r="AE81" s="1"/>
      <c r="AF81" s="1"/>
      <c r="AG81" s="1"/>
      <c r="AH81" s="1"/>
      <c r="AI81" s="1"/>
      <c r="AJ81" s="1"/>
      <c r="AK81" s="1"/>
      <c r="AL81" s="1"/>
      <c r="AM81" s="1"/>
      <c r="AN81" s="1"/>
      <c r="AO81" s="1"/>
      <c r="AP81" s="1"/>
      <c r="AQ81" s="1"/>
      <c r="AR81" s="1"/>
      <c r="AS81" s="1"/>
      <c r="AT81" s="1"/>
      <c r="AU81" s="1"/>
      <c r="AV81" s="1"/>
      <c r="AW81" s="1"/>
      <c r="AX81" s="1"/>
      <c r="AY81" s="1"/>
      <c r="AZ81" s="1"/>
      <c r="BA81" s="1"/>
      <c r="BB81" s="1"/>
      <c r="BC81" s="1"/>
      <c r="BD81" s="1"/>
      <c r="BE81" s="1"/>
      <c r="BF81" s="1"/>
      <c r="BG81" s="1"/>
      <c r="BH81" s="1"/>
      <c r="BI81" s="1"/>
      <c r="BJ81" s="1"/>
      <c r="BK81" s="1"/>
      <c r="BL81" s="1"/>
      <c r="BM81" s="1"/>
      <c r="BN81" s="1"/>
      <c r="BO81" s="1"/>
      <c r="BP81" s="1"/>
      <c r="BQ81" s="1"/>
      <c r="BR81" s="1"/>
      <c r="BS81" s="1"/>
      <c r="BT81" s="1"/>
      <c r="BU81" s="1"/>
      <c r="BV81" s="1"/>
      <c r="BW81" s="1"/>
      <c r="BX81" s="1"/>
      <c r="BY81" s="1"/>
      <c r="BZ81" s="1"/>
      <c r="CA81" s="1"/>
      <c r="CB81" s="1"/>
      <c r="CC81" s="1"/>
      <c r="CD81" s="1"/>
      <c r="CE81" s="1"/>
      <c r="CF81" s="1"/>
      <c r="CG81" s="1"/>
      <c r="CH81" s="1"/>
      <c r="CI81" s="1"/>
      <c r="CJ81" s="1"/>
      <c r="CK81" s="1"/>
      <c r="CL81" s="1"/>
      <c r="CM81" s="1"/>
      <c r="CN81" s="1"/>
      <c r="CO81" s="1"/>
      <c r="CP81" s="1"/>
      <c r="CQ81" s="1"/>
      <c r="CR81" s="1"/>
      <c r="CS81" s="1"/>
      <c r="CT81" s="1"/>
      <c r="CU81" s="1"/>
      <c r="CV81" s="1"/>
      <c r="CW81" s="1"/>
      <c r="CX81" s="1"/>
      <c r="CY81" s="1"/>
      <c r="CZ81" s="1"/>
      <c r="DA81" s="1"/>
      <c r="DB81" s="1"/>
      <c r="DC81" s="1"/>
      <c r="DD81" s="1"/>
      <c r="DE81" s="1"/>
      <c r="DF81" s="1"/>
      <c r="DG81" s="1"/>
      <c r="DH81" s="1"/>
      <c r="DI81" s="1"/>
      <c r="DJ81" s="1">
        <v>1</v>
      </c>
      <c r="DK81" s="1"/>
      <c r="DL81" s="1"/>
      <c r="DM81" s="1"/>
      <c r="DN81" s="1"/>
      <c r="DO81" s="1"/>
      <c r="DP81" s="1"/>
      <c r="DQ81" s="1"/>
      <c r="DR81" s="1"/>
      <c r="DS81" s="1"/>
      <c r="DT81" s="1"/>
      <c r="DU81" s="1"/>
      <c r="DV81" s="1"/>
      <c r="DW81" s="1">
        <v>1</v>
      </c>
      <c r="DX81" s="1"/>
      <c r="DY81" s="1"/>
      <c r="DZ81" s="1"/>
      <c r="EA81" s="1"/>
      <c r="EB81" s="1"/>
      <c r="EC81" s="1">
        <v>3</v>
      </c>
      <c r="EE81" s="4">
        <f t="shared" si="1"/>
        <v>2.3076923076923078E-2</v>
      </c>
    </row>
    <row r="82" spans="2:135">
      <c r="B82" s="2" t="s">
        <v>2532</v>
      </c>
      <c r="C82" s="1"/>
      <c r="D82" s="1"/>
      <c r="E82" s="1"/>
      <c r="F82" s="1"/>
      <c r="G82" s="1"/>
      <c r="H82" s="1"/>
      <c r="I82" s="1"/>
      <c r="J82" s="1"/>
      <c r="K82" s="1"/>
      <c r="L82" s="1"/>
      <c r="M82" s="1"/>
      <c r="N82" s="1"/>
      <c r="O82" s="1"/>
      <c r="P82" s="1"/>
      <c r="Q82" s="1"/>
      <c r="R82" s="1"/>
      <c r="S82" s="1"/>
      <c r="T82" s="1"/>
      <c r="U82" s="1"/>
      <c r="V82" s="1"/>
      <c r="W82" s="1"/>
      <c r="X82" s="1"/>
      <c r="Y82" s="1"/>
      <c r="Z82" s="1"/>
      <c r="AA82" s="1"/>
      <c r="AB82" s="1"/>
      <c r="AC82" s="1"/>
      <c r="AD82" s="1"/>
      <c r="AE82" s="1"/>
      <c r="AF82" s="1"/>
      <c r="AG82" s="1"/>
      <c r="AH82" s="1"/>
      <c r="AI82" s="1"/>
      <c r="AJ82" s="1"/>
      <c r="AK82" s="1"/>
      <c r="AL82" s="1"/>
      <c r="AM82" s="1"/>
      <c r="AN82" s="1"/>
      <c r="AO82" s="1"/>
      <c r="AP82" s="1"/>
      <c r="AQ82" s="1"/>
      <c r="AR82" s="1"/>
      <c r="AS82" s="1"/>
      <c r="AT82" s="1"/>
      <c r="AU82" s="1"/>
      <c r="AV82" s="1"/>
      <c r="AW82" s="1"/>
      <c r="AX82" s="1"/>
      <c r="AY82" s="1"/>
      <c r="AZ82" s="1"/>
      <c r="BA82" s="1"/>
      <c r="BB82" s="1"/>
      <c r="BC82" s="1"/>
      <c r="BD82" s="1"/>
      <c r="BE82" s="1"/>
      <c r="BF82" s="1"/>
      <c r="BG82" s="1"/>
      <c r="BH82" s="1"/>
      <c r="BI82" s="1"/>
      <c r="BJ82" s="1"/>
      <c r="BK82" s="1"/>
      <c r="BL82" s="1"/>
      <c r="BM82" s="1"/>
      <c r="BN82" s="1"/>
      <c r="BO82" s="1"/>
      <c r="BP82" s="1"/>
      <c r="BQ82" s="1"/>
      <c r="BR82" s="1"/>
      <c r="BS82" s="1">
        <v>1</v>
      </c>
      <c r="BT82" s="1"/>
      <c r="BU82" s="1"/>
      <c r="BV82" s="1"/>
      <c r="BW82" s="1"/>
      <c r="BX82" s="1"/>
      <c r="BY82" s="1"/>
      <c r="BZ82" s="1"/>
      <c r="CA82" s="1"/>
      <c r="CB82" s="1"/>
      <c r="CC82" s="1"/>
      <c r="CD82" s="1"/>
      <c r="CE82" s="1">
        <v>1</v>
      </c>
      <c r="CF82" s="1">
        <v>1</v>
      </c>
      <c r="CG82" s="1"/>
      <c r="CH82" s="1"/>
      <c r="CI82" s="1"/>
      <c r="CJ82" s="1"/>
      <c r="CK82" s="1"/>
      <c r="CL82" s="1"/>
      <c r="CM82" s="1"/>
      <c r="CN82" s="1"/>
      <c r="CO82" s="1"/>
      <c r="CP82" s="1"/>
      <c r="CQ82" s="1"/>
      <c r="CR82" s="1"/>
      <c r="CS82" s="1"/>
      <c r="CT82" s="1"/>
      <c r="CU82" s="1"/>
      <c r="CV82" s="1"/>
      <c r="CW82" s="1"/>
      <c r="CX82" s="1"/>
      <c r="CY82" s="1"/>
      <c r="CZ82" s="1"/>
      <c r="DA82" s="1"/>
      <c r="DB82" s="1"/>
      <c r="DC82" s="1"/>
      <c r="DD82" s="1"/>
      <c r="DE82" s="1"/>
      <c r="DF82" s="1"/>
      <c r="DG82" s="1"/>
      <c r="DH82" s="1"/>
      <c r="DI82" s="1"/>
      <c r="DJ82" s="1"/>
      <c r="DK82" s="1"/>
      <c r="DL82" s="1"/>
      <c r="DM82" s="1"/>
      <c r="DN82" s="1"/>
      <c r="DO82" s="1"/>
      <c r="DP82" s="1"/>
      <c r="DQ82" s="1"/>
      <c r="DR82" s="1"/>
      <c r="DS82" s="1"/>
      <c r="DT82" s="1"/>
      <c r="DU82" s="1"/>
      <c r="DV82" s="1"/>
      <c r="DW82" s="1"/>
      <c r="DX82" s="1"/>
      <c r="DY82" s="1"/>
      <c r="DZ82" s="1"/>
      <c r="EA82" s="1"/>
      <c r="EB82" s="1"/>
      <c r="EC82" s="1">
        <v>3</v>
      </c>
      <c r="EE82" s="4">
        <f t="shared" si="1"/>
        <v>2.3076923076923078E-2</v>
      </c>
    </row>
    <row r="83" spans="2:135">
      <c r="B83" s="2" t="s">
        <v>2533</v>
      </c>
      <c r="C83" s="1"/>
      <c r="D83" s="1"/>
      <c r="E83" s="1"/>
      <c r="F83" s="1"/>
      <c r="G83" s="1"/>
      <c r="H83" s="1"/>
      <c r="I83" s="1"/>
      <c r="J83" s="1"/>
      <c r="K83" s="1"/>
      <c r="L83" s="1"/>
      <c r="M83" s="1"/>
      <c r="N83" s="1"/>
      <c r="O83" s="1"/>
      <c r="P83" s="1"/>
      <c r="Q83" s="1"/>
      <c r="R83" s="1"/>
      <c r="S83" s="1"/>
      <c r="T83" s="1"/>
      <c r="U83" s="1"/>
      <c r="V83" s="1"/>
      <c r="W83" s="1"/>
      <c r="X83" s="1"/>
      <c r="Y83" s="1"/>
      <c r="Z83" s="1"/>
      <c r="AA83" s="1"/>
      <c r="AB83" s="1"/>
      <c r="AC83" s="1"/>
      <c r="AD83" s="1"/>
      <c r="AE83" s="1"/>
      <c r="AF83" s="1"/>
      <c r="AG83" s="1"/>
      <c r="AH83" s="1"/>
      <c r="AI83" s="1"/>
      <c r="AJ83" s="1"/>
      <c r="AK83" s="1"/>
      <c r="AL83" s="1"/>
      <c r="AM83" s="1"/>
      <c r="AN83" s="1"/>
      <c r="AO83" s="1"/>
      <c r="AP83" s="1"/>
      <c r="AQ83" s="1"/>
      <c r="AR83" s="1"/>
      <c r="AS83" s="1"/>
      <c r="AT83" s="1"/>
      <c r="AU83" s="1"/>
      <c r="AV83" s="1"/>
      <c r="AW83" s="1"/>
      <c r="AX83" s="1"/>
      <c r="AY83" s="1"/>
      <c r="AZ83" s="1"/>
      <c r="BA83" s="1"/>
      <c r="BB83" s="1"/>
      <c r="BC83" s="1"/>
      <c r="BD83" s="1"/>
      <c r="BE83" s="1"/>
      <c r="BF83" s="1"/>
      <c r="BG83" s="1"/>
      <c r="BH83" s="1"/>
      <c r="BI83" s="1"/>
      <c r="BJ83" s="1"/>
      <c r="BK83" s="1"/>
      <c r="BL83" s="1"/>
      <c r="BM83" s="1"/>
      <c r="BN83" s="1"/>
      <c r="BO83" s="1"/>
      <c r="BP83" s="1"/>
      <c r="BQ83" s="1"/>
      <c r="BR83" s="1"/>
      <c r="BS83" s="1"/>
      <c r="BT83" s="1"/>
      <c r="BU83" s="1"/>
      <c r="BV83" s="1"/>
      <c r="BW83" s="1"/>
      <c r="BX83" s="1"/>
      <c r="BY83" s="1"/>
      <c r="BZ83" s="1"/>
      <c r="CA83" s="1"/>
      <c r="CB83" s="1"/>
      <c r="CC83" s="1"/>
      <c r="CD83" s="1"/>
      <c r="CE83" s="1"/>
      <c r="CF83" s="1"/>
      <c r="CG83" s="1"/>
      <c r="CH83" s="1"/>
      <c r="CI83" s="1"/>
      <c r="CJ83" s="1"/>
      <c r="CK83" s="1"/>
      <c r="CL83" s="1"/>
      <c r="CM83" s="1"/>
      <c r="CN83" s="1"/>
      <c r="CO83" s="1"/>
      <c r="CP83" s="1"/>
      <c r="CQ83" s="1"/>
      <c r="CR83" s="1"/>
      <c r="CS83" s="1"/>
      <c r="CT83" s="1"/>
      <c r="CU83" s="1"/>
      <c r="CV83" s="1"/>
      <c r="CW83" s="1"/>
      <c r="CX83" s="1">
        <v>1</v>
      </c>
      <c r="CY83" s="1">
        <v>1</v>
      </c>
      <c r="CZ83" s="1"/>
      <c r="DA83" s="1">
        <v>1</v>
      </c>
      <c r="DB83" s="1"/>
      <c r="DC83" s="1"/>
      <c r="DD83" s="1"/>
      <c r="DE83" s="1"/>
      <c r="DF83" s="1"/>
      <c r="DG83" s="1"/>
      <c r="DH83" s="1"/>
      <c r="DI83" s="1"/>
      <c r="DJ83" s="1"/>
      <c r="DK83" s="1"/>
      <c r="DL83" s="1"/>
      <c r="DM83" s="1"/>
      <c r="DN83" s="1"/>
      <c r="DO83" s="1"/>
      <c r="DP83" s="1"/>
      <c r="DQ83" s="1"/>
      <c r="DR83" s="1"/>
      <c r="DS83" s="1"/>
      <c r="DT83" s="1"/>
      <c r="DU83" s="1"/>
      <c r="DV83" s="1"/>
      <c r="DW83" s="1"/>
      <c r="DX83" s="1"/>
      <c r="DY83" s="1"/>
      <c r="DZ83" s="1"/>
      <c r="EA83" s="1"/>
      <c r="EB83" s="1"/>
      <c r="EC83" s="1">
        <v>3</v>
      </c>
      <c r="EE83" s="4">
        <f t="shared" si="1"/>
        <v>2.3076923076923078E-2</v>
      </c>
    </row>
    <row r="84" spans="2:135">
      <c r="B84" s="2" t="s">
        <v>2534</v>
      </c>
      <c r="C84" s="1"/>
      <c r="D84" s="1"/>
      <c r="E84" s="1"/>
      <c r="F84" s="1"/>
      <c r="G84" s="1"/>
      <c r="H84" s="1"/>
      <c r="I84" s="1"/>
      <c r="J84" s="1"/>
      <c r="K84" s="1"/>
      <c r="L84" s="1"/>
      <c r="M84" s="1"/>
      <c r="N84" s="1"/>
      <c r="O84" s="1"/>
      <c r="P84" s="1"/>
      <c r="Q84" s="1"/>
      <c r="R84" s="1"/>
      <c r="S84" s="1"/>
      <c r="T84" s="1"/>
      <c r="U84" s="1"/>
      <c r="V84" s="1"/>
      <c r="W84" s="1"/>
      <c r="X84" s="1"/>
      <c r="Y84" s="1"/>
      <c r="Z84" s="1"/>
      <c r="AA84" s="1"/>
      <c r="AB84" s="1"/>
      <c r="AC84" s="1"/>
      <c r="AD84" s="1"/>
      <c r="AE84" s="1"/>
      <c r="AF84" s="1"/>
      <c r="AG84" s="1"/>
      <c r="AH84" s="1"/>
      <c r="AI84" s="1">
        <v>1</v>
      </c>
      <c r="AJ84" s="1">
        <v>1</v>
      </c>
      <c r="AK84" s="1">
        <v>1</v>
      </c>
      <c r="AL84" s="1"/>
      <c r="AM84" s="1"/>
      <c r="AN84" s="1"/>
      <c r="AO84" s="1"/>
      <c r="AP84" s="1"/>
      <c r="AQ84" s="1"/>
      <c r="AR84" s="1"/>
      <c r="AS84" s="1"/>
      <c r="AT84" s="1"/>
      <c r="AU84" s="1"/>
      <c r="AV84" s="1"/>
      <c r="AW84" s="1"/>
      <c r="AX84" s="1"/>
      <c r="AY84" s="1"/>
      <c r="AZ84" s="1"/>
      <c r="BA84" s="1"/>
      <c r="BB84" s="1"/>
      <c r="BC84" s="1"/>
      <c r="BD84" s="1"/>
      <c r="BE84" s="1"/>
      <c r="BF84" s="1"/>
      <c r="BG84" s="1"/>
      <c r="BH84" s="1"/>
      <c r="BI84" s="1"/>
      <c r="BJ84" s="1"/>
      <c r="BK84" s="1"/>
      <c r="BL84" s="1"/>
      <c r="BM84" s="1"/>
      <c r="BN84" s="1"/>
      <c r="BO84" s="1"/>
      <c r="BP84" s="1"/>
      <c r="BQ84" s="1"/>
      <c r="BR84" s="1"/>
      <c r="BS84" s="1"/>
      <c r="BT84" s="1"/>
      <c r="BU84" s="1"/>
      <c r="BV84" s="1"/>
      <c r="BW84" s="1"/>
      <c r="BX84" s="1"/>
      <c r="BY84" s="1"/>
      <c r="BZ84" s="1"/>
      <c r="CA84" s="1"/>
      <c r="CB84" s="1"/>
      <c r="CC84" s="1"/>
      <c r="CD84" s="1"/>
      <c r="CE84" s="1"/>
      <c r="CF84" s="1"/>
      <c r="CG84" s="1"/>
      <c r="CH84" s="1"/>
      <c r="CI84" s="1"/>
      <c r="CJ84" s="1"/>
      <c r="CK84" s="1"/>
      <c r="CL84" s="1"/>
      <c r="CM84" s="1"/>
      <c r="CN84" s="1"/>
      <c r="CO84" s="1"/>
      <c r="CP84" s="1"/>
      <c r="CQ84" s="1"/>
      <c r="CR84" s="1"/>
      <c r="CS84" s="1"/>
      <c r="CT84" s="1"/>
      <c r="CU84" s="1"/>
      <c r="CV84" s="1"/>
      <c r="CW84" s="1"/>
      <c r="CX84" s="1"/>
      <c r="CY84" s="1"/>
      <c r="CZ84" s="1"/>
      <c r="DA84" s="1"/>
      <c r="DB84" s="1"/>
      <c r="DC84" s="1"/>
      <c r="DD84" s="1"/>
      <c r="DE84" s="1"/>
      <c r="DF84" s="1"/>
      <c r="DG84" s="1"/>
      <c r="DH84" s="1"/>
      <c r="DI84" s="1"/>
      <c r="DJ84" s="1"/>
      <c r="DK84" s="1"/>
      <c r="DL84" s="1"/>
      <c r="DM84" s="1"/>
      <c r="DN84" s="1"/>
      <c r="DO84" s="1"/>
      <c r="DP84" s="1"/>
      <c r="DQ84" s="1"/>
      <c r="DR84" s="1"/>
      <c r="DS84" s="1"/>
      <c r="DT84" s="1"/>
      <c r="DU84" s="1"/>
      <c r="DV84" s="1"/>
      <c r="DW84" s="1"/>
      <c r="DX84" s="1"/>
      <c r="DY84" s="1"/>
      <c r="DZ84" s="1"/>
      <c r="EA84" s="1"/>
      <c r="EB84" s="1"/>
      <c r="EC84" s="1">
        <v>3</v>
      </c>
      <c r="EE84" s="4">
        <f t="shared" si="1"/>
        <v>2.3076923076923078E-2</v>
      </c>
    </row>
    <row r="85" spans="2:135">
      <c r="B85" s="2" t="s">
        <v>2535</v>
      </c>
      <c r="C85" s="1"/>
      <c r="D85" s="1"/>
      <c r="E85" s="1"/>
      <c r="F85" s="1"/>
      <c r="G85" s="1"/>
      <c r="H85" s="1"/>
      <c r="I85" s="1"/>
      <c r="J85" s="1"/>
      <c r="K85" s="1"/>
      <c r="L85" s="1"/>
      <c r="M85" s="1"/>
      <c r="N85" s="1"/>
      <c r="O85" s="1"/>
      <c r="P85" s="1"/>
      <c r="Q85" s="1"/>
      <c r="R85" s="1"/>
      <c r="S85" s="1"/>
      <c r="T85" s="1"/>
      <c r="U85" s="1"/>
      <c r="V85" s="1"/>
      <c r="W85" s="1"/>
      <c r="X85" s="1"/>
      <c r="Y85" s="1"/>
      <c r="Z85" s="1"/>
      <c r="AA85" s="1"/>
      <c r="AB85" s="1"/>
      <c r="AC85" s="1"/>
      <c r="AD85" s="1"/>
      <c r="AE85" s="1"/>
      <c r="AF85" s="1"/>
      <c r="AG85" s="1"/>
      <c r="AH85" s="1"/>
      <c r="AI85" s="1"/>
      <c r="AJ85" s="1"/>
      <c r="AK85" s="1"/>
      <c r="AL85" s="1"/>
      <c r="AM85" s="1"/>
      <c r="AN85" s="1"/>
      <c r="AO85" s="1"/>
      <c r="AP85" s="1"/>
      <c r="AQ85" s="1"/>
      <c r="AR85" s="1"/>
      <c r="AS85" s="1"/>
      <c r="AT85" s="1"/>
      <c r="AU85" s="1"/>
      <c r="AV85" s="1"/>
      <c r="AW85" s="1"/>
      <c r="AX85" s="1"/>
      <c r="AY85" s="1"/>
      <c r="AZ85" s="1"/>
      <c r="BA85" s="1"/>
      <c r="BB85" s="1"/>
      <c r="BC85" s="1"/>
      <c r="BD85" s="1"/>
      <c r="BE85" s="1">
        <v>1</v>
      </c>
      <c r="BF85" s="1">
        <v>1</v>
      </c>
      <c r="BG85" s="1">
        <v>1</v>
      </c>
      <c r="BH85" s="1"/>
      <c r="BI85" s="1"/>
      <c r="BJ85" s="1"/>
      <c r="BK85" s="1"/>
      <c r="BL85" s="1"/>
      <c r="BM85" s="1"/>
      <c r="BN85" s="1"/>
      <c r="BO85" s="1"/>
      <c r="BP85" s="1"/>
      <c r="BQ85" s="1"/>
      <c r="BR85" s="1"/>
      <c r="BS85" s="1"/>
      <c r="BT85" s="1"/>
      <c r="BU85" s="1"/>
      <c r="BV85" s="1"/>
      <c r="BW85" s="1"/>
      <c r="BX85" s="1"/>
      <c r="BY85" s="1"/>
      <c r="BZ85" s="1"/>
      <c r="CA85" s="1"/>
      <c r="CB85" s="1"/>
      <c r="CC85" s="1"/>
      <c r="CD85" s="1"/>
      <c r="CE85" s="1"/>
      <c r="CF85" s="1"/>
      <c r="CG85" s="1"/>
      <c r="CH85" s="1"/>
      <c r="CI85" s="1"/>
      <c r="CJ85" s="1"/>
      <c r="CK85" s="1"/>
      <c r="CL85" s="1"/>
      <c r="CM85" s="1"/>
      <c r="CN85" s="1"/>
      <c r="CO85" s="1"/>
      <c r="CP85" s="1"/>
      <c r="CQ85" s="1"/>
      <c r="CR85" s="1"/>
      <c r="CS85" s="1"/>
      <c r="CT85" s="1"/>
      <c r="CU85" s="1"/>
      <c r="CV85" s="1"/>
      <c r="CW85" s="1"/>
      <c r="CX85" s="1"/>
      <c r="CY85" s="1"/>
      <c r="CZ85" s="1"/>
      <c r="DA85" s="1"/>
      <c r="DB85" s="1"/>
      <c r="DC85" s="1"/>
      <c r="DD85" s="1"/>
      <c r="DE85" s="1"/>
      <c r="DF85" s="1"/>
      <c r="DG85" s="1"/>
      <c r="DH85" s="1"/>
      <c r="DI85" s="1"/>
      <c r="DJ85" s="1"/>
      <c r="DK85" s="1"/>
      <c r="DL85" s="1"/>
      <c r="DM85" s="1"/>
      <c r="DN85" s="1"/>
      <c r="DO85" s="1"/>
      <c r="DP85" s="1"/>
      <c r="DQ85" s="1"/>
      <c r="DR85" s="1"/>
      <c r="DS85" s="1"/>
      <c r="DT85" s="1"/>
      <c r="DU85" s="1"/>
      <c r="DV85" s="1"/>
      <c r="DW85" s="1"/>
      <c r="DX85" s="1"/>
      <c r="DY85" s="1"/>
      <c r="DZ85" s="1"/>
      <c r="EA85" s="1"/>
      <c r="EB85" s="1"/>
      <c r="EC85" s="1">
        <v>3</v>
      </c>
      <c r="EE85" s="4">
        <f t="shared" si="1"/>
        <v>2.3076923076923078E-2</v>
      </c>
    </row>
    <row r="86" spans="2:135">
      <c r="B86" s="2" t="s">
        <v>927</v>
      </c>
      <c r="C86" s="1"/>
      <c r="D86" s="1"/>
      <c r="E86" s="1"/>
      <c r="F86" s="1"/>
      <c r="G86" s="1"/>
      <c r="H86" s="1"/>
      <c r="I86" s="1"/>
      <c r="J86" s="1"/>
      <c r="K86" s="1"/>
      <c r="L86" s="1"/>
      <c r="M86" s="1"/>
      <c r="N86" s="1"/>
      <c r="O86" s="1"/>
      <c r="P86" s="1"/>
      <c r="Q86" s="1"/>
      <c r="R86" s="1"/>
      <c r="S86" s="1"/>
      <c r="T86" s="1"/>
      <c r="U86" s="1"/>
      <c r="V86" s="1"/>
      <c r="W86" s="1"/>
      <c r="X86" s="1"/>
      <c r="Y86" s="1">
        <v>1</v>
      </c>
      <c r="Z86" s="1"/>
      <c r="AA86" s="1"/>
      <c r="AB86" s="1"/>
      <c r="AC86" s="1"/>
      <c r="AD86" s="1"/>
      <c r="AE86" s="1"/>
      <c r="AF86" s="1"/>
      <c r="AG86" s="1"/>
      <c r="AH86" s="1"/>
      <c r="AI86" s="1"/>
      <c r="AJ86" s="1"/>
      <c r="AK86" s="1"/>
      <c r="AL86" s="1"/>
      <c r="AM86" s="1"/>
      <c r="AN86" s="1"/>
      <c r="AO86" s="1"/>
      <c r="AP86" s="1"/>
      <c r="AQ86" s="1"/>
      <c r="AR86" s="1"/>
      <c r="AS86" s="1"/>
      <c r="AT86" s="1"/>
      <c r="AU86" s="1"/>
      <c r="AV86" s="1"/>
      <c r="AW86" s="1"/>
      <c r="AX86" s="1"/>
      <c r="AY86" s="1">
        <v>1</v>
      </c>
      <c r="AZ86" s="1"/>
      <c r="BA86" s="1"/>
      <c r="BB86" s="1"/>
      <c r="BC86" s="1"/>
      <c r="BD86" s="1"/>
      <c r="BE86" s="1"/>
      <c r="BF86" s="1"/>
      <c r="BG86" s="1"/>
      <c r="BH86" s="1"/>
      <c r="BI86" s="1"/>
      <c r="BJ86" s="1"/>
      <c r="BK86" s="1"/>
      <c r="BL86" s="1"/>
      <c r="BM86" s="1"/>
      <c r="BN86" s="1"/>
      <c r="BO86" s="1"/>
      <c r="BP86" s="1"/>
      <c r="BQ86" s="1"/>
      <c r="BR86" s="1"/>
      <c r="BS86" s="1"/>
      <c r="BT86" s="1"/>
      <c r="BU86" s="1"/>
      <c r="BV86" s="1"/>
      <c r="BW86" s="1"/>
      <c r="BX86" s="1"/>
      <c r="BY86" s="1"/>
      <c r="BZ86" s="1"/>
      <c r="CA86" s="1"/>
      <c r="CB86" s="1"/>
      <c r="CC86" s="1"/>
      <c r="CD86" s="1"/>
      <c r="CE86" s="1"/>
      <c r="CF86" s="1"/>
      <c r="CG86" s="1"/>
      <c r="CH86" s="1"/>
      <c r="CI86" s="1"/>
      <c r="CJ86" s="1"/>
      <c r="CK86" s="1"/>
      <c r="CL86" s="1"/>
      <c r="CM86" s="1"/>
      <c r="CN86" s="1"/>
      <c r="CO86" s="1"/>
      <c r="CP86" s="1"/>
      <c r="CQ86" s="1"/>
      <c r="CR86" s="1"/>
      <c r="CS86" s="1"/>
      <c r="CT86" s="1">
        <v>1</v>
      </c>
      <c r="CU86" s="1"/>
      <c r="CV86" s="1"/>
      <c r="CW86" s="1"/>
      <c r="CX86" s="1"/>
      <c r="CY86" s="1"/>
      <c r="CZ86" s="1"/>
      <c r="DA86" s="1"/>
      <c r="DB86" s="1"/>
      <c r="DC86" s="1"/>
      <c r="DD86" s="1"/>
      <c r="DE86" s="1"/>
      <c r="DF86" s="1"/>
      <c r="DG86" s="1"/>
      <c r="DH86" s="1"/>
      <c r="DI86" s="1"/>
      <c r="DJ86" s="1"/>
      <c r="DK86" s="1"/>
      <c r="DL86" s="1"/>
      <c r="DM86" s="1"/>
      <c r="DN86" s="1"/>
      <c r="DO86" s="1"/>
      <c r="DP86" s="1"/>
      <c r="DQ86" s="1"/>
      <c r="DR86" s="1"/>
      <c r="DS86" s="1"/>
      <c r="DT86" s="1"/>
      <c r="DU86" s="1"/>
      <c r="DV86" s="1"/>
      <c r="DW86" s="1"/>
      <c r="DX86" s="1"/>
      <c r="DY86" s="1"/>
      <c r="DZ86" s="1"/>
      <c r="EA86" s="1"/>
      <c r="EB86" s="1"/>
      <c r="EC86" s="1">
        <v>3</v>
      </c>
      <c r="EE86" s="4">
        <f t="shared" si="1"/>
        <v>2.3076923076923078E-2</v>
      </c>
    </row>
    <row r="87" spans="2:135">
      <c r="B87" s="2" t="s">
        <v>401</v>
      </c>
      <c r="C87" s="1"/>
      <c r="D87" s="1"/>
      <c r="E87" s="1"/>
      <c r="F87" s="1"/>
      <c r="G87" s="1"/>
      <c r="H87" s="1"/>
      <c r="I87" s="1"/>
      <c r="J87" s="1"/>
      <c r="K87" s="1"/>
      <c r="L87" s="1"/>
      <c r="M87" s="1"/>
      <c r="N87" s="1"/>
      <c r="O87" s="1"/>
      <c r="P87" s="1"/>
      <c r="Q87" s="1"/>
      <c r="R87" s="1"/>
      <c r="S87" s="1"/>
      <c r="T87" s="1"/>
      <c r="U87" s="1"/>
      <c r="V87" s="1"/>
      <c r="W87" s="1"/>
      <c r="X87" s="1"/>
      <c r="Y87" s="1"/>
      <c r="Z87" s="1"/>
      <c r="AA87" s="1"/>
      <c r="AB87" s="1"/>
      <c r="AC87" s="1"/>
      <c r="AD87" s="1"/>
      <c r="AE87" s="1"/>
      <c r="AF87" s="1"/>
      <c r="AG87" s="1"/>
      <c r="AH87" s="1"/>
      <c r="AI87" s="1"/>
      <c r="AJ87" s="1"/>
      <c r="AK87" s="1"/>
      <c r="AL87" s="1"/>
      <c r="AM87" s="1"/>
      <c r="AN87" s="1">
        <v>1</v>
      </c>
      <c r="AO87" s="1"/>
      <c r="AP87" s="1"/>
      <c r="AQ87" s="1"/>
      <c r="AR87" s="1"/>
      <c r="AS87" s="1">
        <v>1</v>
      </c>
      <c r="AT87" s="1"/>
      <c r="AU87" s="1"/>
      <c r="AV87" s="1"/>
      <c r="AW87" s="1"/>
      <c r="AX87" s="1"/>
      <c r="AY87" s="1"/>
      <c r="AZ87" s="1"/>
      <c r="BA87" s="1"/>
      <c r="BB87" s="1"/>
      <c r="BC87" s="1"/>
      <c r="BD87" s="1"/>
      <c r="BE87" s="1"/>
      <c r="BF87" s="1"/>
      <c r="BG87" s="1"/>
      <c r="BH87" s="1"/>
      <c r="BI87" s="1"/>
      <c r="BJ87" s="1"/>
      <c r="BK87" s="1"/>
      <c r="BL87" s="1"/>
      <c r="BM87" s="1"/>
      <c r="BN87" s="1"/>
      <c r="BO87" s="1"/>
      <c r="BP87" s="1"/>
      <c r="BQ87" s="1"/>
      <c r="BR87" s="1"/>
      <c r="BS87" s="1"/>
      <c r="BT87" s="1"/>
      <c r="BU87" s="1">
        <v>1</v>
      </c>
      <c r="BV87" s="1"/>
      <c r="BW87" s="1"/>
      <c r="BX87" s="1"/>
      <c r="BY87" s="1"/>
      <c r="BZ87" s="1"/>
      <c r="CA87" s="1"/>
      <c r="CB87" s="1"/>
      <c r="CC87" s="1"/>
      <c r="CD87" s="1"/>
      <c r="CE87" s="1"/>
      <c r="CF87" s="1"/>
      <c r="CG87" s="1"/>
      <c r="CH87" s="1"/>
      <c r="CI87" s="1"/>
      <c r="CJ87" s="1"/>
      <c r="CK87" s="1"/>
      <c r="CL87" s="1"/>
      <c r="CM87" s="1"/>
      <c r="CN87" s="1"/>
      <c r="CO87" s="1"/>
      <c r="CP87" s="1"/>
      <c r="CQ87" s="1"/>
      <c r="CR87" s="1"/>
      <c r="CS87" s="1"/>
      <c r="CT87" s="1"/>
      <c r="CU87" s="1"/>
      <c r="CV87" s="1"/>
      <c r="CW87" s="1"/>
      <c r="CX87" s="1"/>
      <c r="CY87" s="1"/>
      <c r="CZ87" s="1"/>
      <c r="DA87" s="1"/>
      <c r="DB87" s="1"/>
      <c r="DC87" s="1"/>
      <c r="DD87" s="1"/>
      <c r="DE87" s="1"/>
      <c r="DF87" s="1"/>
      <c r="DG87" s="1"/>
      <c r="DH87" s="1"/>
      <c r="DI87" s="1"/>
      <c r="DJ87" s="1"/>
      <c r="DK87" s="1"/>
      <c r="DL87" s="1"/>
      <c r="DM87" s="1"/>
      <c r="DN87" s="1"/>
      <c r="DO87" s="1"/>
      <c r="DP87" s="1"/>
      <c r="DQ87" s="1"/>
      <c r="DR87" s="1"/>
      <c r="DS87" s="1"/>
      <c r="DT87" s="1"/>
      <c r="DU87" s="1"/>
      <c r="DV87" s="1"/>
      <c r="DW87" s="1"/>
      <c r="DX87" s="1"/>
      <c r="DY87" s="1"/>
      <c r="DZ87" s="1"/>
      <c r="EA87" s="1"/>
      <c r="EB87" s="1"/>
      <c r="EC87" s="1">
        <v>3</v>
      </c>
      <c r="EE87" s="4">
        <f t="shared" si="1"/>
        <v>2.3076923076923078E-2</v>
      </c>
    </row>
    <row r="88" spans="2:135">
      <c r="B88" s="2" t="s">
        <v>947</v>
      </c>
      <c r="C88" s="1"/>
      <c r="D88" s="1"/>
      <c r="E88" s="1"/>
      <c r="F88" s="1"/>
      <c r="G88" s="1"/>
      <c r="H88" s="1"/>
      <c r="I88" s="1"/>
      <c r="J88" s="1"/>
      <c r="K88" s="1"/>
      <c r="L88" s="1"/>
      <c r="M88" s="1"/>
      <c r="N88" s="1"/>
      <c r="O88" s="1"/>
      <c r="P88" s="1"/>
      <c r="Q88" s="1"/>
      <c r="R88" s="1"/>
      <c r="S88" s="1"/>
      <c r="T88" s="1"/>
      <c r="U88" s="1"/>
      <c r="V88" s="1"/>
      <c r="W88" s="1"/>
      <c r="X88" s="1"/>
      <c r="Y88" s="1"/>
      <c r="Z88" s="1"/>
      <c r="AA88" s="1"/>
      <c r="AB88" s="1"/>
      <c r="AC88" s="1"/>
      <c r="AD88" s="1"/>
      <c r="AE88" s="1"/>
      <c r="AF88" s="1"/>
      <c r="AG88" s="1"/>
      <c r="AH88" s="1"/>
      <c r="AI88" s="1"/>
      <c r="AJ88" s="1"/>
      <c r="AK88" s="1"/>
      <c r="AL88" s="1"/>
      <c r="AM88" s="1"/>
      <c r="AN88" s="1"/>
      <c r="AO88" s="1"/>
      <c r="AP88" s="1"/>
      <c r="AQ88" s="1"/>
      <c r="AR88" s="1"/>
      <c r="AS88" s="1"/>
      <c r="AT88" s="1"/>
      <c r="AU88" s="1"/>
      <c r="AV88" s="1"/>
      <c r="AW88" s="1"/>
      <c r="AX88" s="1"/>
      <c r="AY88" s="1"/>
      <c r="AZ88" s="1"/>
      <c r="BA88" s="1"/>
      <c r="BB88" s="1"/>
      <c r="BC88" s="1"/>
      <c r="BD88" s="1"/>
      <c r="BE88" s="1"/>
      <c r="BF88" s="1"/>
      <c r="BG88" s="1"/>
      <c r="BH88" s="1"/>
      <c r="BI88" s="1"/>
      <c r="BJ88" s="1"/>
      <c r="BK88" s="1"/>
      <c r="BL88" s="1"/>
      <c r="BM88" s="1"/>
      <c r="BN88" s="1"/>
      <c r="BO88" s="1"/>
      <c r="BP88" s="1"/>
      <c r="BQ88" s="1"/>
      <c r="BR88" s="1"/>
      <c r="BS88" s="1">
        <v>1</v>
      </c>
      <c r="BT88" s="1"/>
      <c r="BU88" s="1"/>
      <c r="BV88" s="1"/>
      <c r="BW88" s="1"/>
      <c r="BX88" s="1"/>
      <c r="BY88" s="1"/>
      <c r="BZ88" s="1"/>
      <c r="CA88" s="1"/>
      <c r="CB88" s="1"/>
      <c r="CC88" s="1"/>
      <c r="CD88" s="1"/>
      <c r="CE88" s="1"/>
      <c r="CF88" s="1"/>
      <c r="CG88" s="1"/>
      <c r="CH88" s="1"/>
      <c r="CI88" s="1"/>
      <c r="CJ88" s="1"/>
      <c r="CK88" s="1"/>
      <c r="CL88" s="1"/>
      <c r="CM88" s="1"/>
      <c r="CN88" s="1"/>
      <c r="CO88" s="1"/>
      <c r="CP88" s="1"/>
      <c r="CQ88" s="1"/>
      <c r="CR88" s="1"/>
      <c r="CS88" s="1"/>
      <c r="CT88" s="1"/>
      <c r="CU88" s="1"/>
      <c r="CV88" s="1">
        <v>1</v>
      </c>
      <c r="CW88" s="1"/>
      <c r="CX88" s="1"/>
      <c r="CY88" s="1"/>
      <c r="CZ88" s="1"/>
      <c r="DA88" s="1"/>
      <c r="DB88" s="1"/>
      <c r="DC88" s="1"/>
      <c r="DD88" s="1"/>
      <c r="DE88" s="1"/>
      <c r="DF88" s="1"/>
      <c r="DG88" s="1"/>
      <c r="DH88" s="1"/>
      <c r="DI88" s="1"/>
      <c r="DJ88" s="1"/>
      <c r="DK88" s="1"/>
      <c r="DL88" s="1"/>
      <c r="DM88" s="1"/>
      <c r="DN88" s="1"/>
      <c r="DO88" s="1"/>
      <c r="DP88" s="1"/>
      <c r="DQ88" s="1"/>
      <c r="DR88" s="1"/>
      <c r="DS88" s="1"/>
      <c r="DT88" s="1"/>
      <c r="DU88" s="1"/>
      <c r="DV88" s="1">
        <v>1</v>
      </c>
      <c r="DW88" s="1"/>
      <c r="DX88" s="1"/>
      <c r="DY88" s="1"/>
      <c r="DZ88" s="1"/>
      <c r="EA88" s="1"/>
      <c r="EB88" s="1"/>
      <c r="EC88" s="1">
        <v>3</v>
      </c>
      <c r="EE88" s="4">
        <f t="shared" si="1"/>
        <v>2.3076923076923078E-2</v>
      </c>
    </row>
    <row r="89" spans="2:135">
      <c r="B89" s="2" t="s">
        <v>2536</v>
      </c>
      <c r="C89" s="1"/>
      <c r="D89" s="1"/>
      <c r="E89" s="1"/>
      <c r="F89" s="1"/>
      <c r="G89" s="1"/>
      <c r="H89" s="1"/>
      <c r="I89" s="1"/>
      <c r="J89" s="1"/>
      <c r="K89" s="1"/>
      <c r="L89" s="1"/>
      <c r="M89" s="1"/>
      <c r="N89" s="1"/>
      <c r="O89" s="1"/>
      <c r="P89" s="1"/>
      <c r="Q89" s="1"/>
      <c r="R89" s="1"/>
      <c r="S89" s="1"/>
      <c r="T89" s="1"/>
      <c r="U89" s="1"/>
      <c r="V89" s="1"/>
      <c r="W89" s="1"/>
      <c r="X89" s="1"/>
      <c r="Y89" s="1"/>
      <c r="Z89" s="1"/>
      <c r="AA89" s="1"/>
      <c r="AB89" s="1"/>
      <c r="AC89" s="1"/>
      <c r="AD89" s="1">
        <v>1</v>
      </c>
      <c r="AE89" s="1"/>
      <c r="AF89" s="1"/>
      <c r="AG89" s="1"/>
      <c r="AH89" s="1"/>
      <c r="AI89" s="1"/>
      <c r="AJ89" s="1">
        <v>1</v>
      </c>
      <c r="AK89" s="1">
        <v>1</v>
      </c>
      <c r="AL89" s="1"/>
      <c r="AM89" s="1"/>
      <c r="AN89" s="1"/>
      <c r="AO89" s="1"/>
      <c r="AP89" s="1"/>
      <c r="AQ89" s="1"/>
      <c r="AR89" s="1"/>
      <c r="AS89" s="1"/>
      <c r="AT89" s="1"/>
      <c r="AU89" s="1"/>
      <c r="AV89" s="1"/>
      <c r="AW89" s="1"/>
      <c r="AX89" s="1"/>
      <c r="AY89" s="1"/>
      <c r="AZ89" s="1"/>
      <c r="BA89" s="1"/>
      <c r="BB89" s="1"/>
      <c r="BC89" s="1"/>
      <c r="BD89" s="1"/>
      <c r="BE89" s="1"/>
      <c r="BF89" s="1"/>
      <c r="BG89" s="1"/>
      <c r="BH89" s="1"/>
      <c r="BI89" s="1"/>
      <c r="BJ89" s="1"/>
      <c r="BK89" s="1"/>
      <c r="BL89" s="1"/>
      <c r="BM89" s="1"/>
      <c r="BN89" s="1"/>
      <c r="BO89" s="1"/>
      <c r="BP89" s="1"/>
      <c r="BQ89" s="1"/>
      <c r="BR89" s="1"/>
      <c r="BS89" s="1"/>
      <c r="BT89" s="1"/>
      <c r="BU89" s="1"/>
      <c r="BV89" s="1"/>
      <c r="BW89" s="1"/>
      <c r="BX89" s="1"/>
      <c r="BY89" s="1"/>
      <c r="BZ89" s="1"/>
      <c r="CA89" s="1"/>
      <c r="CB89" s="1"/>
      <c r="CC89" s="1"/>
      <c r="CD89" s="1"/>
      <c r="CE89" s="1"/>
      <c r="CF89" s="1"/>
      <c r="CG89" s="1"/>
      <c r="CH89" s="1"/>
      <c r="CI89" s="1"/>
      <c r="CJ89" s="1"/>
      <c r="CK89" s="1"/>
      <c r="CL89" s="1"/>
      <c r="CM89" s="1"/>
      <c r="CN89" s="1"/>
      <c r="CO89" s="1"/>
      <c r="CP89" s="1"/>
      <c r="CQ89" s="1"/>
      <c r="CR89" s="1"/>
      <c r="CS89" s="1"/>
      <c r="CT89" s="1"/>
      <c r="CU89" s="1"/>
      <c r="CV89" s="1"/>
      <c r="CW89" s="1"/>
      <c r="CX89" s="1"/>
      <c r="CY89" s="1"/>
      <c r="CZ89" s="1"/>
      <c r="DA89" s="1"/>
      <c r="DB89" s="1"/>
      <c r="DC89" s="1"/>
      <c r="DD89" s="1"/>
      <c r="DE89" s="1"/>
      <c r="DF89" s="1"/>
      <c r="DG89" s="1"/>
      <c r="DH89" s="1"/>
      <c r="DI89" s="1"/>
      <c r="DJ89" s="1"/>
      <c r="DK89" s="1"/>
      <c r="DL89" s="1"/>
      <c r="DM89" s="1"/>
      <c r="DN89" s="1"/>
      <c r="DO89" s="1"/>
      <c r="DP89" s="1"/>
      <c r="DQ89" s="1"/>
      <c r="DR89" s="1"/>
      <c r="DS89" s="1"/>
      <c r="DT89" s="1"/>
      <c r="DU89" s="1"/>
      <c r="DV89" s="1"/>
      <c r="DW89" s="1"/>
      <c r="DX89" s="1"/>
      <c r="DY89" s="1"/>
      <c r="DZ89" s="1"/>
      <c r="EA89" s="1"/>
      <c r="EB89" s="1"/>
      <c r="EC89" s="1">
        <v>3</v>
      </c>
      <c r="EE89" s="4">
        <f t="shared" si="1"/>
        <v>2.3076923076923078E-2</v>
      </c>
    </row>
    <row r="90" spans="2:135">
      <c r="B90" s="2" t="s">
        <v>2537</v>
      </c>
      <c r="C90" s="1"/>
      <c r="D90" s="1"/>
      <c r="E90" s="1"/>
      <c r="F90" s="1"/>
      <c r="G90" s="1"/>
      <c r="H90" s="1"/>
      <c r="I90" s="1"/>
      <c r="J90" s="1"/>
      <c r="K90" s="1">
        <v>2</v>
      </c>
      <c r="L90" s="1"/>
      <c r="M90" s="1"/>
      <c r="N90" s="1"/>
      <c r="O90" s="1"/>
      <c r="P90" s="1"/>
      <c r="Q90" s="1"/>
      <c r="R90" s="1"/>
      <c r="S90" s="1"/>
      <c r="T90" s="1"/>
      <c r="U90" s="1"/>
      <c r="V90" s="1"/>
      <c r="W90" s="1"/>
      <c r="X90" s="1"/>
      <c r="Y90" s="1"/>
      <c r="Z90" s="1"/>
      <c r="AA90" s="1"/>
      <c r="AB90" s="1"/>
      <c r="AC90" s="1"/>
      <c r="AD90" s="1"/>
      <c r="AE90" s="1"/>
      <c r="AF90" s="1"/>
      <c r="AG90" s="1"/>
      <c r="AH90" s="1"/>
      <c r="AI90" s="1"/>
      <c r="AJ90" s="1"/>
      <c r="AK90" s="1"/>
      <c r="AL90" s="1"/>
      <c r="AM90" s="1"/>
      <c r="AN90" s="1"/>
      <c r="AO90" s="1"/>
      <c r="AP90" s="1"/>
      <c r="AQ90" s="1"/>
      <c r="AR90" s="1"/>
      <c r="AS90" s="1"/>
      <c r="AT90" s="1"/>
      <c r="AU90" s="1"/>
      <c r="AV90" s="1"/>
      <c r="AW90" s="1"/>
      <c r="AX90" s="1"/>
      <c r="AY90" s="1"/>
      <c r="AZ90" s="1"/>
      <c r="BA90" s="1"/>
      <c r="BB90" s="1"/>
      <c r="BC90" s="1"/>
      <c r="BD90" s="1"/>
      <c r="BE90" s="1"/>
      <c r="BF90" s="1"/>
      <c r="BG90" s="1"/>
      <c r="BH90" s="1"/>
      <c r="BI90" s="1"/>
      <c r="BJ90" s="1"/>
      <c r="BK90" s="1"/>
      <c r="BL90" s="1"/>
      <c r="BM90" s="1"/>
      <c r="BN90" s="1"/>
      <c r="BO90" s="1"/>
      <c r="BP90" s="1"/>
      <c r="BQ90" s="1"/>
      <c r="BR90" s="1"/>
      <c r="BS90" s="1"/>
      <c r="BT90" s="1"/>
      <c r="BU90" s="1"/>
      <c r="BV90" s="1"/>
      <c r="BW90" s="1"/>
      <c r="BX90" s="1"/>
      <c r="BY90" s="1"/>
      <c r="BZ90" s="1"/>
      <c r="CA90" s="1"/>
      <c r="CB90" s="1"/>
      <c r="CC90" s="1"/>
      <c r="CD90" s="1"/>
      <c r="CE90" s="1"/>
      <c r="CF90" s="1"/>
      <c r="CG90" s="1"/>
      <c r="CH90" s="1"/>
      <c r="CI90" s="1"/>
      <c r="CJ90" s="1"/>
      <c r="CK90" s="1"/>
      <c r="CL90" s="1"/>
      <c r="CM90" s="1"/>
      <c r="CN90" s="1"/>
      <c r="CO90" s="1"/>
      <c r="CP90" s="1"/>
      <c r="CQ90" s="1"/>
      <c r="CR90" s="1"/>
      <c r="CS90" s="1"/>
      <c r="CT90" s="1"/>
      <c r="CU90" s="1"/>
      <c r="CV90" s="1"/>
      <c r="CW90" s="1"/>
      <c r="CX90" s="1"/>
      <c r="CY90" s="1"/>
      <c r="CZ90" s="1"/>
      <c r="DA90" s="1"/>
      <c r="DB90" s="1"/>
      <c r="DC90" s="1"/>
      <c r="DD90" s="1"/>
      <c r="DE90" s="1"/>
      <c r="DF90" s="1"/>
      <c r="DG90" s="1"/>
      <c r="DH90" s="1"/>
      <c r="DI90" s="1">
        <v>1</v>
      </c>
      <c r="DJ90" s="1"/>
      <c r="DK90" s="1"/>
      <c r="DL90" s="1"/>
      <c r="DM90" s="1"/>
      <c r="DN90" s="1"/>
      <c r="DO90" s="1"/>
      <c r="DP90" s="1"/>
      <c r="DQ90" s="1"/>
      <c r="DR90" s="1"/>
      <c r="DS90" s="1"/>
      <c r="DT90" s="1"/>
      <c r="DU90" s="1"/>
      <c r="DV90" s="1"/>
      <c r="DW90" s="1"/>
      <c r="DX90" s="1"/>
      <c r="DY90" s="1"/>
      <c r="DZ90" s="1"/>
      <c r="EA90" s="1"/>
      <c r="EB90" s="1"/>
      <c r="EC90" s="1">
        <v>3</v>
      </c>
      <c r="EE90" s="4">
        <f t="shared" si="1"/>
        <v>2.3076923076923078E-2</v>
      </c>
    </row>
    <row r="91" spans="2:135">
      <c r="B91" s="2" t="s">
        <v>1248</v>
      </c>
      <c r="C91" s="1"/>
      <c r="D91" s="1"/>
      <c r="E91" s="1"/>
      <c r="F91" s="1"/>
      <c r="G91" s="1"/>
      <c r="H91" s="1"/>
      <c r="I91" s="1"/>
      <c r="J91" s="1"/>
      <c r="K91" s="1"/>
      <c r="L91" s="1"/>
      <c r="M91" s="1"/>
      <c r="N91" s="1"/>
      <c r="O91" s="1"/>
      <c r="P91" s="1"/>
      <c r="Q91" s="1"/>
      <c r="R91" s="1"/>
      <c r="S91" s="1"/>
      <c r="T91" s="1"/>
      <c r="U91" s="1"/>
      <c r="V91" s="1"/>
      <c r="W91" s="1"/>
      <c r="X91" s="1"/>
      <c r="Y91" s="1"/>
      <c r="Z91" s="1"/>
      <c r="AA91" s="1"/>
      <c r="AB91" s="1"/>
      <c r="AC91" s="1"/>
      <c r="AD91" s="1"/>
      <c r="AE91" s="1"/>
      <c r="AF91" s="1"/>
      <c r="AG91" s="1"/>
      <c r="AH91" s="1"/>
      <c r="AI91" s="1"/>
      <c r="AJ91" s="1"/>
      <c r="AK91" s="1"/>
      <c r="AL91" s="1"/>
      <c r="AM91" s="1"/>
      <c r="AN91" s="1"/>
      <c r="AO91" s="1"/>
      <c r="AP91" s="1"/>
      <c r="AQ91" s="1"/>
      <c r="AR91" s="1"/>
      <c r="AS91" s="1"/>
      <c r="AT91" s="1"/>
      <c r="AU91" s="1"/>
      <c r="AV91" s="1"/>
      <c r="AW91" s="1"/>
      <c r="AX91" s="1"/>
      <c r="AY91" s="1"/>
      <c r="AZ91" s="1"/>
      <c r="BA91" s="1"/>
      <c r="BB91" s="1"/>
      <c r="BC91" s="1"/>
      <c r="BD91" s="1"/>
      <c r="BE91" s="1"/>
      <c r="BF91" s="1"/>
      <c r="BG91" s="1"/>
      <c r="BH91" s="1"/>
      <c r="BI91" s="1"/>
      <c r="BJ91" s="1"/>
      <c r="BK91" s="1"/>
      <c r="BL91" s="1"/>
      <c r="BM91" s="1"/>
      <c r="BN91" s="1"/>
      <c r="BO91" s="1"/>
      <c r="BP91" s="1"/>
      <c r="BQ91" s="1"/>
      <c r="BR91" s="1"/>
      <c r="BS91" s="1"/>
      <c r="BT91" s="1"/>
      <c r="BU91" s="1"/>
      <c r="BV91" s="1"/>
      <c r="BW91" s="1"/>
      <c r="BX91" s="1"/>
      <c r="BY91" s="1"/>
      <c r="BZ91" s="1"/>
      <c r="CA91" s="1"/>
      <c r="CB91" s="1">
        <v>1</v>
      </c>
      <c r="CC91" s="1">
        <v>1</v>
      </c>
      <c r="CD91" s="1"/>
      <c r="CE91" s="1"/>
      <c r="CF91" s="1"/>
      <c r="CG91" s="1"/>
      <c r="CH91" s="1"/>
      <c r="CI91" s="1"/>
      <c r="CJ91" s="1"/>
      <c r="CK91" s="1"/>
      <c r="CL91" s="1"/>
      <c r="CM91" s="1"/>
      <c r="CN91" s="1"/>
      <c r="CO91" s="1"/>
      <c r="CP91" s="1"/>
      <c r="CQ91" s="1"/>
      <c r="CR91" s="1"/>
      <c r="CS91" s="1"/>
      <c r="CT91" s="1"/>
      <c r="CU91" s="1"/>
      <c r="CV91" s="1"/>
      <c r="CW91" s="1"/>
      <c r="CX91" s="1"/>
      <c r="CY91" s="1"/>
      <c r="CZ91" s="1"/>
      <c r="DA91" s="1"/>
      <c r="DB91" s="1"/>
      <c r="DC91" s="1"/>
      <c r="DD91" s="1"/>
      <c r="DE91" s="1"/>
      <c r="DF91" s="1"/>
      <c r="DG91" s="1"/>
      <c r="DH91" s="1"/>
      <c r="DI91" s="1"/>
      <c r="DJ91" s="1"/>
      <c r="DK91" s="1"/>
      <c r="DL91" s="1"/>
      <c r="DM91" s="1"/>
      <c r="DN91" s="1"/>
      <c r="DO91" s="1"/>
      <c r="DP91" s="1"/>
      <c r="DQ91" s="1"/>
      <c r="DR91" s="1"/>
      <c r="DS91" s="1"/>
      <c r="DT91" s="1"/>
      <c r="DU91" s="1"/>
      <c r="DV91" s="1"/>
      <c r="DW91" s="1"/>
      <c r="DX91" s="1"/>
      <c r="DY91" s="1"/>
      <c r="DZ91" s="1">
        <v>1</v>
      </c>
      <c r="EA91" s="1"/>
      <c r="EB91" s="1"/>
      <c r="EC91" s="1">
        <v>3</v>
      </c>
      <c r="EE91" s="4">
        <f t="shared" si="1"/>
        <v>2.3076923076923078E-2</v>
      </c>
    </row>
    <row r="92" spans="2:135">
      <c r="B92" s="2" t="s">
        <v>416</v>
      </c>
      <c r="C92" s="1"/>
      <c r="D92" s="1"/>
      <c r="E92" s="1"/>
      <c r="F92" s="1"/>
      <c r="G92" s="1"/>
      <c r="H92" s="1"/>
      <c r="I92" s="1"/>
      <c r="J92" s="1"/>
      <c r="K92" s="1"/>
      <c r="L92" s="1"/>
      <c r="M92" s="1"/>
      <c r="N92" s="1"/>
      <c r="O92" s="1"/>
      <c r="P92" s="1"/>
      <c r="Q92" s="1"/>
      <c r="R92" s="1"/>
      <c r="S92" s="1"/>
      <c r="T92" s="1"/>
      <c r="U92" s="1"/>
      <c r="V92" s="1"/>
      <c r="W92" s="1"/>
      <c r="X92" s="1"/>
      <c r="Y92" s="1"/>
      <c r="Z92" s="1"/>
      <c r="AA92" s="1"/>
      <c r="AB92" s="1"/>
      <c r="AC92" s="1"/>
      <c r="AD92" s="1"/>
      <c r="AE92" s="1"/>
      <c r="AF92" s="1"/>
      <c r="AG92" s="1"/>
      <c r="AH92" s="1"/>
      <c r="AI92" s="1"/>
      <c r="AJ92" s="1"/>
      <c r="AK92" s="1"/>
      <c r="AL92" s="1"/>
      <c r="AM92" s="1"/>
      <c r="AN92" s="1"/>
      <c r="AO92" s="1">
        <v>1</v>
      </c>
      <c r="AP92" s="1">
        <v>2</v>
      </c>
      <c r="AQ92" s="1"/>
      <c r="AR92" s="1"/>
      <c r="AS92" s="1"/>
      <c r="AT92" s="1"/>
      <c r="AU92" s="1"/>
      <c r="AV92" s="1"/>
      <c r="AW92" s="1"/>
      <c r="AX92" s="1"/>
      <c r="AY92" s="1"/>
      <c r="AZ92" s="1"/>
      <c r="BA92" s="1"/>
      <c r="BB92" s="1"/>
      <c r="BC92" s="1"/>
      <c r="BD92" s="1"/>
      <c r="BE92" s="1"/>
      <c r="BF92" s="1"/>
      <c r="BG92" s="1"/>
      <c r="BH92" s="1"/>
      <c r="BI92" s="1"/>
      <c r="BJ92" s="1"/>
      <c r="BK92" s="1"/>
      <c r="BL92" s="1"/>
      <c r="BM92" s="1"/>
      <c r="BN92" s="1"/>
      <c r="BO92" s="1"/>
      <c r="BP92" s="1"/>
      <c r="BQ92" s="1"/>
      <c r="BR92" s="1"/>
      <c r="BS92" s="1"/>
      <c r="BT92" s="1"/>
      <c r="BU92" s="1"/>
      <c r="BV92" s="1"/>
      <c r="BW92" s="1"/>
      <c r="BX92" s="1"/>
      <c r="BY92" s="1"/>
      <c r="BZ92" s="1"/>
      <c r="CA92" s="1"/>
      <c r="CB92" s="1"/>
      <c r="CC92" s="1"/>
      <c r="CD92" s="1"/>
      <c r="CE92" s="1"/>
      <c r="CF92" s="1"/>
      <c r="CG92" s="1"/>
      <c r="CH92" s="1"/>
      <c r="CI92" s="1"/>
      <c r="CJ92" s="1"/>
      <c r="CK92" s="1"/>
      <c r="CL92" s="1"/>
      <c r="CM92" s="1"/>
      <c r="CN92" s="1"/>
      <c r="CO92" s="1"/>
      <c r="CP92" s="1"/>
      <c r="CQ92" s="1"/>
      <c r="CR92" s="1"/>
      <c r="CS92" s="1"/>
      <c r="CT92" s="1"/>
      <c r="CU92" s="1"/>
      <c r="CV92" s="1"/>
      <c r="CW92" s="1"/>
      <c r="CX92" s="1"/>
      <c r="CY92" s="1"/>
      <c r="CZ92" s="1"/>
      <c r="DA92" s="1"/>
      <c r="DB92" s="1"/>
      <c r="DC92" s="1"/>
      <c r="DD92" s="1"/>
      <c r="DE92" s="1"/>
      <c r="DF92" s="1"/>
      <c r="DG92" s="1"/>
      <c r="DH92" s="1"/>
      <c r="DI92" s="1"/>
      <c r="DJ92" s="1"/>
      <c r="DK92" s="1"/>
      <c r="DL92" s="1"/>
      <c r="DM92" s="1"/>
      <c r="DN92" s="1"/>
      <c r="DO92" s="1"/>
      <c r="DP92" s="1"/>
      <c r="DQ92" s="1"/>
      <c r="DR92" s="1"/>
      <c r="DS92" s="1"/>
      <c r="DT92" s="1"/>
      <c r="DU92" s="1"/>
      <c r="DV92" s="1"/>
      <c r="DW92" s="1"/>
      <c r="DX92" s="1"/>
      <c r="DY92" s="1"/>
      <c r="DZ92" s="1"/>
      <c r="EA92" s="1"/>
      <c r="EB92" s="1"/>
      <c r="EC92" s="1">
        <v>3</v>
      </c>
      <c r="EE92" s="4">
        <f t="shared" si="1"/>
        <v>2.3076923076923078E-2</v>
      </c>
    </row>
    <row r="93" spans="2:135">
      <c r="B93" s="2" t="s">
        <v>286</v>
      </c>
      <c r="C93" s="1"/>
      <c r="D93" s="1"/>
      <c r="E93" s="1"/>
      <c r="F93" s="1"/>
      <c r="G93" s="1"/>
      <c r="H93" s="1"/>
      <c r="I93" s="1"/>
      <c r="J93" s="1"/>
      <c r="K93" s="1"/>
      <c r="L93" s="1"/>
      <c r="M93" s="1"/>
      <c r="N93" s="1"/>
      <c r="O93" s="1"/>
      <c r="P93" s="1"/>
      <c r="Q93" s="1"/>
      <c r="R93" s="1"/>
      <c r="S93" s="1"/>
      <c r="T93" s="1"/>
      <c r="U93" s="1"/>
      <c r="V93" s="1"/>
      <c r="W93" s="1"/>
      <c r="X93" s="1"/>
      <c r="Y93" s="1"/>
      <c r="Z93" s="1"/>
      <c r="AA93" s="1"/>
      <c r="AB93" s="1">
        <v>2</v>
      </c>
      <c r="AC93" s="1"/>
      <c r="AD93" s="1"/>
      <c r="AE93" s="1"/>
      <c r="AF93" s="1"/>
      <c r="AG93" s="1"/>
      <c r="AH93" s="1"/>
      <c r="AI93" s="1"/>
      <c r="AJ93" s="1"/>
      <c r="AK93" s="1"/>
      <c r="AL93" s="1"/>
      <c r="AM93" s="1"/>
      <c r="AN93" s="1"/>
      <c r="AO93" s="1"/>
      <c r="AP93" s="1"/>
      <c r="AQ93" s="1"/>
      <c r="AR93" s="1"/>
      <c r="AS93" s="1"/>
      <c r="AT93" s="1"/>
      <c r="AU93" s="1"/>
      <c r="AV93" s="1"/>
      <c r="AW93" s="1"/>
      <c r="AX93" s="1"/>
      <c r="AY93" s="1"/>
      <c r="AZ93" s="1"/>
      <c r="BA93" s="1"/>
      <c r="BB93" s="1"/>
      <c r="BC93" s="1"/>
      <c r="BD93" s="1"/>
      <c r="BE93" s="1"/>
      <c r="BF93" s="1"/>
      <c r="BG93" s="1"/>
      <c r="BH93" s="1"/>
      <c r="BI93" s="1"/>
      <c r="BJ93" s="1"/>
      <c r="BK93" s="1"/>
      <c r="BL93" s="1"/>
      <c r="BM93" s="1"/>
      <c r="BN93" s="1"/>
      <c r="BO93" s="1"/>
      <c r="BP93" s="1"/>
      <c r="BQ93" s="1"/>
      <c r="BR93" s="1"/>
      <c r="BS93" s="1"/>
      <c r="BT93" s="1"/>
      <c r="BU93" s="1"/>
      <c r="BV93" s="1"/>
      <c r="BW93" s="1"/>
      <c r="BX93" s="1"/>
      <c r="BY93" s="1"/>
      <c r="BZ93" s="1"/>
      <c r="CA93" s="1"/>
      <c r="CB93" s="1"/>
      <c r="CC93" s="1"/>
      <c r="CD93" s="1"/>
      <c r="CE93" s="1"/>
      <c r="CF93" s="1"/>
      <c r="CG93" s="1"/>
      <c r="CH93" s="1"/>
      <c r="CI93" s="1"/>
      <c r="CJ93" s="1"/>
      <c r="CK93" s="1"/>
      <c r="CL93" s="1"/>
      <c r="CM93" s="1"/>
      <c r="CN93" s="1"/>
      <c r="CO93" s="1"/>
      <c r="CP93" s="1"/>
      <c r="CQ93" s="1"/>
      <c r="CR93" s="1"/>
      <c r="CS93" s="1"/>
      <c r="CT93" s="1"/>
      <c r="CU93" s="1"/>
      <c r="CV93" s="1"/>
      <c r="CW93" s="1"/>
      <c r="CX93" s="1"/>
      <c r="CY93" s="1"/>
      <c r="CZ93" s="1"/>
      <c r="DA93" s="1"/>
      <c r="DB93" s="1"/>
      <c r="DC93" s="1"/>
      <c r="DD93" s="1"/>
      <c r="DE93" s="1"/>
      <c r="DF93" s="1"/>
      <c r="DG93" s="1"/>
      <c r="DH93" s="1"/>
      <c r="DI93" s="1"/>
      <c r="DJ93" s="1">
        <v>1</v>
      </c>
      <c r="DK93" s="1"/>
      <c r="DL93" s="1"/>
      <c r="DM93" s="1"/>
      <c r="DN93" s="1"/>
      <c r="DO93" s="1"/>
      <c r="DP93" s="1"/>
      <c r="DQ93" s="1"/>
      <c r="DR93" s="1"/>
      <c r="DS93" s="1"/>
      <c r="DT93" s="1"/>
      <c r="DU93" s="1"/>
      <c r="DV93" s="1"/>
      <c r="DW93" s="1"/>
      <c r="DX93" s="1"/>
      <c r="DY93" s="1"/>
      <c r="DZ93" s="1"/>
      <c r="EA93" s="1"/>
      <c r="EB93" s="1"/>
      <c r="EC93" s="1">
        <v>3</v>
      </c>
      <c r="EE93" s="4">
        <f t="shared" si="1"/>
        <v>2.3076923076923078E-2</v>
      </c>
    </row>
    <row r="94" spans="2:135">
      <c r="B94" s="2" t="s">
        <v>2538</v>
      </c>
      <c r="C94" s="1"/>
      <c r="D94" s="1"/>
      <c r="E94" s="1"/>
      <c r="F94" s="1"/>
      <c r="G94" s="1"/>
      <c r="H94" s="1"/>
      <c r="I94" s="1"/>
      <c r="J94" s="1"/>
      <c r="K94" s="1"/>
      <c r="L94" s="1"/>
      <c r="M94" s="1"/>
      <c r="N94" s="1"/>
      <c r="O94" s="1"/>
      <c r="P94" s="1"/>
      <c r="Q94" s="1"/>
      <c r="R94" s="1"/>
      <c r="S94" s="1"/>
      <c r="T94" s="1"/>
      <c r="U94" s="1"/>
      <c r="V94" s="1"/>
      <c r="W94" s="1"/>
      <c r="X94" s="1"/>
      <c r="Y94" s="1"/>
      <c r="Z94" s="1"/>
      <c r="AA94" s="1"/>
      <c r="AB94" s="1"/>
      <c r="AC94" s="1"/>
      <c r="AD94" s="1"/>
      <c r="AE94" s="1"/>
      <c r="AF94" s="1"/>
      <c r="AG94" s="1"/>
      <c r="AH94" s="1"/>
      <c r="AI94" s="1"/>
      <c r="AJ94" s="1"/>
      <c r="AK94" s="1"/>
      <c r="AL94" s="1"/>
      <c r="AM94" s="1"/>
      <c r="AN94" s="1"/>
      <c r="AO94" s="1"/>
      <c r="AP94" s="1"/>
      <c r="AQ94" s="1"/>
      <c r="AR94" s="1"/>
      <c r="AS94" s="1"/>
      <c r="AT94" s="1"/>
      <c r="AU94" s="1"/>
      <c r="AV94" s="1"/>
      <c r="AW94" s="1"/>
      <c r="AX94" s="1"/>
      <c r="AY94" s="1"/>
      <c r="AZ94" s="1"/>
      <c r="BA94" s="1"/>
      <c r="BB94" s="1"/>
      <c r="BC94" s="1"/>
      <c r="BD94" s="1"/>
      <c r="BE94" s="1"/>
      <c r="BF94" s="1"/>
      <c r="BG94" s="1"/>
      <c r="BH94" s="1"/>
      <c r="BI94" s="1"/>
      <c r="BJ94" s="1"/>
      <c r="BK94" s="1"/>
      <c r="BL94" s="1"/>
      <c r="BM94" s="1"/>
      <c r="BN94" s="1"/>
      <c r="BO94" s="1"/>
      <c r="BP94" s="1"/>
      <c r="BQ94" s="1"/>
      <c r="BR94" s="1"/>
      <c r="BS94" s="1"/>
      <c r="BT94" s="1"/>
      <c r="BU94" s="1"/>
      <c r="BV94" s="1"/>
      <c r="BW94" s="1"/>
      <c r="BX94" s="1"/>
      <c r="BY94" s="1"/>
      <c r="BZ94" s="1"/>
      <c r="CA94" s="1"/>
      <c r="CB94" s="1"/>
      <c r="CC94" s="1"/>
      <c r="CD94" s="1"/>
      <c r="CE94" s="1"/>
      <c r="CF94" s="1"/>
      <c r="CG94" s="1"/>
      <c r="CH94" s="1"/>
      <c r="CI94" s="1"/>
      <c r="CJ94" s="1"/>
      <c r="CK94" s="1"/>
      <c r="CL94" s="1"/>
      <c r="CM94" s="1"/>
      <c r="CN94" s="1"/>
      <c r="CO94" s="1"/>
      <c r="CP94" s="1"/>
      <c r="CQ94" s="1"/>
      <c r="CR94" s="1"/>
      <c r="CS94" s="1"/>
      <c r="CT94" s="1"/>
      <c r="CU94" s="1"/>
      <c r="CV94" s="1"/>
      <c r="CW94" s="1"/>
      <c r="CX94" s="1"/>
      <c r="CY94" s="1"/>
      <c r="CZ94" s="1"/>
      <c r="DA94" s="1"/>
      <c r="DB94" s="1"/>
      <c r="DC94" s="1"/>
      <c r="DD94" s="1"/>
      <c r="DE94" s="1"/>
      <c r="DF94" s="1"/>
      <c r="DG94" s="1"/>
      <c r="DH94" s="1"/>
      <c r="DI94" s="1"/>
      <c r="DJ94" s="1"/>
      <c r="DK94" s="1"/>
      <c r="DL94" s="1"/>
      <c r="DM94" s="1"/>
      <c r="DN94" s="1"/>
      <c r="DO94" s="1">
        <v>1</v>
      </c>
      <c r="DP94" s="1">
        <v>1</v>
      </c>
      <c r="DQ94" s="1">
        <v>1</v>
      </c>
      <c r="DR94" s="1"/>
      <c r="DS94" s="1"/>
      <c r="DT94" s="1"/>
      <c r="DU94" s="1"/>
      <c r="DV94" s="1"/>
      <c r="DW94" s="1"/>
      <c r="DX94" s="1"/>
      <c r="DY94" s="1"/>
      <c r="DZ94" s="1"/>
      <c r="EA94" s="1"/>
      <c r="EB94" s="1"/>
      <c r="EC94" s="1">
        <v>3</v>
      </c>
      <c r="EE94" s="4">
        <f t="shared" si="1"/>
        <v>2.3076923076923078E-2</v>
      </c>
    </row>
    <row r="95" spans="2:135">
      <c r="B95" s="2" t="s">
        <v>2539</v>
      </c>
      <c r="C95" s="1"/>
      <c r="D95" s="1"/>
      <c r="E95" s="1"/>
      <c r="F95" s="1"/>
      <c r="G95" s="1"/>
      <c r="H95" s="1"/>
      <c r="I95" s="1"/>
      <c r="J95" s="1"/>
      <c r="K95" s="1"/>
      <c r="L95" s="1"/>
      <c r="M95" s="1"/>
      <c r="N95" s="1"/>
      <c r="O95" s="1"/>
      <c r="P95" s="1"/>
      <c r="Q95" s="1"/>
      <c r="R95" s="1"/>
      <c r="S95" s="1"/>
      <c r="T95" s="1"/>
      <c r="U95" s="1"/>
      <c r="V95" s="1"/>
      <c r="W95" s="1"/>
      <c r="X95" s="1"/>
      <c r="Y95" s="1"/>
      <c r="Z95" s="1"/>
      <c r="AA95" s="1"/>
      <c r="AB95" s="1"/>
      <c r="AC95" s="1"/>
      <c r="AD95" s="1"/>
      <c r="AE95" s="1"/>
      <c r="AF95" s="1"/>
      <c r="AG95" s="1"/>
      <c r="AH95" s="1"/>
      <c r="AI95" s="1"/>
      <c r="AJ95" s="1"/>
      <c r="AK95" s="1"/>
      <c r="AL95" s="1"/>
      <c r="AM95" s="1"/>
      <c r="AN95" s="1"/>
      <c r="AO95" s="1"/>
      <c r="AP95" s="1"/>
      <c r="AQ95" s="1"/>
      <c r="AR95" s="1"/>
      <c r="AS95" s="1"/>
      <c r="AT95" s="1"/>
      <c r="AU95" s="1"/>
      <c r="AV95" s="1"/>
      <c r="AW95" s="1"/>
      <c r="AX95" s="1"/>
      <c r="AY95" s="1"/>
      <c r="AZ95" s="1"/>
      <c r="BA95" s="1"/>
      <c r="BB95" s="1"/>
      <c r="BC95" s="1"/>
      <c r="BD95" s="1"/>
      <c r="BE95" s="1"/>
      <c r="BF95" s="1"/>
      <c r="BG95" s="1"/>
      <c r="BH95" s="1"/>
      <c r="BI95" s="1"/>
      <c r="BJ95" s="1"/>
      <c r="BK95" s="1"/>
      <c r="BL95" s="1"/>
      <c r="BM95" s="1"/>
      <c r="BN95" s="1"/>
      <c r="BO95" s="1"/>
      <c r="BP95" s="1"/>
      <c r="BQ95" s="1"/>
      <c r="BR95" s="1"/>
      <c r="BS95" s="1"/>
      <c r="BT95" s="1"/>
      <c r="BU95" s="1"/>
      <c r="BV95" s="1"/>
      <c r="BW95" s="1"/>
      <c r="BX95" s="1"/>
      <c r="BY95" s="1"/>
      <c r="BZ95" s="1"/>
      <c r="CA95" s="1"/>
      <c r="CB95" s="1"/>
      <c r="CC95" s="1"/>
      <c r="CD95" s="1"/>
      <c r="CE95" s="1"/>
      <c r="CF95" s="1"/>
      <c r="CG95" s="1"/>
      <c r="CH95" s="1"/>
      <c r="CI95" s="1"/>
      <c r="CJ95" s="1"/>
      <c r="CK95" s="1"/>
      <c r="CL95" s="1"/>
      <c r="CM95" s="1"/>
      <c r="CN95" s="1"/>
      <c r="CO95" s="1"/>
      <c r="CP95" s="1"/>
      <c r="CQ95" s="1"/>
      <c r="CR95" s="1"/>
      <c r="CS95" s="1"/>
      <c r="CT95" s="1"/>
      <c r="CU95" s="1"/>
      <c r="CV95" s="1"/>
      <c r="CW95" s="1"/>
      <c r="CX95" s="1"/>
      <c r="CY95" s="1"/>
      <c r="CZ95" s="1"/>
      <c r="DA95" s="1"/>
      <c r="DB95" s="1"/>
      <c r="DC95" s="1"/>
      <c r="DD95" s="1"/>
      <c r="DE95" s="1"/>
      <c r="DF95" s="1"/>
      <c r="DG95" s="1"/>
      <c r="DH95" s="1"/>
      <c r="DI95" s="1"/>
      <c r="DJ95" s="1"/>
      <c r="DK95" s="1"/>
      <c r="DL95" s="1"/>
      <c r="DM95" s="1"/>
      <c r="DN95" s="1"/>
      <c r="DO95" s="1"/>
      <c r="DP95" s="1">
        <v>1</v>
      </c>
      <c r="DQ95" s="1">
        <v>1</v>
      </c>
      <c r="DR95" s="1"/>
      <c r="DS95" s="1"/>
      <c r="DT95" s="1"/>
      <c r="DU95" s="1"/>
      <c r="DV95" s="1"/>
      <c r="DW95" s="1"/>
      <c r="DX95" s="1"/>
      <c r="DY95" s="1">
        <v>1</v>
      </c>
      <c r="DZ95" s="1"/>
      <c r="EA95" s="1"/>
      <c r="EB95" s="1"/>
      <c r="EC95" s="1">
        <v>3</v>
      </c>
      <c r="EE95" s="4">
        <f t="shared" si="1"/>
        <v>2.3076923076923078E-2</v>
      </c>
    </row>
    <row r="96" spans="2:135">
      <c r="B96" s="2" t="s">
        <v>2540</v>
      </c>
      <c r="C96" s="1"/>
      <c r="D96" s="1"/>
      <c r="E96" s="1"/>
      <c r="F96" s="1"/>
      <c r="G96" s="1"/>
      <c r="H96" s="1"/>
      <c r="I96" s="1"/>
      <c r="J96" s="1"/>
      <c r="K96" s="1"/>
      <c r="L96" s="1"/>
      <c r="M96" s="1"/>
      <c r="N96" s="1"/>
      <c r="O96" s="1"/>
      <c r="P96" s="1"/>
      <c r="Q96" s="1"/>
      <c r="R96" s="1"/>
      <c r="S96" s="1"/>
      <c r="T96" s="1"/>
      <c r="U96" s="1"/>
      <c r="V96" s="1"/>
      <c r="W96" s="1"/>
      <c r="X96" s="1"/>
      <c r="Y96" s="1"/>
      <c r="Z96" s="1"/>
      <c r="AA96" s="1"/>
      <c r="AB96" s="1"/>
      <c r="AC96" s="1"/>
      <c r="AD96" s="1"/>
      <c r="AE96" s="1"/>
      <c r="AF96" s="1"/>
      <c r="AG96" s="1"/>
      <c r="AH96" s="1"/>
      <c r="AI96" s="1"/>
      <c r="AJ96" s="1"/>
      <c r="AK96" s="1"/>
      <c r="AL96" s="1"/>
      <c r="AM96" s="1"/>
      <c r="AN96" s="1"/>
      <c r="AO96" s="1"/>
      <c r="AP96" s="1"/>
      <c r="AQ96" s="1"/>
      <c r="AR96" s="1"/>
      <c r="AS96" s="1"/>
      <c r="AT96" s="1"/>
      <c r="AU96" s="1"/>
      <c r="AV96" s="1"/>
      <c r="AW96" s="1"/>
      <c r="AX96" s="1"/>
      <c r="AY96" s="1"/>
      <c r="AZ96" s="1"/>
      <c r="BA96" s="1"/>
      <c r="BB96" s="1"/>
      <c r="BC96" s="1"/>
      <c r="BD96" s="1"/>
      <c r="BE96" s="1"/>
      <c r="BF96" s="1"/>
      <c r="BG96" s="1"/>
      <c r="BH96" s="1"/>
      <c r="BI96" s="1"/>
      <c r="BJ96" s="1"/>
      <c r="BK96" s="1"/>
      <c r="BL96" s="1"/>
      <c r="BM96" s="1"/>
      <c r="BN96" s="1"/>
      <c r="BO96" s="1"/>
      <c r="BP96" s="1"/>
      <c r="BQ96" s="1"/>
      <c r="BR96" s="1"/>
      <c r="BS96" s="1"/>
      <c r="BT96" s="1"/>
      <c r="BU96" s="1"/>
      <c r="BV96" s="1"/>
      <c r="BW96" s="1"/>
      <c r="BX96" s="1"/>
      <c r="BY96" s="1"/>
      <c r="BZ96" s="1"/>
      <c r="CA96" s="1"/>
      <c r="CB96" s="1"/>
      <c r="CC96" s="1"/>
      <c r="CD96" s="1"/>
      <c r="CE96" s="1"/>
      <c r="CF96" s="1"/>
      <c r="CG96" s="1"/>
      <c r="CH96" s="1"/>
      <c r="CI96" s="1"/>
      <c r="CJ96" s="1">
        <v>1</v>
      </c>
      <c r="CK96" s="1">
        <v>1</v>
      </c>
      <c r="CL96" s="1"/>
      <c r="CM96" s="1"/>
      <c r="CN96" s="1"/>
      <c r="CO96" s="1"/>
      <c r="CP96" s="1"/>
      <c r="CQ96" s="1"/>
      <c r="CR96" s="1"/>
      <c r="CS96" s="1"/>
      <c r="CT96" s="1"/>
      <c r="CU96" s="1"/>
      <c r="CV96" s="1"/>
      <c r="CW96" s="1"/>
      <c r="CX96" s="1"/>
      <c r="CY96" s="1"/>
      <c r="CZ96" s="1"/>
      <c r="DA96" s="1"/>
      <c r="DB96" s="1"/>
      <c r="DC96" s="1"/>
      <c r="DD96" s="1"/>
      <c r="DE96" s="1"/>
      <c r="DF96" s="1"/>
      <c r="DG96" s="1"/>
      <c r="DH96" s="1"/>
      <c r="DI96" s="1"/>
      <c r="DJ96" s="1"/>
      <c r="DK96" s="1"/>
      <c r="DL96" s="1"/>
      <c r="DM96" s="1"/>
      <c r="DN96" s="1"/>
      <c r="DO96" s="1"/>
      <c r="DP96" s="1"/>
      <c r="DQ96" s="1"/>
      <c r="DR96" s="1"/>
      <c r="DS96" s="1"/>
      <c r="DT96" s="1"/>
      <c r="DU96" s="1"/>
      <c r="DV96" s="1"/>
      <c r="DW96" s="1"/>
      <c r="DX96" s="1"/>
      <c r="DY96" s="1"/>
      <c r="DZ96" s="1"/>
      <c r="EA96" s="1"/>
      <c r="EB96" s="1"/>
      <c r="EC96" s="1">
        <v>2</v>
      </c>
      <c r="EE96" s="4">
        <f t="shared" si="1"/>
        <v>1.5384615384615385E-2</v>
      </c>
    </row>
    <row r="97" spans="2:135">
      <c r="B97" s="2" t="s">
        <v>675</v>
      </c>
      <c r="C97" s="1"/>
      <c r="D97" s="1"/>
      <c r="E97" s="1"/>
      <c r="F97" s="1"/>
      <c r="G97" s="1"/>
      <c r="H97" s="1"/>
      <c r="I97" s="1"/>
      <c r="J97" s="1"/>
      <c r="K97" s="1"/>
      <c r="L97" s="1"/>
      <c r="M97" s="1"/>
      <c r="N97" s="1"/>
      <c r="O97" s="1"/>
      <c r="P97" s="1"/>
      <c r="Q97" s="1"/>
      <c r="R97" s="1"/>
      <c r="S97" s="1">
        <v>1</v>
      </c>
      <c r="T97" s="1"/>
      <c r="U97" s="1"/>
      <c r="V97" s="1"/>
      <c r="W97" s="1"/>
      <c r="X97" s="1"/>
      <c r="Y97" s="1"/>
      <c r="Z97" s="1"/>
      <c r="AA97" s="1"/>
      <c r="AB97" s="1"/>
      <c r="AC97" s="1"/>
      <c r="AD97" s="1"/>
      <c r="AE97" s="1"/>
      <c r="AF97" s="1"/>
      <c r="AG97" s="1"/>
      <c r="AH97" s="1"/>
      <c r="AI97" s="1"/>
      <c r="AJ97" s="1"/>
      <c r="AK97" s="1"/>
      <c r="AL97" s="1"/>
      <c r="AM97" s="1"/>
      <c r="AN97" s="1"/>
      <c r="AO97" s="1"/>
      <c r="AP97" s="1"/>
      <c r="AQ97" s="1"/>
      <c r="AR97" s="1"/>
      <c r="AS97" s="1"/>
      <c r="AT97" s="1"/>
      <c r="AU97" s="1"/>
      <c r="AV97" s="1"/>
      <c r="AW97" s="1"/>
      <c r="AX97" s="1"/>
      <c r="AY97" s="1"/>
      <c r="AZ97" s="1"/>
      <c r="BA97" s="1"/>
      <c r="BB97" s="1"/>
      <c r="BC97" s="1"/>
      <c r="BD97" s="1"/>
      <c r="BE97" s="1"/>
      <c r="BF97" s="1"/>
      <c r="BG97" s="1"/>
      <c r="BH97" s="1"/>
      <c r="BI97" s="1"/>
      <c r="BJ97" s="1"/>
      <c r="BK97" s="1"/>
      <c r="BL97" s="1"/>
      <c r="BM97" s="1"/>
      <c r="BN97" s="1"/>
      <c r="BO97" s="1"/>
      <c r="BP97" s="1"/>
      <c r="BQ97" s="1"/>
      <c r="BR97" s="1"/>
      <c r="BS97" s="1"/>
      <c r="BT97" s="1"/>
      <c r="BU97" s="1"/>
      <c r="BV97" s="1"/>
      <c r="BW97" s="1"/>
      <c r="BX97" s="1"/>
      <c r="BY97" s="1"/>
      <c r="BZ97" s="1"/>
      <c r="CA97" s="1"/>
      <c r="CB97" s="1"/>
      <c r="CC97" s="1"/>
      <c r="CD97" s="1"/>
      <c r="CE97" s="1"/>
      <c r="CF97" s="1"/>
      <c r="CG97" s="1"/>
      <c r="CH97" s="1"/>
      <c r="CI97" s="1"/>
      <c r="CJ97" s="1"/>
      <c r="CK97" s="1"/>
      <c r="CL97" s="1"/>
      <c r="CM97" s="1"/>
      <c r="CN97" s="1"/>
      <c r="CO97" s="1"/>
      <c r="CP97" s="1"/>
      <c r="CQ97" s="1"/>
      <c r="CR97" s="1"/>
      <c r="CS97" s="1"/>
      <c r="CT97" s="1"/>
      <c r="CU97" s="1"/>
      <c r="CV97" s="1"/>
      <c r="CW97" s="1"/>
      <c r="CX97" s="1"/>
      <c r="CY97" s="1"/>
      <c r="CZ97" s="1"/>
      <c r="DA97" s="1">
        <v>1</v>
      </c>
      <c r="DB97" s="1"/>
      <c r="DC97" s="1"/>
      <c r="DD97" s="1"/>
      <c r="DE97" s="1"/>
      <c r="DF97" s="1"/>
      <c r="DG97" s="1"/>
      <c r="DH97" s="1"/>
      <c r="DI97" s="1"/>
      <c r="DJ97" s="1"/>
      <c r="DK97" s="1"/>
      <c r="DL97" s="1"/>
      <c r="DM97" s="1"/>
      <c r="DN97" s="1"/>
      <c r="DO97" s="1"/>
      <c r="DP97" s="1"/>
      <c r="DQ97" s="1"/>
      <c r="DR97" s="1"/>
      <c r="DS97" s="1"/>
      <c r="DT97" s="1"/>
      <c r="DU97" s="1"/>
      <c r="DV97" s="1"/>
      <c r="DW97" s="1"/>
      <c r="DX97" s="1"/>
      <c r="DY97" s="1"/>
      <c r="DZ97" s="1"/>
      <c r="EA97" s="1"/>
      <c r="EB97" s="1"/>
      <c r="EC97" s="1">
        <v>2</v>
      </c>
      <c r="EE97" s="4">
        <f t="shared" si="1"/>
        <v>1.5384615384615385E-2</v>
      </c>
    </row>
    <row r="98" spans="2:135">
      <c r="B98" s="2" t="s">
        <v>2308</v>
      </c>
      <c r="C98" s="1"/>
      <c r="D98" s="1"/>
      <c r="E98" s="1"/>
      <c r="F98" s="1"/>
      <c r="G98" s="1"/>
      <c r="H98" s="1"/>
      <c r="I98" s="1"/>
      <c r="J98" s="1"/>
      <c r="K98" s="1"/>
      <c r="L98" s="1"/>
      <c r="M98" s="1"/>
      <c r="N98" s="1"/>
      <c r="O98" s="1"/>
      <c r="P98" s="1"/>
      <c r="Q98" s="1"/>
      <c r="R98" s="1"/>
      <c r="S98" s="1"/>
      <c r="T98" s="1"/>
      <c r="U98" s="1"/>
      <c r="V98" s="1"/>
      <c r="W98" s="1"/>
      <c r="X98" s="1"/>
      <c r="Y98" s="1"/>
      <c r="Z98" s="1"/>
      <c r="AA98" s="1"/>
      <c r="AB98" s="1"/>
      <c r="AC98" s="1"/>
      <c r="AD98" s="1"/>
      <c r="AE98" s="1"/>
      <c r="AF98" s="1"/>
      <c r="AG98" s="1"/>
      <c r="AH98" s="1"/>
      <c r="AI98" s="1"/>
      <c r="AJ98" s="1"/>
      <c r="AK98" s="1"/>
      <c r="AL98" s="1"/>
      <c r="AM98" s="1"/>
      <c r="AN98" s="1"/>
      <c r="AO98" s="1"/>
      <c r="AP98" s="1"/>
      <c r="AQ98" s="1"/>
      <c r="AR98" s="1"/>
      <c r="AS98" s="1"/>
      <c r="AT98" s="1"/>
      <c r="AU98" s="1"/>
      <c r="AV98" s="1"/>
      <c r="AW98" s="1"/>
      <c r="AX98" s="1"/>
      <c r="AY98" s="1"/>
      <c r="AZ98" s="1"/>
      <c r="BA98" s="1"/>
      <c r="BB98" s="1"/>
      <c r="BC98" s="1"/>
      <c r="BD98" s="1"/>
      <c r="BE98" s="1"/>
      <c r="BF98" s="1"/>
      <c r="BG98" s="1"/>
      <c r="BH98" s="1"/>
      <c r="BI98" s="1"/>
      <c r="BJ98" s="1"/>
      <c r="BK98" s="1"/>
      <c r="BL98" s="1"/>
      <c r="BM98" s="1"/>
      <c r="BN98" s="1"/>
      <c r="BO98" s="1"/>
      <c r="BP98" s="1"/>
      <c r="BQ98" s="1"/>
      <c r="BR98" s="1"/>
      <c r="BS98" s="1"/>
      <c r="BT98" s="1"/>
      <c r="BU98" s="1"/>
      <c r="BV98" s="1"/>
      <c r="BW98" s="1"/>
      <c r="BX98" s="1"/>
      <c r="BY98" s="1"/>
      <c r="BZ98" s="1"/>
      <c r="CA98" s="1"/>
      <c r="CB98" s="1"/>
      <c r="CC98" s="1"/>
      <c r="CD98" s="1"/>
      <c r="CE98" s="1"/>
      <c r="CF98" s="1"/>
      <c r="CG98" s="1"/>
      <c r="CH98" s="1"/>
      <c r="CI98" s="1"/>
      <c r="CJ98" s="1">
        <v>1</v>
      </c>
      <c r="CK98" s="1">
        <v>1</v>
      </c>
      <c r="CL98" s="1"/>
      <c r="CM98" s="1"/>
      <c r="CN98" s="1"/>
      <c r="CO98" s="1"/>
      <c r="CP98" s="1"/>
      <c r="CQ98" s="1"/>
      <c r="CR98" s="1"/>
      <c r="CS98" s="1"/>
      <c r="CT98" s="1"/>
      <c r="CU98" s="1"/>
      <c r="CV98" s="1"/>
      <c r="CW98" s="1"/>
      <c r="CX98" s="1"/>
      <c r="CY98" s="1"/>
      <c r="CZ98" s="1"/>
      <c r="DA98" s="1"/>
      <c r="DB98" s="1"/>
      <c r="DC98" s="1"/>
      <c r="DD98" s="1"/>
      <c r="DE98" s="1"/>
      <c r="DF98" s="1"/>
      <c r="DG98" s="1"/>
      <c r="DH98" s="1"/>
      <c r="DI98" s="1"/>
      <c r="DJ98" s="1"/>
      <c r="DK98" s="1"/>
      <c r="DL98" s="1"/>
      <c r="DM98" s="1"/>
      <c r="DN98" s="1"/>
      <c r="DO98" s="1"/>
      <c r="DP98" s="1"/>
      <c r="DQ98" s="1"/>
      <c r="DR98" s="1"/>
      <c r="DS98" s="1"/>
      <c r="DT98" s="1"/>
      <c r="DU98" s="1"/>
      <c r="DV98" s="1"/>
      <c r="DW98" s="1"/>
      <c r="DX98" s="1"/>
      <c r="DY98" s="1"/>
      <c r="DZ98" s="1"/>
      <c r="EA98" s="1"/>
      <c r="EB98" s="1"/>
      <c r="EC98" s="1">
        <v>2</v>
      </c>
      <c r="EE98" s="4">
        <f t="shared" si="1"/>
        <v>1.5384615384615385E-2</v>
      </c>
    </row>
    <row r="99" spans="2:135">
      <c r="B99" s="2" t="s">
        <v>2541</v>
      </c>
      <c r="C99" s="1"/>
      <c r="D99" s="1"/>
      <c r="E99" s="1"/>
      <c r="F99" s="1"/>
      <c r="G99" s="1"/>
      <c r="H99" s="1"/>
      <c r="I99" s="1"/>
      <c r="J99" s="1"/>
      <c r="K99" s="1"/>
      <c r="L99" s="1"/>
      <c r="M99" s="1"/>
      <c r="N99" s="1"/>
      <c r="O99" s="1"/>
      <c r="P99" s="1"/>
      <c r="Q99" s="1"/>
      <c r="R99" s="1"/>
      <c r="S99" s="1"/>
      <c r="T99" s="1"/>
      <c r="U99" s="1"/>
      <c r="V99" s="1"/>
      <c r="W99" s="1"/>
      <c r="X99" s="1"/>
      <c r="Y99" s="1"/>
      <c r="Z99" s="1">
        <v>2</v>
      </c>
      <c r="AA99" s="1"/>
      <c r="AB99" s="1"/>
      <c r="AC99" s="1"/>
      <c r="AD99" s="1"/>
      <c r="AE99" s="1"/>
      <c r="AF99" s="1"/>
      <c r="AG99" s="1"/>
      <c r="AH99" s="1"/>
      <c r="AI99" s="1"/>
      <c r="AJ99" s="1"/>
      <c r="AK99" s="1"/>
      <c r="AL99" s="1"/>
      <c r="AM99" s="1"/>
      <c r="AN99" s="1"/>
      <c r="AO99" s="1"/>
      <c r="AP99" s="1"/>
      <c r="AQ99" s="1"/>
      <c r="AR99" s="1"/>
      <c r="AS99" s="1"/>
      <c r="AT99" s="1"/>
      <c r="AU99" s="1"/>
      <c r="AV99" s="1"/>
      <c r="AW99" s="1"/>
      <c r="AX99" s="1"/>
      <c r="AY99" s="1"/>
      <c r="AZ99" s="1"/>
      <c r="BA99" s="1"/>
      <c r="BB99" s="1"/>
      <c r="BC99" s="1"/>
      <c r="BD99" s="1"/>
      <c r="BE99" s="1"/>
      <c r="BF99" s="1"/>
      <c r="BG99" s="1"/>
      <c r="BH99" s="1"/>
      <c r="BI99" s="1"/>
      <c r="BJ99" s="1"/>
      <c r="BK99" s="1"/>
      <c r="BL99" s="1"/>
      <c r="BM99" s="1"/>
      <c r="BN99" s="1"/>
      <c r="BO99" s="1"/>
      <c r="BP99" s="1"/>
      <c r="BQ99" s="1"/>
      <c r="BR99" s="1"/>
      <c r="BS99" s="1"/>
      <c r="BT99" s="1"/>
      <c r="BU99" s="1"/>
      <c r="BV99" s="1"/>
      <c r="BW99" s="1"/>
      <c r="BX99" s="1"/>
      <c r="BY99" s="1"/>
      <c r="BZ99" s="1"/>
      <c r="CA99" s="1"/>
      <c r="CB99" s="1"/>
      <c r="CC99" s="1"/>
      <c r="CD99" s="1"/>
      <c r="CE99" s="1"/>
      <c r="CF99" s="1"/>
      <c r="CG99" s="1"/>
      <c r="CH99" s="1"/>
      <c r="CI99" s="1"/>
      <c r="CJ99" s="1"/>
      <c r="CK99" s="1"/>
      <c r="CL99" s="1"/>
      <c r="CM99" s="1"/>
      <c r="CN99" s="1"/>
      <c r="CO99" s="1"/>
      <c r="CP99" s="1"/>
      <c r="CQ99" s="1"/>
      <c r="CR99" s="1"/>
      <c r="CS99" s="1"/>
      <c r="CT99" s="1"/>
      <c r="CU99" s="1"/>
      <c r="CV99" s="1"/>
      <c r="CW99" s="1"/>
      <c r="CX99" s="1"/>
      <c r="CY99" s="1"/>
      <c r="CZ99" s="1"/>
      <c r="DA99" s="1"/>
      <c r="DB99" s="1"/>
      <c r="DC99" s="1"/>
      <c r="DD99" s="1"/>
      <c r="DE99" s="1"/>
      <c r="DF99" s="1"/>
      <c r="DG99" s="1"/>
      <c r="DH99" s="1"/>
      <c r="DI99" s="1"/>
      <c r="DJ99" s="1"/>
      <c r="DK99" s="1"/>
      <c r="DL99" s="1"/>
      <c r="DM99" s="1"/>
      <c r="DN99" s="1"/>
      <c r="DO99" s="1"/>
      <c r="DP99" s="1"/>
      <c r="DQ99" s="1"/>
      <c r="DR99" s="1"/>
      <c r="DS99" s="1"/>
      <c r="DT99" s="1"/>
      <c r="DU99" s="1"/>
      <c r="DV99" s="1"/>
      <c r="DW99" s="1"/>
      <c r="DX99" s="1"/>
      <c r="DY99" s="1"/>
      <c r="DZ99" s="1"/>
      <c r="EA99" s="1"/>
      <c r="EB99" s="1"/>
      <c r="EC99" s="1">
        <v>2</v>
      </c>
      <c r="EE99" s="4">
        <f t="shared" si="1"/>
        <v>1.5384615384615385E-2</v>
      </c>
    </row>
    <row r="100" spans="2:135">
      <c r="B100" s="2" t="s">
        <v>1176</v>
      </c>
      <c r="C100" s="1"/>
      <c r="D100" s="1"/>
      <c r="E100" s="1"/>
      <c r="F100" s="1"/>
      <c r="G100" s="1"/>
      <c r="H100" s="1"/>
      <c r="I100" s="1"/>
      <c r="J100" s="1"/>
      <c r="K100" s="1"/>
      <c r="L100" s="1"/>
      <c r="M100" s="1"/>
      <c r="N100" s="1"/>
      <c r="O100" s="1"/>
      <c r="P100" s="1"/>
      <c r="Q100" s="1"/>
      <c r="R100" s="1"/>
      <c r="S100" s="1"/>
      <c r="T100" s="1"/>
      <c r="U100" s="1"/>
      <c r="V100" s="1"/>
      <c r="W100" s="1"/>
      <c r="X100" s="1">
        <v>1</v>
      </c>
      <c r="Y100" s="1"/>
      <c r="Z100" s="1"/>
      <c r="AA100" s="1"/>
      <c r="AB100" s="1"/>
      <c r="AC100" s="1"/>
      <c r="AD100" s="1"/>
      <c r="AE100" s="1"/>
      <c r="AF100" s="1"/>
      <c r="AG100" s="1"/>
      <c r="AH100" s="1"/>
      <c r="AI100" s="1"/>
      <c r="AJ100" s="1"/>
      <c r="AK100" s="1"/>
      <c r="AL100" s="1"/>
      <c r="AM100" s="1"/>
      <c r="AN100" s="1"/>
      <c r="AO100" s="1"/>
      <c r="AP100" s="1"/>
      <c r="AQ100" s="1"/>
      <c r="AR100" s="1"/>
      <c r="AS100" s="1"/>
      <c r="AT100" s="1"/>
      <c r="AU100" s="1"/>
      <c r="AV100" s="1"/>
      <c r="AW100" s="1"/>
      <c r="AX100" s="1"/>
      <c r="AY100" s="1"/>
      <c r="AZ100" s="1"/>
      <c r="BA100" s="1"/>
      <c r="BB100" s="1"/>
      <c r="BC100" s="1"/>
      <c r="BD100" s="1"/>
      <c r="BE100" s="1"/>
      <c r="BF100" s="1"/>
      <c r="BG100" s="1"/>
      <c r="BH100" s="1"/>
      <c r="BI100" s="1"/>
      <c r="BJ100" s="1"/>
      <c r="BK100" s="1"/>
      <c r="BL100" s="1"/>
      <c r="BM100" s="1"/>
      <c r="BN100" s="1"/>
      <c r="BO100" s="1"/>
      <c r="BP100" s="1"/>
      <c r="BQ100" s="1"/>
      <c r="BR100" s="1"/>
      <c r="BS100" s="1"/>
      <c r="BT100" s="1"/>
      <c r="BU100" s="1"/>
      <c r="BV100" s="1"/>
      <c r="BW100" s="1"/>
      <c r="BX100" s="1"/>
      <c r="BY100" s="1"/>
      <c r="BZ100" s="1"/>
      <c r="CA100" s="1"/>
      <c r="CB100" s="1"/>
      <c r="CC100" s="1"/>
      <c r="CD100" s="1"/>
      <c r="CE100" s="1"/>
      <c r="CF100" s="1"/>
      <c r="CG100" s="1"/>
      <c r="CH100" s="1"/>
      <c r="CI100" s="1"/>
      <c r="CJ100" s="1"/>
      <c r="CK100" s="1"/>
      <c r="CL100" s="1"/>
      <c r="CM100" s="1"/>
      <c r="CN100" s="1"/>
      <c r="CO100" s="1"/>
      <c r="CP100" s="1"/>
      <c r="CQ100" s="1"/>
      <c r="CR100" s="1"/>
      <c r="CS100" s="1"/>
      <c r="CT100" s="1"/>
      <c r="CU100" s="1"/>
      <c r="CV100" s="1"/>
      <c r="CW100" s="1"/>
      <c r="CX100" s="1"/>
      <c r="CY100" s="1"/>
      <c r="CZ100" s="1"/>
      <c r="DA100" s="1"/>
      <c r="DB100" s="1"/>
      <c r="DC100" s="1"/>
      <c r="DD100" s="1"/>
      <c r="DE100" s="1"/>
      <c r="DF100" s="1"/>
      <c r="DG100" s="1"/>
      <c r="DH100" s="1"/>
      <c r="DI100" s="1"/>
      <c r="DJ100" s="1"/>
      <c r="DK100" s="1"/>
      <c r="DL100" s="1"/>
      <c r="DM100" s="1"/>
      <c r="DN100" s="1"/>
      <c r="DO100" s="1"/>
      <c r="DP100" s="1"/>
      <c r="DQ100" s="1"/>
      <c r="DR100" s="1"/>
      <c r="DS100" s="1"/>
      <c r="DT100" s="1">
        <v>1</v>
      </c>
      <c r="DU100" s="1"/>
      <c r="DV100" s="1"/>
      <c r="DW100" s="1"/>
      <c r="DX100" s="1"/>
      <c r="DY100" s="1"/>
      <c r="DZ100" s="1"/>
      <c r="EA100" s="1"/>
      <c r="EB100" s="1"/>
      <c r="EC100" s="1">
        <v>2</v>
      </c>
      <c r="EE100" s="4">
        <f t="shared" si="1"/>
        <v>1.5384615384615385E-2</v>
      </c>
    </row>
    <row r="101" spans="2:135">
      <c r="B101" s="2" t="s">
        <v>2542</v>
      </c>
      <c r="C101" s="1"/>
      <c r="D101" s="1"/>
      <c r="E101" s="1"/>
      <c r="F101" s="1">
        <v>1</v>
      </c>
      <c r="G101" s="1"/>
      <c r="H101" s="1"/>
      <c r="I101" s="1"/>
      <c r="J101" s="1"/>
      <c r="K101" s="1"/>
      <c r="L101" s="1"/>
      <c r="M101" s="1"/>
      <c r="N101" s="1"/>
      <c r="O101" s="1"/>
      <c r="P101" s="1"/>
      <c r="Q101" s="1"/>
      <c r="R101" s="1"/>
      <c r="S101" s="1"/>
      <c r="T101" s="1"/>
      <c r="U101" s="1"/>
      <c r="V101" s="1"/>
      <c r="W101" s="1"/>
      <c r="X101" s="1"/>
      <c r="Y101" s="1"/>
      <c r="Z101" s="1"/>
      <c r="AA101" s="1"/>
      <c r="AB101" s="1"/>
      <c r="AC101" s="1"/>
      <c r="AD101" s="1"/>
      <c r="AE101" s="1"/>
      <c r="AF101" s="1"/>
      <c r="AG101" s="1"/>
      <c r="AH101" s="1"/>
      <c r="AI101" s="1"/>
      <c r="AJ101" s="1"/>
      <c r="AK101" s="1"/>
      <c r="AL101" s="1"/>
      <c r="AM101" s="1"/>
      <c r="AN101" s="1"/>
      <c r="AO101" s="1"/>
      <c r="AP101" s="1"/>
      <c r="AQ101" s="1">
        <v>1</v>
      </c>
      <c r="AR101" s="1"/>
      <c r="AS101" s="1"/>
      <c r="AT101" s="1"/>
      <c r="AU101" s="1"/>
      <c r="AV101" s="1"/>
      <c r="AW101" s="1"/>
      <c r="AX101" s="1"/>
      <c r="AY101" s="1"/>
      <c r="AZ101" s="1"/>
      <c r="BA101" s="1"/>
      <c r="BB101" s="1"/>
      <c r="BC101" s="1"/>
      <c r="BD101" s="1"/>
      <c r="BE101" s="1"/>
      <c r="BF101" s="1"/>
      <c r="BG101" s="1"/>
      <c r="BH101" s="1"/>
      <c r="BI101" s="1"/>
      <c r="BJ101" s="1"/>
      <c r="BK101" s="1"/>
      <c r="BL101" s="1"/>
      <c r="BM101" s="1"/>
      <c r="BN101" s="1"/>
      <c r="BO101" s="1"/>
      <c r="BP101" s="1"/>
      <c r="BQ101" s="1"/>
      <c r="BR101" s="1"/>
      <c r="BS101" s="1"/>
      <c r="BT101" s="1"/>
      <c r="BU101" s="1"/>
      <c r="BV101" s="1"/>
      <c r="BW101" s="1"/>
      <c r="BX101" s="1"/>
      <c r="BY101" s="1"/>
      <c r="BZ101" s="1"/>
      <c r="CA101" s="1"/>
      <c r="CB101" s="1"/>
      <c r="CC101" s="1"/>
      <c r="CD101" s="1"/>
      <c r="CE101" s="1"/>
      <c r="CF101" s="1"/>
      <c r="CG101" s="1"/>
      <c r="CH101" s="1"/>
      <c r="CI101" s="1"/>
      <c r="CJ101" s="1"/>
      <c r="CK101" s="1"/>
      <c r="CL101" s="1"/>
      <c r="CM101" s="1"/>
      <c r="CN101" s="1"/>
      <c r="CO101" s="1"/>
      <c r="CP101" s="1"/>
      <c r="CQ101" s="1"/>
      <c r="CR101" s="1"/>
      <c r="CS101" s="1"/>
      <c r="CT101" s="1"/>
      <c r="CU101" s="1"/>
      <c r="CV101" s="1"/>
      <c r="CW101" s="1"/>
      <c r="CX101" s="1"/>
      <c r="CY101" s="1"/>
      <c r="CZ101" s="1"/>
      <c r="DA101" s="1"/>
      <c r="DB101" s="1"/>
      <c r="DC101" s="1"/>
      <c r="DD101" s="1"/>
      <c r="DE101" s="1"/>
      <c r="DF101" s="1"/>
      <c r="DG101" s="1"/>
      <c r="DH101" s="1"/>
      <c r="DI101" s="1"/>
      <c r="DJ101" s="1"/>
      <c r="DK101" s="1"/>
      <c r="DL101" s="1"/>
      <c r="DM101" s="1"/>
      <c r="DN101" s="1"/>
      <c r="DO101" s="1"/>
      <c r="DP101" s="1"/>
      <c r="DQ101" s="1"/>
      <c r="DR101" s="1"/>
      <c r="DS101" s="1"/>
      <c r="DT101" s="1"/>
      <c r="DU101" s="1"/>
      <c r="DV101" s="1"/>
      <c r="DW101" s="1"/>
      <c r="DX101" s="1"/>
      <c r="DY101" s="1"/>
      <c r="DZ101" s="1"/>
      <c r="EA101" s="1"/>
      <c r="EB101" s="1"/>
      <c r="EC101" s="1">
        <v>2</v>
      </c>
      <c r="EE101" s="4">
        <f t="shared" si="1"/>
        <v>1.5384615384615385E-2</v>
      </c>
    </row>
    <row r="102" spans="2:135">
      <c r="B102" s="2" t="s">
        <v>737</v>
      </c>
      <c r="C102" s="1"/>
      <c r="D102" s="1"/>
      <c r="E102" s="1"/>
      <c r="F102" s="1"/>
      <c r="G102" s="1"/>
      <c r="H102" s="1"/>
      <c r="I102" s="1"/>
      <c r="J102" s="1"/>
      <c r="K102" s="1"/>
      <c r="L102" s="1"/>
      <c r="M102" s="1"/>
      <c r="N102" s="1"/>
      <c r="O102" s="1"/>
      <c r="P102" s="1"/>
      <c r="Q102" s="1"/>
      <c r="R102" s="1"/>
      <c r="S102" s="1"/>
      <c r="T102" s="1"/>
      <c r="U102" s="1"/>
      <c r="V102" s="1"/>
      <c r="W102" s="1"/>
      <c r="X102" s="1"/>
      <c r="Y102" s="1"/>
      <c r="Z102" s="1"/>
      <c r="AA102" s="1"/>
      <c r="AB102" s="1"/>
      <c r="AC102" s="1"/>
      <c r="AD102" s="1"/>
      <c r="AE102" s="1"/>
      <c r="AF102" s="1"/>
      <c r="AG102" s="1"/>
      <c r="AH102" s="1"/>
      <c r="AI102" s="1"/>
      <c r="AJ102" s="1"/>
      <c r="AK102" s="1"/>
      <c r="AL102" s="1"/>
      <c r="AM102" s="1"/>
      <c r="AN102" s="1"/>
      <c r="AO102" s="1"/>
      <c r="AP102" s="1"/>
      <c r="AQ102" s="1"/>
      <c r="AR102" s="1"/>
      <c r="AS102" s="1"/>
      <c r="AT102" s="1"/>
      <c r="AU102" s="1"/>
      <c r="AV102" s="1"/>
      <c r="AW102" s="1"/>
      <c r="AX102" s="1"/>
      <c r="AY102" s="1"/>
      <c r="AZ102" s="1"/>
      <c r="BA102" s="1"/>
      <c r="BB102" s="1"/>
      <c r="BC102" s="1"/>
      <c r="BD102" s="1"/>
      <c r="BE102" s="1"/>
      <c r="BF102" s="1"/>
      <c r="BG102" s="1"/>
      <c r="BH102" s="1"/>
      <c r="BI102" s="1"/>
      <c r="BJ102" s="1"/>
      <c r="BK102" s="1"/>
      <c r="BL102" s="1"/>
      <c r="BM102" s="1"/>
      <c r="BN102" s="1"/>
      <c r="BO102" s="1"/>
      <c r="BP102" s="1">
        <v>1</v>
      </c>
      <c r="BQ102" s="1"/>
      <c r="BR102" s="1"/>
      <c r="BS102" s="1"/>
      <c r="BT102" s="1"/>
      <c r="BU102" s="1"/>
      <c r="BV102" s="1"/>
      <c r="BW102" s="1">
        <v>1</v>
      </c>
      <c r="BX102" s="1"/>
      <c r="BY102" s="1"/>
      <c r="BZ102" s="1"/>
      <c r="CA102" s="1"/>
      <c r="CB102" s="1"/>
      <c r="CC102" s="1"/>
      <c r="CD102" s="1"/>
      <c r="CE102" s="1"/>
      <c r="CF102" s="1"/>
      <c r="CG102" s="1"/>
      <c r="CH102" s="1"/>
      <c r="CI102" s="1"/>
      <c r="CJ102" s="1"/>
      <c r="CK102" s="1"/>
      <c r="CL102" s="1"/>
      <c r="CM102" s="1"/>
      <c r="CN102" s="1"/>
      <c r="CO102" s="1"/>
      <c r="CP102" s="1"/>
      <c r="CQ102" s="1"/>
      <c r="CR102" s="1"/>
      <c r="CS102" s="1"/>
      <c r="CT102" s="1"/>
      <c r="CU102" s="1"/>
      <c r="CV102" s="1"/>
      <c r="CW102" s="1"/>
      <c r="CX102" s="1"/>
      <c r="CY102" s="1"/>
      <c r="CZ102" s="1"/>
      <c r="DA102" s="1"/>
      <c r="DB102" s="1"/>
      <c r="DC102" s="1"/>
      <c r="DD102" s="1"/>
      <c r="DE102" s="1"/>
      <c r="DF102" s="1"/>
      <c r="DG102" s="1"/>
      <c r="DH102" s="1"/>
      <c r="DI102" s="1"/>
      <c r="DJ102" s="1"/>
      <c r="DK102" s="1"/>
      <c r="DL102" s="1"/>
      <c r="DM102" s="1"/>
      <c r="DN102" s="1"/>
      <c r="DO102" s="1"/>
      <c r="DP102" s="1"/>
      <c r="DQ102" s="1"/>
      <c r="DR102" s="1"/>
      <c r="DS102" s="1"/>
      <c r="DT102" s="1"/>
      <c r="DU102" s="1"/>
      <c r="DV102" s="1"/>
      <c r="DW102" s="1"/>
      <c r="DX102" s="1"/>
      <c r="DY102" s="1"/>
      <c r="DZ102" s="1"/>
      <c r="EA102" s="1"/>
      <c r="EB102" s="1"/>
      <c r="EC102" s="1">
        <v>2</v>
      </c>
      <c r="EE102" s="4">
        <f t="shared" si="1"/>
        <v>1.5384615384615385E-2</v>
      </c>
    </row>
    <row r="103" spans="2:135">
      <c r="B103" s="2" t="s">
        <v>48</v>
      </c>
      <c r="C103" s="1"/>
      <c r="D103" s="1"/>
      <c r="E103" s="1"/>
      <c r="F103" s="1"/>
      <c r="G103" s="1"/>
      <c r="H103" s="1"/>
      <c r="I103" s="1"/>
      <c r="J103" s="1"/>
      <c r="K103" s="1"/>
      <c r="L103" s="1"/>
      <c r="M103" s="1"/>
      <c r="N103" s="1"/>
      <c r="O103" s="1"/>
      <c r="P103" s="1"/>
      <c r="Q103" s="1"/>
      <c r="R103" s="1"/>
      <c r="S103" s="1"/>
      <c r="T103" s="1"/>
      <c r="U103" s="1">
        <v>1</v>
      </c>
      <c r="V103" s="1"/>
      <c r="W103" s="1"/>
      <c r="X103" s="1"/>
      <c r="Y103" s="1"/>
      <c r="Z103" s="1"/>
      <c r="AA103" s="1"/>
      <c r="AB103" s="1"/>
      <c r="AC103" s="1"/>
      <c r="AD103" s="1"/>
      <c r="AE103" s="1"/>
      <c r="AF103" s="1"/>
      <c r="AG103" s="1"/>
      <c r="AH103" s="1"/>
      <c r="AI103" s="1"/>
      <c r="AJ103" s="1"/>
      <c r="AK103" s="1"/>
      <c r="AL103" s="1"/>
      <c r="AM103" s="1"/>
      <c r="AN103" s="1"/>
      <c r="AO103" s="1"/>
      <c r="AP103" s="1"/>
      <c r="AQ103" s="1"/>
      <c r="AR103" s="1"/>
      <c r="AS103" s="1"/>
      <c r="AT103" s="1"/>
      <c r="AU103" s="1"/>
      <c r="AV103" s="1"/>
      <c r="AW103" s="1"/>
      <c r="AX103" s="1"/>
      <c r="AY103" s="1"/>
      <c r="AZ103" s="1"/>
      <c r="BA103" s="1"/>
      <c r="BB103" s="1"/>
      <c r="BC103" s="1"/>
      <c r="BD103" s="1"/>
      <c r="BE103" s="1"/>
      <c r="BF103" s="1"/>
      <c r="BG103" s="1"/>
      <c r="BH103" s="1"/>
      <c r="BI103" s="1"/>
      <c r="BJ103" s="1"/>
      <c r="BK103" s="1"/>
      <c r="BL103" s="1"/>
      <c r="BM103" s="1"/>
      <c r="BN103" s="1"/>
      <c r="BO103" s="1"/>
      <c r="BP103" s="1"/>
      <c r="BQ103" s="1"/>
      <c r="BR103" s="1"/>
      <c r="BS103" s="1"/>
      <c r="BT103" s="1"/>
      <c r="BU103" s="1"/>
      <c r="BV103" s="1"/>
      <c r="BW103" s="1"/>
      <c r="BX103" s="1"/>
      <c r="BY103" s="1"/>
      <c r="BZ103" s="1"/>
      <c r="CA103" s="1"/>
      <c r="CB103" s="1"/>
      <c r="CC103" s="1"/>
      <c r="CD103" s="1"/>
      <c r="CE103" s="1"/>
      <c r="CF103" s="1"/>
      <c r="CG103" s="1"/>
      <c r="CH103" s="1"/>
      <c r="CI103" s="1"/>
      <c r="CJ103" s="1"/>
      <c r="CK103" s="1"/>
      <c r="CL103" s="1"/>
      <c r="CM103" s="1"/>
      <c r="CN103" s="1"/>
      <c r="CO103" s="1"/>
      <c r="CP103" s="1"/>
      <c r="CQ103" s="1"/>
      <c r="CR103" s="1"/>
      <c r="CS103" s="1"/>
      <c r="CT103" s="1"/>
      <c r="CU103" s="1"/>
      <c r="CV103" s="1"/>
      <c r="CW103" s="1"/>
      <c r="CX103" s="1"/>
      <c r="CY103" s="1"/>
      <c r="CZ103" s="1"/>
      <c r="DA103" s="1"/>
      <c r="DB103" s="1"/>
      <c r="DC103" s="1"/>
      <c r="DD103" s="1"/>
      <c r="DE103" s="1"/>
      <c r="DF103" s="1"/>
      <c r="DG103" s="1"/>
      <c r="DH103" s="1"/>
      <c r="DI103" s="1"/>
      <c r="DJ103" s="1"/>
      <c r="DK103" s="1"/>
      <c r="DL103" s="1"/>
      <c r="DM103" s="1"/>
      <c r="DN103" s="1"/>
      <c r="DO103" s="1"/>
      <c r="DP103" s="1"/>
      <c r="DQ103" s="1"/>
      <c r="DR103" s="1"/>
      <c r="DS103" s="1"/>
      <c r="DT103" s="1"/>
      <c r="DU103" s="1"/>
      <c r="DV103" s="1"/>
      <c r="DW103" s="1"/>
      <c r="DX103" s="1"/>
      <c r="DY103" s="1"/>
      <c r="DZ103" s="1"/>
      <c r="EA103" s="1">
        <v>1</v>
      </c>
      <c r="EB103" s="1"/>
      <c r="EC103" s="1">
        <v>2</v>
      </c>
      <c r="EE103" s="4">
        <f t="shared" si="1"/>
        <v>1.5384615384615385E-2</v>
      </c>
    </row>
    <row r="104" spans="2:135">
      <c r="B104" s="2" t="s">
        <v>654</v>
      </c>
      <c r="C104" s="1">
        <v>1</v>
      </c>
      <c r="D104" s="1"/>
      <c r="E104" s="1"/>
      <c r="F104" s="1"/>
      <c r="G104" s="1"/>
      <c r="H104" s="1"/>
      <c r="I104" s="1"/>
      <c r="J104" s="1"/>
      <c r="K104" s="1"/>
      <c r="L104" s="1"/>
      <c r="M104" s="1"/>
      <c r="N104" s="1"/>
      <c r="O104" s="1"/>
      <c r="P104" s="1"/>
      <c r="Q104" s="1"/>
      <c r="R104" s="1"/>
      <c r="S104" s="1"/>
      <c r="T104" s="1"/>
      <c r="U104" s="1"/>
      <c r="V104" s="1"/>
      <c r="W104" s="1"/>
      <c r="X104" s="1"/>
      <c r="Y104" s="1"/>
      <c r="Z104" s="1"/>
      <c r="AA104" s="1"/>
      <c r="AB104" s="1"/>
      <c r="AC104" s="1"/>
      <c r="AD104" s="1"/>
      <c r="AE104" s="1"/>
      <c r="AF104" s="1"/>
      <c r="AG104" s="1"/>
      <c r="AH104" s="1"/>
      <c r="AI104" s="1"/>
      <c r="AJ104" s="1"/>
      <c r="AK104" s="1"/>
      <c r="AL104" s="1"/>
      <c r="AM104" s="1"/>
      <c r="AN104" s="1"/>
      <c r="AO104" s="1"/>
      <c r="AP104" s="1"/>
      <c r="AQ104" s="1"/>
      <c r="AR104" s="1"/>
      <c r="AS104" s="1"/>
      <c r="AT104" s="1"/>
      <c r="AU104" s="1"/>
      <c r="AV104" s="1"/>
      <c r="AW104" s="1"/>
      <c r="AX104" s="1"/>
      <c r="AY104" s="1"/>
      <c r="AZ104" s="1"/>
      <c r="BA104" s="1"/>
      <c r="BB104" s="1"/>
      <c r="BC104" s="1"/>
      <c r="BD104" s="1"/>
      <c r="BE104" s="1"/>
      <c r="BF104" s="1"/>
      <c r="BG104" s="1"/>
      <c r="BH104" s="1"/>
      <c r="BI104" s="1"/>
      <c r="BJ104" s="1"/>
      <c r="BK104" s="1"/>
      <c r="BL104" s="1"/>
      <c r="BM104" s="1"/>
      <c r="BN104" s="1"/>
      <c r="BO104" s="1">
        <v>1</v>
      </c>
      <c r="BP104" s="1"/>
      <c r="BQ104" s="1"/>
      <c r="BR104" s="1"/>
      <c r="BS104" s="1"/>
      <c r="BT104" s="1"/>
      <c r="BU104" s="1"/>
      <c r="BV104" s="1"/>
      <c r="BW104" s="1"/>
      <c r="BX104" s="1"/>
      <c r="BY104" s="1"/>
      <c r="BZ104" s="1"/>
      <c r="CA104" s="1"/>
      <c r="CB104" s="1"/>
      <c r="CC104" s="1"/>
      <c r="CD104" s="1"/>
      <c r="CE104" s="1"/>
      <c r="CF104" s="1"/>
      <c r="CG104" s="1"/>
      <c r="CH104" s="1"/>
      <c r="CI104" s="1"/>
      <c r="CJ104" s="1"/>
      <c r="CK104" s="1"/>
      <c r="CL104" s="1"/>
      <c r="CM104" s="1"/>
      <c r="CN104" s="1"/>
      <c r="CO104" s="1"/>
      <c r="CP104" s="1"/>
      <c r="CQ104" s="1"/>
      <c r="CR104" s="1"/>
      <c r="CS104" s="1"/>
      <c r="CT104" s="1"/>
      <c r="CU104" s="1"/>
      <c r="CV104" s="1"/>
      <c r="CW104" s="1"/>
      <c r="CX104" s="1"/>
      <c r="CY104" s="1"/>
      <c r="CZ104" s="1"/>
      <c r="DA104" s="1"/>
      <c r="DB104" s="1"/>
      <c r="DC104" s="1"/>
      <c r="DD104" s="1"/>
      <c r="DE104" s="1"/>
      <c r="DF104" s="1"/>
      <c r="DG104" s="1"/>
      <c r="DH104" s="1"/>
      <c r="DI104" s="1"/>
      <c r="DJ104" s="1"/>
      <c r="DK104" s="1"/>
      <c r="DL104" s="1"/>
      <c r="DM104" s="1"/>
      <c r="DN104" s="1"/>
      <c r="DO104" s="1"/>
      <c r="DP104" s="1"/>
      <c r="DQ104" s="1"/>
      <c r="DR104" s="1"/>
      <c r="DS104" s="1"/>
      <c r="DT104" s="1"/>
      <c r="DU104" s="1"/>
      <c r="DV104" s="1"/>
      <c r="DW104" s="1"/>
      <c r="DX104" s="1"/>
      <c r="DY104" s="1"/>
      <c r="DZ104" s="1"/>
      <c r="EA104" s="1"/>
      <c r="EB104" s="1"/>
      <c r="EC104" s="1">
        <v>2</v>
      </c>
      <c r="EE104" s="4">
        <f t="shared" si="1"/>
        <v>1.5384615384615385E-2</v>
      </c>
    </row>
    <row r="105" spans="2:135">
      <c r="B105" s="2" t="s">
        <v>827</v>
      </c>
      <c r="C105" s="1"/>
      <c r="D105" s="1"/>
      <c r="E105" s="1"/>
      <c r="F105" s="1"/>
      <c r="G105" s="1"/>
      <c r="H105" s="1"/>
      <c r="I105" s="1"/>
      <c r="J105" s="1"/>
      <c r="K105" s="1"/>
      <c r="L105" s="1"/>
      <c r="M105" s="1"/>
      <c r="N105" s="1"/>
      <c r="O105" s="1"/>
      <c r="P105" s="1"/>
      <c r="Q105" s="1"/>
      <c r="R105" s="1"/>
      <c r="S105" s="1"/>
      <c r="T105" s="1"/>
      <c r="U105" s="1"/>
      <c r="V105" s="1"/>
      <c r="W105" s="1"/>
      <c r="X105" s="1"/>
      <c r="Y105" s="1"/>
      <c r="Z105" s="1"/>
      <c r="AA105" s="1"/>
      <c r="AB105" s="1"/>
      <c r="AC105" s="1"/>
      <c r="AD105" s="1"/>
      <c r="AE105" s="1"/>
      <c r="AF105" s="1"/>
      <c r="AG105" s="1"/>
      <c r="AH105" s="1"/>
      <c r="AI105" s="1"/>
      <c r="AJ105" s="1"/>
      <c r="AK105" s="1"/>
      <c r="AL105" s="1"/>
      <c r="AM105" s="1"/>
      <c r="AN105" s="1"/>
      <c r="AO105" s="1"/>
      <c r="AP105" s="1"/>
      <c r="AQ105" s="1"/>
      <c r="AR105" s="1"/>
      <c r="AS105" s="1"/>
      <c r="AT105" s="1"/>
      <c r="AU105" s="1"/>
      <c r="AV105" s="1"/>
      <c r="AW105" s="1"/>
      <c r="AX105" s="1"/>
      <c r="AY105" s="1"/>
      <c r="AZ105" s="1"/>
      <c r="BA105" s="1"/>
      <c r="BB105" s="1"/>
      <c r="BC105" s="1"/>
      <c r="BD105" s="1"/>
      <c r="BE105" s="1"/>
      <c r="BF105" s="1"/>
      <c r="BG105" s="1"/>
      <c r="BH105" s="1"/>
      <c r="BI105" s="1"/>
      <c r="BJ105" s="1"/>
      <c r="BK105" s="1"/>
      <c r="BL105" s="1"/>
      <c r="BM105" s="1"/>
      <c r="BN105" s="1"/>
      <c r="BO105" s="1"/>
      <c r="BP105" s="1"/>
      <c r="BQ105" s="1"/>
      <c r="BR105" s="1"/>
      <c r="BS105" s="1"/>
      <c r="BT105" s="1"/>
      <c r="BU105" s="1"/>
      <c r="BV105" s="1"/>
      <c r="BW105" s="1"/>
      <c r="BX105" s="1"/>
      <c r="BY105" s="1"/>
      <c r="BZ105" s="1"/>
      <c r="CA105" s="1"/>
      <c r="CB105" s="1"/>
      <c r="CC105" s="1"/>
      <c r="CD105" s="1"/>
      <c r="CE105" s="1"/>
      <c r="CF105" s="1">
        <v>1</v>
      </c>
      <c r="CG105" s="1"/>
      <c r="CH105" s="1"/>
      <c r="CI105" s="1"/>
      <c r="CJ105" s="1"/>
      <c r="CK105" s="1"/>
      <c r="CL105" s="1"/>
      <c r="CM105" s="1"/>
      <c r="CN105" s="1"/>
      <c r="CO105" s="1"/>
      <c r="CP105" s="1"/>
      <c r="CQ105" s="1"/>
      <c r="CR105" s="1"/>
      <c r="CS105" s="1"/>
      <c r="CT105" s="1"/>
      <c r="CU105" s="1"/>
      <c r="CV105" s="1"/>
      <c r="CW105" s="1"/>
      <c r="CX105" s="1"/>
      <c r="CY105" s="1"/>
      <c r="CZ105" s="1"/>
      <c r="DA105" s="1"/>
      <c r="DB105" s="1"/>
      <c r="DC105" s="1"/>
      <c r="DD105" s="1"/>
      <c r="DE105" s="1"/>
      <c r="DF105" s="1"/>
      <c r="DG105" s="1"/>
      <c r="DH105" s="1"/>
      <c r="DI105" s="1"/>
      <c r="DJ105" s="1"/>
      <c r="DK105" s="1"/>
      <c r="DL105" s="1"/>
      <c r="DM105" s="1"/>
      <c r="DN105" s="1"/>
      <c r="DO105" s="1"/>
      <c r="DP105" s="1"/>
      <c r="DQ105" s="1"/>
      <c r="DR105" s="1">
        <v>1</v>
      </c>
      <c r="DS105" s="1"/>
      <c r="DT105" s="1"/>
      <c r="DU105" s="1"/>
      <c r="DV105" s="1"/>
      <c r="DW105" s="1"/>
      <c r="DX105" s="1"/>
      <c r="DY105" s="1"/>
      <c r="DZ105" s="1"/>
      <c r="EA105" s="1"/>
      <c r="EB105" s="1"/>
      <c r="EC105" s="1">
        <v>2</v>
      </c>
      <c r="EE105" s="4">
        <f t="shared" si="1"/>
        <v>1.5384615384615385E-2</v>
      </c>
    </row>
    <row r="106" spans="2:135">
      <c r="B106" s="2" t="s">
        <v>1521</v>
      </c>
      <c r="C106" s="1"/>
      <c r="D106" s="1"/>
      <c r="E106" s="1"/>
      <c r="F106" s="1"/>
      <c r="G106" s="1"/>
      <c r="H106" s="1"/>
      <c r="I106" s="1"/>
      <c r="J106" s="1"/>
      <c r="K106" s="1"/>
      <c r="L106" s="1"/>
      <c r="M106" s="1"/>
      <c r="N106" s="1"/>
      <c r="O106" s="1"/>
      <c r="P106" s="1"/>
      <c r="Q106" s="1"/>
      <c r="R106" s="1"/>
      <c r="S106" s="1"/>
      <c r="T106" s="1"/>
      <c r="U106" s="1"/>
      <c r="V106" s="1"/>
      <c r="W106" s="1"/>
      <c r="X106" s="1"/>
      <c r="Y106" s="1"/>
      <c r="Z106" s="1"/>
      <c r="AA106" s="1"/>
      <c r="AB106" s="1"/>
      <c r="AC106" s="1"/>
      <c r="AD106" s="1"/>
      <c r="AE106" s="1"/>
      <c r="AF106" s="1"/>
      <c r="AG106" s="1"/>
      <c r="AH106" s="1"/>
      <c r="AI106" s="1"/>
      <c r="AJ106" s="1"/>
      <c r="AK106" s="1"/>
      <c r="AL106" s="1"/>
      <c r="AM106" s="1"/>
      <c r="AN106" s="1"/>
      <c r="AO106" s="1"/>
      <c r="AP106" s="1"/>
      <c r="AQ106" s="1"/>
      <c r="AR106" s="1"/>
      <c r="AS106" s="1"/>
      <c r="AT106" s="1"/>
      <c r="AU106" s="1"/>
      <c r="AV106" s="1"/>
      <c r="AW106" s="1"/>
      <c r="AX106" s="1"/>
      <c r="AY106" s="1"/>
      <c r="AZ106" s="1"/>
      <c r="BA106" s="1"/>
      <c r="BB106" s="1"/>
      <c r="BC106" s="1">
        <v>1</v>
      </c>
      <c r="BD106" s="1">
        <v>1</v>
      </c>
      <c r="BE106" s="1"/>
      <c r="BF106" s="1"/>
      <c r="BG106" s="1"/>
      <c r="BH106" s="1"/>
      <c r="BI106" s="1"/>
      <c r="BJ106" s="1"/>
      <c r="BK106" s="1"/>
      <c r="BL106" s="1"/>
      <c r="BM106" s="1"/>
      <c r="BN106" s="1"/>
      <c r="BO106" s="1"/>
      <c r="BP106" s="1"/>
      <c r="BQ106" s="1"/>
      <c r="BR106" s="1"/>
      <c r="BS106" s="1"/>
      <c r="BT106" s="1"/>
      <c r="BU106" s="1"/>
      <c r="BV106" s="1"/>
      <c r="BW106" s="1"/>
      <c r="BX106" s="1"/>
      <c r="BY106" s="1"/>
      <c r="BZ106" s="1"/>
      <c r="CA106" s="1"/>
      <c r="CB106" s="1"/>
      <c r="CC106" s="1"/>
      <c r="CD106" s="1"/>
      <c r="CE106" s="1"/>
      <c r="CF106" s="1"/>
      <c r="CG106" s="1"/>
      <c r="CH106" s="1"/>
      <c r="CI106" s="1"/>
      <c r="CJ106" s="1"/>
      <c r="CK106" s="1"/>
      <c r="CL106" s="1"/>
      <c r="CM106" s="1"/>
      <c r="CN106" s="1"/>
      <c r="CO106" s="1"/>
      <c r="CP106" s="1"/>
      <c r="CQ106" s="1"/>
      <c r="CR106" s="1"/>
      <c r="CS106" s="1"/>
      <c r="CT106" s="1"/>
      <c r="CU106" s="1"/>
      <c r="CV106" s="1"/>
      <c r="CW106" s="1"/>
      <c r="CX106" s="1"/>
      <c r="CY106" s="1"/>
      <c r="CZ106" s="1"/>
      <c r="DA106" s="1"/>
      <c r="DB106" s="1"/>
      <c r="DC106" s="1"/>
      <c r="DD106" s="1"/>
      <c r="DE106" s="1"/>
      <c r="DF106" s="1"/>
      <c r="DG106" s="1"/>
      <c r="DH106" s="1"/>
      <c r="DI106" s="1"/>
      <c r="DJ106" s="1"/>
      <c r="DK106" s="1"/>
      <c r="DL106" s="1"/>
      <c r="DM106" s="1"/>
      <c r="DN106" s="1"/>
      <c r="DO106" s="1"/>
      <c r="DP106" s="1"/>
      <c r="DQ106" s="1"/>
      <c r="DR106" s="1"/>
      <c r="DS106" s="1"/>
      <c r="DT106" s="1"/>
      <c r="DU106" s="1"/>
      <c r="DV106" s="1"/>
      <c r="DW106" s="1"/>
      <c r="DX106" s="1"/>
      <c r="DY106" s="1"/>
      <c r="DZ106" s="1"/>
      <c r="EA106" s="1"/>
      <c r="EB106" s="1"/>
      <c r="EC106" s="1">
        <v>2</v>
      </c>
      <c r="EE106" s="4">
        <f t="shared" si="1"/>
        <v>1.5384615384615385E-2</v>
      </c>
    </row>
    <row r="107" spans="2:135">
      <c r="B107" s="2" t="s">
        <v>1939</v>
      </c>
      <c r="C107" s="1"/>
      <c r="D107" s="1"/>
      <c r="E107" s="1"/>
      <c r="F107" s="1"/>
      <c r="G107" s="1"/>
      <c r="H107" s="1"/>
      <c r="I107" s="1"/>
      <c r="J107" s="1"/>
      <c r="K107" s="1"/>
      <c r="L107" s="1"/>
      <c r="M107" s="1"/>
      <c r="N107" s="1"/>
      <c r="O107" s="1"/>
      <c r="P107" s="1"/>
      <c r="Q107" s="1"/>
      <c r="R107" s="1"/>
      <c r="S107" s="1"/>
      <c r="T107" s="1"/>
      <c r="U107" s="1"/>
      <c r="V107" s="1"/>
      <c r="W107" s="1"/>
      <c r="X107" s="1"/>
      <c r="Y107" s="1"/>
      <c r="Z107" s="1"/>
      <c r="AA107" s="1"/>
      <c r="AB107" s="1"/>
      <c r="AC107" s="1"/>
      <c r="AD107" s="1"/>
      <c r="AE107" s="1"/>
      <c r="AF107" s="1"/>
      <c r="AG107" s="1"/>
      <c r="AH107" s="1"/>
      <c r="AI107" s="1"/>
      <c r="AJ107" s="1"/>
      <c r="AK107" s="1"/>
      <c r="AL107" s="1"/>
      <c r="AM107" s="1"/>
      <c r="AN107" s="1"/>
      <c r="AO107" s="1"/>
      <c r="AP107" s="1"/>
      <c r="AQ107" s="1"/>
      <c r="AR107" s="1">
        <v>1</v>
      </c>
      <c r="AS107" s="1"/>
      <c r="AT107" s="1"/>
      <c r="AU107" s="1"/>
      <c r="AV107" s="1"/>
      <c r="AW107" s="1"/>
      <c r="AX107" s="1"/>
      <c r="AY107" s="1"/>
      <c r="AZ107" s="1"/>
      <c r="BA107" s="1"/>
      <c r="BB107" s="1"/>
      <c r="BC107" s="1"/>
      <c r="BD107" s="1"/>
      <c r="BE107" s="1"/>
      <c r="BF107" s="1"/>
      <c r="BG107" s="1"/>
      <c r="BH107" s="1"/>
      <c r="BI107" s="1"/>
      <c r="BJ107" s="1"/>
      <c r="BK107" s="1"/>
      <c r="BL107" s="1"/>
      <c r="BM107" s="1"/>
      <c r="BN107" s="1"/>
      <c r="BO107" s="1"/>
      <c r="BP107" s="1"/>
      <c r="BQ107" s="1"/>
      <c r="BR107" s="1"/>
      <c r="BS107" s="1"/>
      <c r="BT107" s="1"/>
      <c r="BU107" s="1"/>
      <c r="BV107" s="1"/>
      <c r="BW107" s="1"/>
      <c r="BX107" s="1"/>
      <c r="BY107" s="1"/>
      <c r="BZ107" s="1"/>
      <c r="CA107" s="1"/>
      <c r="CB107" s="1"/>
      <c r="CC107" s="1"/>
      <c r="CD107" s="1"/>
      <c r="CE107" s="1"/>
      <c r="CF107" s="1"/>
      <c r="CG107" s="1"/>
      <c r="CH107" s="1"/>
      <c r="CI107" s="1"/>
      <c r="CJ107" s="1"/>
      <c r="CK107" s="1"/>
      <c r="CL107" s="1"/>
      <c r="CM107" s="1"/>
      <c r="CN107" s="1"/>
      <c r="CO107" s="1"/>
      <c r="CP107" s="1"/>
      <c r="CQ107" s="1"/>
      <c r="CR107" s="1"/>
      <c r="CS107" s="1"/>
      <c r="CT107" s="1"/>
      <c r="CU107" s="1"/>
      <c r="CV107" s="1"/>
      <c r="CW107" s="1">
        <v>1</v>
      </c>
      <c r="CX107" s="1"/>
      <c r="CY107" s="1"/>
      <c r="CZ107" s="1"/>
      <c r="DA107" s="1"/>
      <c r="DB107" s="1"/>
      <c r="DC107" s="1"/>
      <c r="DD107" s="1"/>
      <c r="DE107" s="1"/>
      <c r="DF107" s="1"/>
      <c r="DG107" s="1"/>
      <c r="DH107" s="1"/>
      <c r="DI107" s="1"/>
      <c r="DJ107" s="1"/>
      <c r="DK107" s="1"/>
      <c r="DL107" s="1"/>
      <c r="DM107" s="1"/>
      <c r="DN107" s="1"/>
      <c r="DO107" s="1"/>
      <c r="DP107" s="1"/>
      <c r="DQ107" s="1"/>
      <c r="DR107" s="1"/>
      <c r="DS107" s="1"/>
      <c r="DT107" s="1"/>
      <c r="DU107" s="1"/>
      <c r="DV107" s="1"/>
      <c r="DW107" s="1"/>
      <c r="DX107" s="1"/>
      <c r="DY107" s="1"/>
      <c r="DZ107" s="1"/>
      <c r="EA107" s="1"/>
      <c r="EB107" s="1"/>
      <c r="EC107" s="1">
        <v>2</v>
      </c>
      <c r="EE107" s="4">
        <f t="shared" si="1"/>
        <v>1.5384615384615385E-2</v>
      </c>
    </row>
    <row r="108" spans="2:135">
      <c r="B108" s="2" t="s">
        <v>2543</v>
      </c>
      <c r="C108" s="1"/>
      <c r="D108" s="1"/>
      <c r="E108" s="1"/>
      <c r="F108" s="1"/>
      <c r="G108" s="1"/>
      <c r="H108" s="1"/>
      <c r="I108" s="1"/>
      <c r="J108" s="1"/>
      <c r="K108" s="1"/>
      <c r="L108" s="1"/>
      <c r="M108" s="1"/>
      <c r="N108" s="1"/>
      <c r="O108" s="1"/>
      <c r="P108" s="1"/>
      <c r="Q108" s="1"/>
      <c r="R108" s="1">
        <v>1</v>
      </c>
      <c r="S108" s="1"/>
      <c r="T108" s="1"/>
      <c r="U108" s="1"/>
      <c r="V108" s="1">
        <v>1</v>
      </c>
      <c r="W108" s="1"/>
      <c r="X108" s="1"/>
      <c r="Y108" s="1"/>
      <c r="Z108" s="1"/>
      <c r="AA108" s="1"/>
      <c r="AB108" s="1"/>
      <c r="AC108" s="1"/>
      <c r="AD108" s="1"/>
      <c r="AE108" s="1"/>
      <c r="AF108" s="1"/>
      <c r="AG108" s="1"/>
      <c r="AH108" s="1"/>
      <c r="AI108" s="1"/>
      <c r="AJ108" s="1"/>
      <c r="AK108" s="1"/>
      <c r="AL108" s="1"/>
      <c r="AM108" s="1"/>
      <c r="AN108" s="1"/>
      <c r="AO108" s="1"/>
      <c r="AP108" s="1"/>
      <c r="AQ108" s="1"/>
      <c r="AR108" s="1"/>
      <c r="AS108" s="1"/>
      <c r="AT108" s="1"/>
      <c r="AU108" s="1"/>
      <c r="AV108" s="1"/>
      <c r="AW108" s="1"/>
      <c r="AX108" s="1"/>
      <c r="AY108" s="1"/>
      <c r="AZ108" s="1"/>
      <c r="BA108" s="1"/>
      <c r="BB108" s="1"/>
      <c r="BC108" s="1"/>
      <c r="BD108" s="1"/>
      <c r="BE108" s="1"/>
      <c r="BF108" s="1"/>
      <c r="BG108" s="1"/>
      <c r="BH108" s="1"/>
      <c r="BI108" s="1"/>
      <c r="BJ108" s="1"/>
      <c r="BK108" s="1"/>
      <c r="BL108" s="1"/>
      <c r="BM108" s="1"/>
      <c r="BN108" s="1"/>
      <c r="BO108" s="1"/>
      <c r="BP108" s="1"/>
      <c r="BQ108" s="1"/>
      <c r="BR108" s="1"/>
      <c r="BS108" s="1"/>
      <c r="BT108" s="1"/>
      <c r="BU108" s="1"/>
      <c r="BV108" s="1"/>
      <c r="BW108" s="1"/>
      <c r="BX108" s="1"/>
      <c r="BY108" s="1"/>
      <c r="BZ108" s="1"/>
      <c r="CA108" s="1"/>
      <c r="CB108" s="1"/>
      <c r="CC108" s="1"/>
      <c r="CD108" s="1"/>
      <c r="CE108" s="1"/>
      <c r="CF108" s="1"/>
      <c r="CG108" s="1"/>
      <c r="CH108" s="1"/>
      <c r="CI108" s="1"/>
      <c r="CJ108" s="1"/>
      <c r="CK108" s="1"/>
      <c r="CL108" s="1"/>
      <c r="CM108" s="1"/>
      <c r="CN108" s="1"/>
      <c r="CO108" s="1"/>
      <c r="CP108" s="1"/>
      <c r="CQ108" s="1"/>
      <c r="CR108" s="1"/>
      <c r="CS108" s="1"/>
      <c r="CT108" s="1"/>
      <c r="CU108" s="1"/>
      <c r="CV108" s="1"/>
      <c r="CW108" s="1"/>
      <c r="CX108" s="1"/>
      <c r="CY108" s="1"/>
      <c r="CZ108" s="1"/>
      <c r="DA108" s="1"/>
      <c r="DB108" s="1"/>
      <c r="DC108" s="1"/>
      <c r="DD108" s="1"/>
      <c r="DE108" s="1"/>
      <c r="DF108" s="1"/>
      <c r="DG108" s="1"/>
      <c r="DH108" s="1"/>
      <c r="DI108" s="1"/>
      <c r="DJ108" s="1"/>
      <c r="DK108" s="1"/>
      <c r="DL108" s="1"/>
      <c r="DM108" s="1"/>
      <c r="DN108" s="1"/>
      <c r="DO108" s="1"/>
      <c r="DP108" s="1"/>
      <c r="DQ108" s="1"/>
      <c r="DR108" s="1"/>
      <c r="DS108" s="1"/>
      <c r="DT108" s="1"/>
      <c r="DU108" s="1"/>
      <c r="DV108" s="1"/>
      <c r="DW108" s="1"/>
      <c r="DX108" s="1"/>
      <c r="DY108" s="1"/>
      <c r="DZ108" s="1"/>
      <c r="EA108" s="1"/>
      <c r="EB108" s="1"/>
      <c r="EC108" s="1">
        <v>2</v>
      </c>
      <c r="EE108" s="4">
        <f t="shared" si="1"/>
        <v>1.5384615384615385E-2</v>
      </c>
    </row>
    <row r="109" spans="2:135">
      <c r="B109" s="2" t="s">
        <v>2004</v>
      </c>
      <c r="C109" s="1"/>
      <c r="D109" s="1"/>
      <c r="E109" s="1"/>
      <c r="F109" s="1"/>
      <c r="G109" s="1"/>
      <c r="H109" s="1"/>
      <c r="I109" s="1"/>
      <c r="J109" s="1"/>
      <c r="K109" s="1"/>
      <c r="L109" s="1"/>
      <c r="M109" s="1"/>
      <c r="N109" s="1"/>
      <c r="O109" s="1"/>
      <c r="P109" s="1"/>
      <c r="Q109" s="1"/>
      <c r="R109" s="1"/>
      <c r="S109" s="1"/>
      <c r="T109" s="1"/>
      <c r="U109" s="1"/>
      <c r="V109" s="1"/>
      <c r="W109" s="1"/>
      <c r="X109" s="1"/>
      <c r="Y109" s="1"/>
      <c r="Z109" s="1"/>
      <c r="AA109" s="1"/>
      <c r="AB109" s="1"/>
      <c r="AC109" s="1"/>
      <c r="AD109" s="1"/>
      <c r="AE109" s="1"/>
      <c r="AF109" s="1"/>
      <c r="AG109" s="1"/>
      <c r="AH109" s="1"/>
      <c r="AI109" s="1">
        <v>1</v>
      </c>
      <c r="AJ109" s="1">
        <v>1</v>
      </c>
      <c r="AK109" s="1"/>
      <c r="AL109" s="1"/>
      <c r="AM109" s="1"/>
      <c r="AN109" s="1"/>
      <c r="AO109" s="1"/>
      <c r="AP109" s="1"/>
      <c r="AQ109" s="1"/>
      <c r="AR109" s="1"/>
      <c r="AS109" s="1"/>
      <c r="AT109" s="1"/>
      <c r="AU109" s="1"/>
      <c r="AV109" s="1"/>
      <c r="AW109" s="1"/>
      <c r="AX109" s="1"/>
      <c r="AY109" s="1"/>
      <c r="AZ109" s="1"/>
      <c r="BA109" s="1"/>
      <c r="BB109" s="1"/>
      <c r="BC109" s="1"/>
      <c r="BD109" s="1"/>
      <c r="BE109" s="1"/>
      <c r="BF109" s="1"/>
      <c r="BG109" s="1"/>
      <c r="BH109" s="1"/>
      <c r="BI109" s="1"/>
      <c r="BJ109" s="1"/>
      <c r="BK109" s="1"/>
      <c r="BL109" s="1"/>
      <c r="BM109" s="1"/>
      <c r="BN109" s="1"/>
      <c r="BO109" s="1"/>
      <c r="BP109" s="1"/>
      <c r="BQ109" s="1"/>
      <c r="BR109" s="1"/>
      <c r="BS109" s="1"/>
      <c r="BT109" s="1"/>
      <c r="BU109" s="1"/>
      <c r="BV109" s="1"/>
      <c r="BW109" s="1"/>
      <c r="BX109" s="1"/>
      <c r="BY109" s="1"/>
      <c r="BZ109" s="1"/>
      <c r="CA109" s="1"/>
      <c r="CB109" s="1"/>
      <c r="CC109" s="1"/>
      <c r="CD109" s="1"/>
      <c r="CE109" s="1"/>
      <c r="CF109" s="1"/>
      <c r="CG109" s="1"/>
      <c r="CH109" s="1"/>
      <c r="CI109" s="1"/>
      <c r="CJ109" s="1"/>
      <c r="CK109" s="1"/>
      <c r="CL109" s="1"/>
      <c r="CM109" s="1"/>
      <c r="CN109" s="1"/>
      <c r="CO109" s="1"/>
      <c r="CP109" s="1"/>
      <c r="CQ109" s="1"/>
      <c r="CR109" s="1"/>
      <c r="CS109" s="1"/>
      <c r="CT109" s="1"/>
      <c r="CU109" s="1"/>
      <c r="CV109" s="1"/>
      <c r="CW109" s="1"/>
      <c r="CX109" s="1"/>
      <c r="CY109" s="1"/>
      <c r="CZ109" s="1"/>
      <c r="DA109" s="1"/>
      <c r="DB109" s="1"/>
      <c r="DC109" s="1"/>
      <c r="DD109" s="1"/>
      <c r="DE109" s="1"/>
      <c r="DF109" s="1"/>
      <c r="DG109" s="1"/>
      <c r="DH109" s="1"/>
      <c r="DI109" s="1"/>
      <c r="DJ109" s="1"/>
      <c r="DK109" s="1"/>
      <c r="DL109" s="1"/>
      <c r="DM109" s="1"/>
      <c r="DN109" s="1"/>
      <c r="DO109" s="1"/>
      <c r="DP109" s="1"/>
      <c r="DQ109" s="1"/>
      <c r="DR109" s="1"/>
      <c r="DS109" s="1"/>
      <c r="DT109" s="1"/>
      <c r="DU109" s="1"/>
      <c r="DV109" s="1"/>
      <c r="DW109" s="1"/>
      <c r="DX109" s="1"/>
      <c r="DY109" s="1"/>
      <c r="DZ109" s="1"/>
      <c r="EA109" s="1"/>
      <c r="EB109" s="1"/>
      <c r="EC109" s="1">
        <v>2</v>
      </c>
      <c r="EE109" s="4">
        <f t="shared" si="1"/>
        <v>1.5384615384615385E-2</v>
      </c>
    </row>
    <row r="110" spans="2:135">
      <c r="B110" s="2" t="s">
        <v>515</v>
      </c>
      <c r="C110" s="1"/>
      <c r="D110" s="1"/>
      <c r="E110" s="1"/>
      <c r="F110" s="1"/>
      <c r="G110" s="1"/>
      <c r="H110" s="1"/>
      <c r="I110" s="1"/>
      <c r="J110" s="1"/>
      <c r="K110" s="1"/>
      <c r="L110" s="1"/>
      <c r="M110" s="1"/>
      <c r="N110" s="1"/>
      <c r="O110" s="1"/>
      <c r="P110" s="1"/>
      <c r="Q110" s="1"/>
      <c r="R110" s="1"/>
      <c r="S110" s="1"/>
      <c r="T110" s="1"/>
      <c r="U110" s="1"/>
      <c r="V110" s="1"/>
      <c r="W110" s="1"/>
      <c r="X110" s="1"/>
      <c r="Y110" s="1"/>
      <c r="Z110" s="1"/>
      <c r="AA110" s="1"/>
      <c r="AB110" s="1"/>
      <c r="AC110" s="1"/>
      <c r="AD110" s="1"/>
      <c r="AE110" s="1"/>
      <c r="AF110" s="1"/>
      <c r="AG110" s="1"/>
      <c r="AH110" s="1"/>
      <c r="AI110" s="1"/>
      <c r="AJ110" s="1"/>
      <c r="AK110" s="1"/>
      <c r="AL110" s="1"/>
      <c r="AM110" s="1"/>
      <c r="AN110" s="1"/>
      <c r="AO110" s="1"/>
      <c r="AP110" s="1"/>
      <c r="AQ110" s="1"/>
      <c r="AR110" s="1"/>
      <c r="AS110" s="1"/>
      <c r="AT110" s="1"/>
      <c r="AU110" s="1"/>
      <c r="AV110" s="1"/>
      <c r="AW110" s="1"/>
      <c r="AX110" s="1"/>
      <c r="AY110" s="1"/>
      <c r="AZ110" s="1">
        <v>1</v>
      </c>
      <c r="BA110" s="1">
        <v>1</v>
      </c>
      <c r="BB110" s="1"/>
      <c r="BC110" s="1"/>
      <c r="BD110" s="1"/>
      <c r="BE110" s="1"/>
      <c r="BF110" s="1"/>
      <c r="BG110" s="1"/>
      <c r="BH110" s="1"/>
      <c r="BI110" s="1"/>
      <c r="BJ110" s="1"/>
      <c r="BK110" s="1"/>
      <c r="BL110" s="1"/>
      <c r="BM110" s="1"/>
      <c r="BN110" s="1"/>
      <c r="BO110" s="1"/>
      <c r="BP110" s="1"/>
      <c r="BQ110" s="1"/>
      <c r="BR110" s="1"/>
      <c r="BS110" s="1"/>
      <c r="BT110" s="1"/>
      <c r="BU110" s="1"/>
      <c r="BV110" s="1"/>
      <c r="BW110" s="1"/>
      <c r="BX110" s="1"/>
      <c r="BY110" s="1"/>
      <c r="BZ110" s="1"/>
      <c r="CA110" s="1"/>
      <c r="CB110" s="1"/>
      <c r="CC110" s="1"/>
      <c r="CD110" s="1"/>
      <c r="CE110" s="1"/>
      <c r="CF110" s="1"/>
      <c r="CG110" s="1"/>
      <c r="CH110" s="1"/>
      <c r="CI110" s="1"/>
      <c r="CJ110" s="1"/>
      <c r="CK110" s="1"/>
      <c r="CL110" s="1"/>
      <c r="CM110" s="1"/>
      <c r="CN110" s="1"/>
      <c r="CO110" s="1"/>
      <c r="CP110" s="1"/>
      <c r="CQ110" s="1"/>
      <c r="CR110" s="1"/>
      <c r="CS110" s="1"/>
      <c r="CT110" s="1"/>
      <c r="CU110" s="1"/>
      <c r="CV110" s="1"/>
      <c r="CW110" s="1"/>
      <c r="CX110" s="1"/>
      <c r="CY110" s="1"/>
      <c r="CZ110" s="1"/>
      <c r="DA110" s="1"/>
      <c r="DB110" s="1"/>
      <c r="DC110" s="1"/>
      <c r="DD110" s="1"/>
      <c r="DE110" s="1"/>
      <c r="DF110" s="1"/>
      <c r="DG110" s="1"/>
      <c r="DH110" s="1"/>
      <c r="DI110" s="1"/>
      <c r="DJ110" s="1"/>
      <c r="DK110" s="1"/>
      <c r="DL110" s="1"/>
      <c r="DM110" s="1"/>
      <c r="DN110" s="1"/>
      <c r="DO110" s="1"/>
      <c r="DP110" s="1"/>
      <c r="DQ110" s="1"/>
      <c r="DR110" s="1"/>
      <c r="DS110" s="1"/>
      <c r="DT110" s="1"/>
      <c r="DU110" s="1"/>
      <c r="DV110" s="1"/>
      <c r="DW110" s="1"/>
      <c r="DX110" s="1"/>
      <c r="DY110" s="1"/>
      <c r="DZ110" s="1"/>
      <c r="EA110" s="1"/>
      <c r="EB110" s="1"/>
      <c r="EC110" s="1">
        <v>2</v>
      </c>
      <c r="EE110" s="4">
        <f t="shared" si="1"/>
        <v>1.5384615384615385E-2</v>
      </c>
    </row>
    <row r="111" spans="2:135">
      <c r="B111" s="2" t="s">
        <v>2544</v>
      </c>
      <c r="C111" s="1"/>
      <c r="D111" s="1"/>
      <c r="E111" s="1"/>
      <c r="F111" s="1"/>
      <c r="G111" s="1"/>
      <c r="H111" s="1"/>
      <c r="I111" s="1"/>
      <c r="J111" s="1"/>
      <c r="K111" s="1"/>
      <c r="L111" s="1"/>
      <c r="M111" s="1"/>
      <c r="N111" s="1"/>
      <c r="O111" s="1"/>
      <c r="P111" s="1"/>
      <c r="Q111" s="1"/>
      <c r="R111" s="1"/>
      <c r="S111" s="1"/>
      <c r="T111" s="1"/>
      <c r="U111" s="1"/>
      <c r="V111" s="1"/>
      <c r="W111" s="1"/>
      <c r="X111" s="1"/>
      <c r="Y111" s="1"/>
      <c r="Z111" s="1"/>
      <c r="AA111" s="1"/>
      <c r="AB111" s="1"/>
      <c r="AC111" s="1"/>
      <c r="AD111" s="1"/>
      <c r="AE111" s="1"/>
      <c r="AF111" s="1"/>
      <c r="AG111" s="1"/>
      <c r="AH111" s="1"/>
      <c r="AI111" s="1"/>
      <c r="AJ111" s="1"/>
      <c r="AK111" s="1"/>
      <c r="AL111" s="1"/>
      <c r="AM111" s="1"/>
      <c r="AN111" s="1"/>
      <c r="AO111" s="1"/>
      <c r="AP111" s="1"/>
      <c r="AQ111" s="1"/>
      <c r="AR111" s="1"/>
      <c r="AS111" s="1"/>
      <c r="AT111" s="1"/>
      <c r="AU111" s="1"/>
      <c r="AV111" s="1"/>
      <c r="AW111" s="1"/>
      <c r="AX111" s="1"/>
      <c r="AY111" s="1"/>
      <c r="AZ111" s="1"/>
      <c r="BA111" s="1"/>
      <c r="BB111" s="1"/>
      <c r="BC111" s="1"/>
      <c r="BD111" s="1"/>
      <c r="BE111" s="1"/>
      <c r="BF111" s="1"/>
      <c r="BG111" s="1"/>
      <c r="BH111" s="1"/>
      <c r="BI111" s="1"/>
      <c r="BJ111" s="1"/>
      <c r="BK111" s="1"/>
      <c r="BL111" s="1"/>
      <c r="BM111" s="1"/>
      <c r="BN111" s="1"/>
      <c r="BO111" s="1"/>
      <c r="BP111" s="1"/>
      <c r="BQ111" s="1"/>
      <c r="BR111" s="1"/>
      <c r="BS111" s="1"/>
      <c r="BT111" s="1"/>
      <c r="BU111" s="1"/>
      <c r="BV111" s="1"/>
      <c r="BW111" s="1"/>
      <c r="BX111" s="1"/>
      <c r="BY111" s="1"/>
      <c r="BZ111" s="1"/>
      <c r="CA111" s="1"/>
      <c r="CB111" s="1"/>
      <c r="CC111" s="1"/>
      <c r="CD111" s="1"/>
      <c r="CE111" s="1"/>
      <c r="CF111" s="1"/>
      <c r="CG111" s="1"/>
      <c r="CH111" s="1"/>
      <c r="CI111" s="1"/>
      <c r="CJ111" s="1"/>
      <c r="CK111" s="1"/>
      <c r="CL111" s="1"/>
      <c r="CM111" s="1"/>
      <c r="CN111" s="1"/>
      <c r="CO111" s="1"/>
      <c r="CP111" s="1"/>
      <c r="CQ111" s="1"/>
      <c r="CR111" s="1"/>
      <c r="CS111" s="1"/>
      <c r="CT111" s="1"/>
      <c r="CU111" s="1"/>
      <c r="CV111" s="1"/>
      <c r="CW111" s="1"/>
      <c r="CX111" s="1">
        <v>1</v>
      </c>
      <c r="CY111" s="1">
        <v>1</v>
      </c>
      <c r="CZ111" s="1"/>
      <c r="DA111" s="1"/>
      <c r="DB111" s="1"/>
      <c r="DC111" s="1"/>
      <c r="DD111" s="1"/>
      <c r="DE111" s="1"/>
      <c r="DF111" s="1"/>
      <c r="DG111" s="1"/>
      <c r="DH111" s="1"/>
      <c r="DI111" s="1"/>
      <c r="DJ111" s="1"/>
      <c r="DK111" s="1"/>
      <c r="DL111" s="1"/>
      <c r="DM111" s="1"/>
      <c r="DN111" s="1"/>
      <c r="DO111" s="1"/>
      <c r="DP111" s="1"/>
      <c r="DQ111" s="1"/>
      <c r="DR111" s="1"/>
      <c r="DS111" s="1"/>
      <c r="DT111" s="1"/>
      <c r="DU111" s="1"/>
      <c r="DV111" s="1"/>
      <c r="DW111" s="1"/>
      <c r="DX111" s="1"/>
      <c r="DY111" s="1"/>
      <c r="DZ111" s="1"/>
      <c r="EA111" s="1"/>
      <c r="EB111" s="1"/>
      <c r="EC111" s="1">
        <v>2</v>
      </c>
      <c r="EE111" s="4">
        <f t="shared" si="1"/>
        <v>1.5384615384615385E-2</v>
      </c>
    </row>
    <row r="112" spans="2:135">
      <c r="B112" s="2" t="s">
        <v>2545</v>
      </c>
      <c r="C112" s="1"/>
      <c r="D112" s="1"/>
      <c r="E112" s="1"/>
      <c r="F112" s="1"/>
      <c r="G112" s="1"/>
      <c r="H112" s="1"/>
      <c r="I112" s="1"/>
      <c r="J112" s="1"/>
      <c r="K112" s="1"/>
      <c r="L112" s="1"/>
      <c r="M112" s="1"/>
      <c r="N112" s="1"/>
      <c r="O112" s="1"/>
      <c r="P112" s="1"/>
      <c r="Q112" s="1"/>
      <c r="R112" s="1"/>
      <c r="S112" s="1"/>
      <c r="T112" s="1"/>
      <c r="U112" s="1"/>
      <c r="V112" s="1"/>
      <c r="W112" s="1"/>
      <c r="X112" s="1"/>
      <c r="Y112" s="1"/>
      <c r="Z112" s="1"/>
      <c r="AA112" s="1">
        <v>2</v>
      </c>
      <c r="AB112" s="1"/>
      <c r="AC112" s="1"/>
      <c r="AD112" s="1"/>
      <c r="AE112" s="1"/>
      <c r="AF112" s="1"/>
      <c r="AG112" s="1"/>
      <c r="AH112" s="1"/>
      <c r="AI112" s="1"/>
      <c r="AJ112" s="1"/>
      <c r="AK112" s="1"/>
      <c r="AL112" s="1"/>
      <c r="AM112" s="1"/>
      <c r="AN112" s="1"/>
      <c r="AO112" s="1"/>
      <c r="AP112" s="1"/>
      <c r="AQ112" s="1"/>
      <c r="AR112" s="1"/>
      <c r="AS112" s="1"/>
      <c r="AT112" s="1"/>
      <c r="AU112" s="1"/>
      <c r="AV112" s="1"/>
      <c r="AW112" s="1"/>
      <c r="AX112" s="1"/>
      <c r="AY112" s="1"/>
      <c r="AZ112" s="1"/>
      <c r="BA112" s="1"/>
      <c r="BB112" s="1"/>
      <c r="BC112" s="1"/>
      <c r="BD112" s="1"/>
      <c r="BE112" s="1"/>
      <c r="BF112" s="1"/>
      <c r="BG112" s="1"/>
      <c r="BH112" s="1"/>
      <c r="BI112" s="1"/>
      <c r="BJ112" s="1"/>
      <c r="BK112" s="1"/>
      <c r="BL112" s="1"/>
      <c r="BM112" s="1"/>
      <c r="BN112" s="1"/>
      <c r="BO112" s="1"/>
      <c r="BP112" s="1"/>
      <c r="BQ112" s="1"/>
      <c r="BR112" s="1"/>
      <c r="BS112" s="1"/>
      <c r="BT112" s="1"/>
      <c r="BU112" s="1"/>
      <c r="BV112" s="1"/>
      <c r="BW112" s="1"/>
      <c r="BX112" s="1"/>
      <c r="BY112" s="1"/>
      <c r="BZ112" s="1"/>
      <c r="CA112" s="1"/>
      <c r="CB112" s="1"/>
      <c r="CC112" s="1"/>
      <c r="CD112" s="1"/>
      <c r="CE112" s="1"/>
      <c r="CF112" s="1"/>
      <c r="CG112" s="1"/>
      <c r="CH112" s="1"/>
      <c r="CI112" s="1"/>
      <c r="CJ112" s="1"/>
      <c r="CK112" s="1"/>
      <c r="CL112" s="1"/>
      <c r="CM112" s="1"/>
      <c r="CN112" s="1"/>
      <c r="CO112" s="1"/>
      <c r="CP112" s="1"/>
      <c r="CQ112" s="1"/>
      <c r="CR112" s="1"/>
      <c r="CS112" s="1"/>
      <c r="CT112" s="1"/>
      <c r="CU112" s="1"/>
      <c r="CV112" s="1"/>
      <c r="CW112" s="1"/>
      <c r="CX112" s="1"/>
      <c r="CY112" s="1"/>
      <c r="CZ112" s="1"/>
      <c r="DA112" s="1"/>
      <c r="DB112" s="1"/>
      <c r="DC112" s="1"/>
      <c r="DD112" s="1"/>
      <c r="DE112" s="1"/>
      <c r="DF112" s="1"/>
      <c r="DG112" s="1"/>
      <c r="DH112" s="1"/>
      <c r="DI112" s="1"/>
      <c r="DJ112" s="1"/>
      <c r="DK112" s="1"/>
      <c r="DL112" s="1"/>
      <c r="DM112" s="1"/>
      <c r="DN112" s="1"/>
      <c r="DO112" s="1"/>
      <c r="DP112" s="1"/>
      <c r="DQ112" s="1"/>
      <c r="DR112" s="1"/>
      <c r="DS112" s="1"/>
      <c r="DT112" s="1"/>
      <c r="DU112" s="1"/>
      <c r="DV112" s="1"/>
      <c r="DW112" s="1"/>
      <c r="DX112" s="1"/>
      <c r="DY112" s="1"/>
      <c r="DZ112" s="1"/>
      <c r="EA112" s="1"/>
      <c r="EB112" s="1"/>
      <c r="EC112" s="1">
        <v>2</v>
      </c>
      <c r="EE112" s="4">
        <f t="shared" si="1"/>
        <v>1.5384615384615385E-2</v>
      </c>
    </row>
    <row r="113" spans="2:135">
      <c r="B113" s="2" t="s">
        <v>954</v>
      </c>
      <c r="C113" s="1"/>
      <c r="D113" s="1"/>
      <c r="E113" s="1"/>
      <c r="F113" s="1"/>
      <c r="G113" s="1"/>
      <c r="H113" s="1"/>
      <c r="I113" s="1"/>
      <c r="J113" s="1"/>
      <c r="K113" s="1"/>
      <c r="L113" s="1"/>
      <c r="M113" s="1"/>
      <c r="N113" s="1"/>
      <c r="O113" s="1"/>
      <c r="P113" s="1"/>
      <c r="Q113" s="1"/>
      <c r="R113" s="1"/>
      <c r="S113" s="1"/>
      <c r="T113" s="1"/>
      <c r="U113" s="1"/>
      <c r="V113" s="1"/>
      <c r="W113" s="1"/>
      <c r="X113" s="1"/>
      <c r="Y113" s="1"/>
      <c r="Z113" s="1"/>
      <c r="AA113" s="1"/>
      <c r="AB113" s="1"/>
      <c r="AC113" s="1"/>
      <c r="AD113" s="1"/>
      <c r="AE113" s="1"/>
      <c r="AF113" s="1"/>
      <c r="AG113" s="1"/>
      <c r="AH113" s="1"/>
      <c r="AI113" s="1"/>
      <c r="AJ113" s="1"/>
      <c r="AK113" s="1"/>
      <c r="AL113" s="1"/>
      <c r="AM113" s="1"/>
      <c r="AN113" s="1"/>
      <c r="AO113" s="1"/>
      <c r="AP113" s="1"/>
      <c r="AQ113" s="1"/>
      <c r="AR113" s="1"/>
      <c r="AS113" s="1"/>
      <c r="AT113" s="1"/>
      <c r="AU113" s="1"/>
      <c r="AV113" s="1"/>
      <c r="AW113" s="1"/>
      <c r="AX113" s="1"/>
      <c r="AY113" s="1"/>
      <c r="AZ113" s="1"/>
      <c r="BA113" s="1"/>
      <c r="BB113" s="1"/>
      <c r="BC113" s="1"/>
      <c r="BD113" s="1"/>
      <c r="BE113" s="1"/>
      <c r="BF113" s="1"/>
      <c r="BG113" s="1"/>
      <c r="BH113" s="1"/>
      <c r="BI113" s="1"/>
      <c r="BJ113" s="1"/>
      <c r="BK113" s="1"/>
      <c r="BL113" s="1"/>
      <c r="BM113" s="1"/>
      <c r="BN113" s="1"/>
      <c r="BO113" s="1"/>
      <c r="BP113" s="1"/>
      <c r="BQ113" s="1"/>
      <c r="BR113" s="1"/>
      <c r="BS113" s="1"/>
      <c r="BT113" s="1"/>
      <c r="BU113" s="1"/>
      <c r="BV113" s="1"/>
      <c r="BW113" s="1"/>
      <c r="BX113" s="1"/>
      <c r="BY113" s="1"/>
      <c r="BZ113" s="1"/>
      <c r="CA113" s="1"/>
      <c r="CB113" s="1"/>
      <c r="CC113" s="1"/>
      <c r="CD113" s="1"/>
      <c r="CE113" s="1"/>
      <c r="CF113" s="1"/>
      <c r="CG113" s="1"/>
      <c r="CH113" s="1"/>
      <c r="CI113" s="1"/>
      <c r="CJ113" s="1"/>
      <c r="CK113" s="1"/>
      <c r="CL113" s="1"/>
      <c r="CM113" s="1"/>
      <c r="CN113" s="1"/>
      <c r="CO113" s="1"/>
      <c r="CP113" s="1"/>
      <c r="CQ113" s="1"/>
      <c r="CR113" s="1"/>
      <c r="CS113" s="1"/>
      <c r="CT113" s="1"/>
      <c r="CU113" s="1"/>
      <c r="CV113" s="1"/>
      <c r="CW113" s="1">
        <v>1</v>
      </c>
      <c r="CX113" s="1"/>
      <c r="CY113" s="1"/>
      <c r="CZ113" s="1">
        <v>1</v>
      </c>
      <c r="DA113" s="1"/>
      <c r="DB113" s="1"/>
      <c r="DC113" s="1"/>
      <c r="DD113" s="1"/>
      <c r="DE113" s="1"/>
      <c r="DF113" s="1"/>
      <c r="DG113" s="1"/>
      <c r="DH113" s="1"/>
      <c r="DI113" s="1"/>
      <c r="DJ113" s="1"/>
      <c r="DK113" s="1"/>
      <c r="DL113" s="1"/>
      <c r="DM113" s="1"/>
      <c r="DN113" s="1"/>
      <c r="DO113" s="1"/>
      <c r="DP113" s="1"/>
      <c r="DQ113" s="1"/>
      <c r="DR113" s="1"/>
      <c r="DS113" s="1"/>
      <c r="DT113" s="1"/>
      <c r="DU113" s="1"/>
      <c r="DV113" s="1"/>
      <c r="DW113" s="1"/>
      <c r="DX113" s="1"/>
      <c r="DY113" s="1"/>
      <c r="DZ113" s="1"/>
      <c r="EA113" s="1"/>
      <c r="EB113" s="1"/>
      <c r="EC113" s="1">
        <v>2</v>
      </c>
      <c r="EE113" s="4">
        <f t="shared" si="1"/>
        <v>1.5384615384615385E-2</v>
      </c>
    </row>
    <row r="114" spans="2:135">
      <c r="B114" s="2" t="s">
        <v>30</v>
      </c>
      <c r="C114" s="1"/>
      <c r="D114" s="1"/>
      <c r="E114" s="1"/>
      <c r="F114" s="1"/>
      <c r="G114" s="1"/>
      <c r="H114" s="1"/>
      <c r="I114" s="1"/>
      <c r="J114" s="1"/>
      <c r="K114" s="1"/>
      <c r="L114" s="1">
        <v>1</v>
      </c>
      <c r="M114" s="1"/>
      <c r="N114" s="1"/>
      <c r="O114" s="1"/>
      <c r="P114" s="1"/>
      <c r="Q114" s="1"/>
      <c r="R114" s="1"/>
      <c r="S114" s="1"/>
      <c r="T114" s="1"/>
      <c r="U114" s="1">
        <v>1</v>
      </c>
      <c r="V114" s="1"/>
      <c r="W114" s="1"/>
      <c r="X114" s="1"/>
      <c r="Y114" s="1"/>
      <c r="Z114" s="1"/>
      <c r="AA114" s="1"/>
      <c r="AB114" s="1"/>
      <c r="AC114" s="1"/>
      <c r="AD114" s="1"/>
      <c r="AE114" s="1"/>
      <c r="AF114" s="1"/>
      <c r="AG114" s="1"/>
      <c r="AH114" s="1"/>
      <c r="AI114" s="1"/>
      <c r="AJ114" s="1"/>
      <c r="AK114" s="1"/>
      <c r="AL114" s="1"/>
      <c r="AM114" s="1"/>
      <c r="AN114" s="1"/>
      <c r="AO114" s="1"/>
      <c r="AP114" s="1"/>
      <c r="AQ114" s="1"/>
      <c r="AR114" s="1"/>
      <c r="AS114" s="1"/>
      <c r="AT114" s="1"/>
      <c r="AU114" s="1"/>
      <c r="AV114" s="1"/>
      <c r="AW114" s="1"/>
      <c r="AX114" s="1"/>
      <c r="AY114" s="1"/>
      <c r="AZ114" s="1"/>
      <c r="BA114" s="1"/>
      <c r="BB114" s="1"/>
      <c r="BC114" s="1"/>
      <c r="BD114" s="1"/>
      <c r="BE114" s="1"/>
      <c r="BF114" s="1"/>
      <c r="BG114" s="1"/>
      <c r="BH114" s="1"/>
      <c r="BI114" s="1"/>
      <c r="BJ114" s="1"/>
      <c r="BK114" s="1"/>
      <c r="BL114" s="1"/>
      <c r="BM114" s="1"/>
      <c r="BN114" s="1"/>
      <c r="BO114" s="1"/>
      <c r="BP114" s="1"/>
      <c r="BQ114" s="1"/>
      <c r="BR114" s="1"/>
      <c r="BS114" s="1"/>
      <c r="BT114" s="1"/>
      <c r="BU114" s="1"/>
      <c r="BV114" s="1"/>
      <c r="BW114" s="1"/>
      <c r="BX114" s="1"/>
      <c r="BY114" s="1"/>
      <c r="BZ114" s="1"/>
      <c r="CA114" s="1"/>
      <c r="CB114" s="1"/>
      <c r="CC114" s="1"/>
      <c r="CD114" s="1"/>
      <c r="CE114" s="1"/>
      <c r="CF114" s="1"/>
      <c r="CG114" s="1"/>
      <c r="CH114" s="1"/>
      <c r="CI114" s="1"/>
      <c r="CJ114" s="1"/>
      <c r="CK114" s="1"/>
      <c r="CL114" s="1"/>
      <c r="CM114" s="1"/>
      <c r="CN114" s="1"/>
      <c r="CO114" s="1"/>
      <c r="CP114" s="1"/>
      <c r="CQ114" s="1"/>
      <c r="CR114" s="1"/>
      <c r="CS114" s="1"/>
      <c r="CT114" s="1"/>
      <c r="CU114" s="1"/>
      <c r="CV114" s="1"/>
      <c r="CW114" s="1"/>
      <c r="CX114" s="1"/>
      <c r="CY114" s="1"/>
      <c r="CZ114" s="1"/>
      <c r="DA114" s="1"/>
      <c r="DB114" s="1"/>
      <c r="DC114" s="1"/>
      <c r="DD114" s="1"/>
      <c r="DE114" s="1"/>
      <c r="DF114" s="1"/>
      <c r="DG114" s="1"/>
      <c r="DH114" s="1"/>
      <c r="DI114" s="1"/>
      <c r="DJ114" s="1"/>
      <c r="DK114" s="1"/>
      <c r="DL114" s="1"/>
      <c r="DM114" s="1"/>
      <c r="DN114" s="1"/>
      <c r="DO114" s="1"/>
      <c r="DP114" s="1"/>
      <c r="DQ114" s="1"/>
      <c r="DR114" s="1"/>
      <c r="DS114" s="1"/>
      <c r="DT114" s="1"/>
      <c r="DU114" s="1"/>
      <c r="DV114" s="1"/>
      <c r="DW114" s="1"/>
      <c r="DX114" s="1"/>
      <c r="DY114" s="1"/>
      <c r="DZ114" s="1"/>
      <c r="EA114" s="1"/>
      <c r="EB114" s="1"/>
      <c r="EC114" s="1">
        <v>2</v>
      </c>
      <c r="EE114" s="4">
        <f t="shared" si="1"/>
        <v>1.5384615384615385E-2</v>
      </c>
    </row>
    <row r="115" spans="2:135">
      <c r="B115" s="2" t="s">
        <v>434</v>
      </c>
      <c r="C115" s="1"/>
      <c r="D115" s="1"/>
      <c r="E115" s="1"/>
      <c r="F115" s="1">
        <v>1</v>
      </c>
      <c r="G115" s="1"/>
      <c r="H115" s="1"/>
      <c r="I115" s="1"/>
      <c r="J115" s="1"/>
      <c r="K115" s="1"/>
      <c r="L115" s="1"/>
      <c r="M115" s="1"/>
      <c r="N115" s="1"/>
      <c r="O115" s="1"/>
      <c r="P115" s="1"/>
      <c r="Q115" s="1"/>
      <c r="R115" s="1"/>
      <c r="S115" s="1"/>
      <c r="T115" s="1"/>
      <c r="U115" s="1"/>
      <c r="V115" s="1"/>
      <c r="W115" s="1"/>
      <c r="X115" s="1"/>
      <c r="Y115" s="1"/>
      <c r="Z115" s="1"/>
      <c r="AA115" s="1"/>
      <c r="AB115" s="1"/>
      <c r="AC115" s="1"/>
      <c r="AD115" s="1"/>
      <c r="AE115" s="1"/>
      <c r="AF115" s="1"/>
      <c r="AG115" s="1"/>
      <c r="AH115" s="1"/>
      <c r="AI115" s="1"/>
      <c r="AJ115" s="1"/>
      <c r="AK115" s="1"/>
      <c r="AL115" s="1"/>
      <c r="AM115" s="1"/>
      <c r="AN115" s="1"/>
      <c r="AO115" s="1"/>
      <c r="AP115" s="1"/>
      <c r="AQ115" s="1">
        <v>1</v>
      </c>
      <c r="AR115" s="1"/>
      <c r="AS115" s="1"/>
      <c r="AT115" s="1"/>
      <c r="AU115" s="1"/>
      <c r="AV115" s="1"/>
      <c r="AW115" s="1"/>
      <c r="AX115" s="1"/>
      <c r="AY115" s="1"/>
      <c r="AZ115" s="1"/>
      <c r="BA115" s="1"/>
      <c r="BB115" s="1"/>
      <c r="BC115" s="1"/>
      <c r="BD115" s="1"/>
      <c r="BE115" s="1"/>
      <c r="BF115" s="1"/>
      <c r="BG115" s="1"/>
      <c r="BH115" s="1"/>
      <c r="BI115" s="1"/>
      <c r="BJ115" s="1"/>
      <c r="BK115" s="1"/>
      <c r="BL115" s="1"/>
      <c r="BM115" s="1"/>
      <c r="BN115" s="1"/>
      <c r="BO115" s="1"/>
      <c r="BP115" s="1"/>
      <c r="BQ115" s="1"/>
      <c r="BR115" s="1"/>
      <c r="BS115" s="1"/>
      <c r="BT115" s="1"/>
      <c r="BU115" s="1"/>
      <c r="BV115" s="1"/>
      <c r="BW115" s="1"/>
      <c r="BX115" s="1"/>
      <c r="BY115" s="1"/>
      <c r="BZ115" s="1"/>
      <c r="CA115" s="1"/>
      <c r="CB115" s="1"/>
      <c r="CC115" s="1"/>
      <c r="CD115" s="1"/>
      <c r="CE115" s="1"/>
      <c r="CF115" s="1"/>
      <c r="CG115" s="1"/>
      <c r="CH115" s="1"/>
      <c r="CI115" s="1"/>
      <c r="CJ115" s="1"/>
      <c r="CK115" s="1"/>
      <c r="CL115" s="1"/>
      <c r="CM115" s="1"/>
      <c r="CN115" s="1"/>
      <c r="CO115" s="1"/>
      <c r="CP115" s="1"/>
      <c r="CQ115" s="1"/>
      <c r="CR115" s="1"/>
      <c r="CS115" s="1"/>
      <c r="CT115" s="1"/>
      <c r="CU115" s="1"/>
      <c r="CV115" s="1"/>
      <c r="CW115" s="1"/>
      <c r="CX115" s="1"/>
      <c r="CY115" s="1"/>
      <c r="CZ115" s="1"/>
      <c r="DA115" s="1"/>
      <c r="DB115" s="1"/>
      <c r="DC115" s="1"/>
      <c r="DD115" s="1"/>
      <c r="DE115" s="1"/>
      <c r="DF115" s="1"/>
      <c r="DG115" s="1"/>
      <c r="DH115" s="1"/>
      <c r="DI115" s="1"/>
      <c r="DJ115" s="1"/>
      <c r="DK115" s="1"/>
      <c r="DL115" s="1"/>
      <c r="DM115" s="1"/>
      <c r="DN115" s="1"/>
      <c r="DO115" s="1"/>
      <c r="DP115" s="1"/>
      <c r="DQ115" s="1"/>
      <c r="DR115" s="1"/>
      <c r="DS115" s="1"/>
      <c r="DT115" s="1"/>
      <c r="DU115" s="1"/>
      <c r="DV115" s="1"/>
      <c r="DW115" s="1"/>
      <c r="DX115" s="1"/>
      <c r="DY115" s="1"/>
      <c r="DZ115" s="1"/>
      <c r="EA115" s="1"/>
      <c r="EB115" s="1"/>
      <c r="EC115" s="1">
        <v>2</v>
      </c>
      <c r="EE115" s="4">
        <f t="shared" si="1"/>
        <v>1.5384615384615385E-2</v>
      </c>
    </row>
    <row r="116" spans="2:135">
      <c r="B116" s="2" t="s">
        <v>272</v>
      </c>
      <c r="C116" s="1"/>
      <c r="D116" s="1"/>
      <c r="E116" s="1"/>
      <c r="F116" s="1"/>
      <c r="G116" s="1"/>
      <c r="H116" s="1"/>
      <c r="I116" s="1"/>
      <c r="J116" s="1"/>
      <c r="K116" s="1"/>
      <c r="L116" s="1"/>
      <c r="M116" s="1"/>
      <c r="N116" s="1"/>
      <c r="O116" s="1"/>
      <c r="P116" s="1"/>
      <c r="Q116" s="1"/>
      <c r="R116" s="1"/>
      <c r="S116" s="1"/>
      <c r="T116" s="1"/>
      <c r="U116" s="1"/>
      <c r="V116" s="1"/>
      <c r="W116" s="1"/>
      <c r="X116" s="1"/>
      <c r="Y116" s="1"/>
      <c r="Z116" s="1"/>
      <c r="AA116" s="1">
        <v>2</v>
      </c>
      <c r="AB116" s="1"/>
      <c r="AC116" s="1"/>
      <c r="AD116" s="1"/>
      <c r="AE116" s="1"/>
      <c r="AF116" s="1"/>
      <c r="AG116" s="1"/>
      <c r="AH116" s="1"/>
      <c r="AI116" s="1"/>
      <c r="AJ116" s="1"/>
      <c r="AK116" s="1"/>
      <c r="AL116" s="1"/>
      <c r="AM116" s="1"/>
      <c r="AN116" s="1"/>
      <c r="AO116" s="1"/>
      <c r="AP116" s="1"/>
      <c r="AQ116" s="1"/>
      <c r="AR116" s="1"/>
      <c r="AS116" s="1"/>
      <c r="AT116" s="1"/>
      <c r="AU116" s="1"/>
      <c r="AV116" s="1"/>
      <c r="AW116" s="1"/>
      <c r="AX116" s="1"/>
      <c r="AY116" s="1"/>
      <c r="AZ116" s="1"/>
      <c r="BA116" s="1"/>
      <c r="BB116" s="1"/>
      <c r="BC116" s="1"/>
      <c r="BD116" s="1"/>
      <c r="BE116" s="1"/>
      <c r="BF116" s="1"/>
      <c r="BG116" s="1"/>
      <c r="BH116" s="1"/>
      <c r="BI116" s="1"/>
      <c r="BJ116" s="1"/>
      <c r="BK116" s="1"/>
      <c r="BL116" s="1"/>
      <c r="BM116" s="1"/>
      <c r="BN116" s="1"/>
      <c r="BO116" s="1"/>
      <c r="BP116" s="1"/>
      <c r="BQ116" s="1"/>
      <c r="BR116" s="1"/>
      <c r="BS116" s="1"/>
      <c r="BT116" s="1"/>
      <c r="BU116" s="1"/>
      <c r="BV116" s="1"/>
      <c r="BW116" s="1"/>
      <c r="BX116" s="1"/>
      <c r="BY116" s="1"/>
      <c r="BZ116" s="1"/>
      <c r="CA116" s="1"/>
      <c r="CB116" s="1"/>
      <c r="CC116" s="1"/>
      <c r="CD116" s="1"/>
      <c r="CE116" s="1"/>
      <c r="CF116" s="1"/>
      <c r="CG116" s="1"/>
      <c r="CH116" s="1"/>
      <c r="CI116" s="1"/>
      <c r="CJ116" s="1"/>
      <c r="CK116" s="1"/>
      <c r="CL116" s="1"/>
      <c r="CM116" s="1"/>
      <c r="CN116" s="1"/>
      <c r="CO116" s="1"/>
      <c r="CP116" s="1"/>
      <c r="CQ116" s="1"/>
      <c r="CR116" s="1"/>
      <c r="CS116" s="1"/>
      <c r="CT116" s="1"/>
      <c r="CU116" s="1"/>
      <c r="CV116" s="1"/>
      <c r="CW116" s="1"/>
      <c r="CX116" s="1"/>
      <c r="CY116" s="1"/>
      <c r="CZ116" s="1"/>
      <c r="DA116" s="1"/>
      <c r="DB116" s="1"/>
      <c r="DC116" s="1"/>
      <c r="DD116" s="1"/>
      <c r="DE116" s="1"/>
      <c r="DF116" s="1"/>
      <c r="DG116" s="1"/>
      <c r="DH116" s="1"/>
      <c r="DI116" s="1"/>
      <c r="DJ116" s="1"/>
      <c r="DK116" s="1"/>
      <c r="DL116" s="1"/>
      <c r="DM116" s="1"/>
      <c r="DN116" s="1"/>
      <c r="DO116" s="1"/>
      <c r="DP116" s="1"/>
      <c r="DQ116" s="1"/>
      <c r="DR116" s="1"/>
      <c r="DS116" s="1"/>
      <c r="DT116" s="1"/>
      <c r="DU116" s="1"/>
      <c r="DV116" s="1"/>
      <c r="DW116" s="1"/>
      <c r="DX116" s="1"/>
      <c r="DY116" s="1"/>
      <c r="DZ116" s="1"/>
      <c r="EA116" s="1"/>
      <c r="EB116" s="1"/>
      <c r="EC116" s="1">
        <v>2</v>
      </c>
      <c r="EE116" s="4">
        <f t="shared" si="1"/>
        <v>1.5384615384615385E-2</v>
      </c>
    </row>
    <row r="117" spans="2:135">
      <c r="B117" s="2" t="s">
        <v>746</v>
      </c>
      <c r="C117" s="1"/>
      <c r="D117" s="1"/>
      <c r="E117" s="1"/>
      <c r="F117" s="1"/>
      <c r="G117" s="1"/>
      <c r="H117" s="1"/>
      <c r="I117" s="1"/>
      <c r="J117" s="1"/>
      <c r="K117" s="1"/>
      <c r="L117" s="1"/>
      <c r="M117" s="1"/>
      <c r="N117" s="1"/>
      <c r="O117" s="1"/>
      <c r="P117" s="1"/>
      <c r="Q117" s="1"/>
      <c r="R117" s="1"/>
      <c r="S117" s="1"/>
      <c r="T117" s="1"/>
      <c r="U117" s="1"/>
      <c r="V117" s="1"/>
      <c r="W117" s="1"/>
      <c r="X117" s="1"/>
      <c r="Y117" s="1"/>
      <c r="Z117" s="1"/>
      <c r="AA117" s="1"/>
      <c r="AB117" s="1"/>
      <c r="AC117" s="1"/>
      <c r="AD117" s="1"/>
      <c r="AE117" s="1"/>
      <c r="AF117" s="1"/>
      <c r="AG117" s="1"/>
      <c r="AH117" s="1"/>
      <c r="AI117" s="1"/>
      <c r="AJ117" s="1"/>
      <c r="AK117" s="1"/>
      <c r="AL117" s="1"/>
      <c r="AM117" s="1"/>
      <c r="AN117" s="1"/>
      <c r="AO117" s="1"/>
      <c r="AP117" s="1"/>
      <c r="AQ117" s="1"/>
      <c r="AR117" s="1"/>
      <c r="AS117" s="1"/>
      <c r="AT117" s="1"/>
      <c r="AU117" s="1"/>
      <c r="AV117" s="1"/>
      <c r="AW117" s="1"/>
      <c r="AX117" s="1"/>
      <c r="AY117" s="1"/>
      <c r="AZ117" s="1"/>
      <c r="BA117" s="1"/>
      <c r="BB117" s="1"/>
      <c r="BC117" s="1"/>
      <c r="BD117" s="1"/>
      <c r="BE117" s="1"/>
      <c r="BF117" s="1"/>
      <c r="BG117" s="1"/>
      <c r="BH117" s="1"/>
      <c r="BI117" s="1"/>
      <c r="BJ117" s="1"/>
      <c r="BK117" s="1"/>
      <c r="BL117" s="1"/>
      <c r="BM117" s="1"/>
      <c r="BN117" s="1"/>
      <c r="BO117" s="1"/>
      <c r="BP117" s="1"/>
      <c r="BQ117" s="1"/>
      <c r="BR117" s="1"/>
      <c r="BS117" s="1"/>
      <c r="BT117" s="1"/>
      <c r="BU117" s="1"/>
      <c r="BV117" s="1"/>
      <c r="BW117" s="1"/>
      <c r="BX117" s="1">
        <v>1</v>
      </c>
      <c r="BY117" s="1"/>
      <c r="BZ117" s="1"/>
      <c r="CA117" s="1"/>
      <c r="CB117" s="1"/>
      <c r="CC117" s="1"/>
      <c r="CD117" s="1"/>
      <c r="CE117" s="1"/>
      <c r="CF117" s="1"/>
      <c r="CG117" s="1"/>
      <c r="CH117" s="1"/>
      <c r="CI117" s="1"/>
      <c r="CJ117" s="1"/>
      <c r="CK117" s="1"/>
      <c r="CL117" s="1"/>
      <c r="CM117" s="1"/>
      <c r="CN117" s="1"/>
      <c r="CO117" s="1"/>
      <c r="CP117" s="1"/>
      <c r="CQ117" s="1"/>
      <c r="CR117" s="1"/>
      <c r="CS117" s="1"/>
      <c r="CT117" s="1"/>
      <c r="CU117" s="1">
        <v>1</v>
      </c>
      <c r="CV117" s="1"/>
      <c r="CW117" s="1"/>
      <c r="CX117" s="1"/>
      <c r="CY117" s="1"/>
      <c r="CZ117" s="1"/>
      <c r="DA117" s="1"/>
      <c r="DB117" s="1"/>
      <c r="DC117" s="1"/>
      <c r="DD117" s="1"/>
      <c r="DE117" s="1"/>
      <c r="DF117" s="1"/>
      <c r="DG117" s="1"/>
      <c r="DH117" s="1"/>
      <c r="DI117" s="1"/>
      <c r="DJ117" s="1"/>
      <c r="DK117" s="1"/>
      <c r="DL117" s="1"/>
      <c r="DM117" s="1"/>
      <c r="DN117" s="1"/>
      <c r="DO117" s="1"/>
      <c r="DP117" s="1"/>
      <c r="DQ117" s="1"/>
      <c r="DR117" s="1"/>
      <c r="DS117" s="1"/>
      <c r="DT117" s="1"/>
      <c r="DU117" s="1"/>
      <c r="DV117" s="1"/>
      <c r="DW117" s="1"/>
      <c r="DX117" s="1"/>
      <c r="DY117" s="1"/>
      <c r="DZ117" s="1"/>
      <c r="EA117" s="1"/>
      <c r="EB117" s="1"/>
      <c r="EC117" s="1">
        <v>2</v>
      </c>
      <c r="EE117" s="4">
        <f t="shared" si="1"/>
        <v>1.5384615384615385E-2</v>
      </c>
    </row>
    <row r="118" spans="2:135">
      <c r="B118" s="2" t="s">
        <v>897</v>
      </c>
      <c r="C118" s="1"/>
      <c r="D118" s="1"/>
      <c r="E118" s="1"/>
      <c r="F118" s="1"/>
      <c r="G118" s="1"/>
      <c r="H118" s="1"/>
      <c r="I118" s="1"/>
      <c r="J118" s="1"/>
      <c r="K118" s="1"/>
      <c r="L118" s="1"/>
      <c r="M118" s="1"/>
      <c r="N118" s="1"/>
      <c r="O118" s="1"/>
      <c r="P118" s="1"/>
      <c r="Q118" s="1"/>
      <c r="R118" s="1"/>
      <c r="S118" s="1"/>
      <c r="T118" s="1"/>
      <c r="U118" s="1">
        <v>1</v>
      </c>
      <c r="V118" s="1"/>
      <c r="W118" s="1"/>
      <c r="X118" s="1"/>
      <c r="Y118" s="1"/>
      <c r="Z118" s="1"/>
      <c r="AA118" s="1"/>
      <c r="AB118" s="1"/>
      <c r="AC118" s="1"/>
      <c r="AD118" s="1"/>
      <c r="AE118" s="1"/>
      <c r="AF118" s="1"/>
      <c r="AG118" s="1"/>
      <c r="AH118" s="1"/>
      <c r="AI118" s="1"/>
      <c r="AJ118" s="1"/>
      <c r="AK118" s="1"/>
      <c r="AL118" s="1"/>
      <c r="AM118" s="1"/>
      <c r="AN118" s="1"/>
      <c r="AO118" s="1"/>
      <c r="AP118" s="1"/>
      <c r="AQ118" s="1"/>
      <c r="AR118" s="1"/>
      <c r="AS118" s="1"/>
      <c r="AT118" s="1"/>
      <c r="AU118" s="1"/>
      <c r="AV118" s="1"/>
      <c r="AW118" s="1"/>
      <c r="AX118" s="1"/>
      <c r="AY118" s="1"/>
      <c r="AZ118" s="1"/>
      <c r="BA118" s="1"/>
      <c r="BB118" s="1"/>
      <c r="BC118" s="1"/>
      <c r="BD118" s="1"/>
      <c r="BE118" s="1"/>
      <c r="BF118" s="1"/>
      <c r="BG118" s="1"/>
      <c r="BH118" s="1"/>
      <c r="BI118" s="1"/>
      <c r="BJ118" s="1"/>
      <c r="BK118" s="1"/>
      <c r="BL118" s="1"/>
      <c r="BM118" s="1"/>
      <c r="BN118" s="1"/>
      <c r="BO118" s="1"/>
      <c r="BP118" s="1"/>
      <c r="BQ118" s="1"/>
      <c r="BR118" s="1"/>
      <c r="BS118" s="1"/>
      <c r="BT118" s="1"/>
      <c r="BU118" s="1"/>
      <c r="BV118" s="1"/>
      <c r="BW118" s="1"/>
      <c r="BX118" s="1"/>
      <c r="BY118" s="1"/>
      <c r="BZ118" s="1"/>
      <c r="CA118" s="1"/>
      <c r="CB118" s="1"/>
      <c r="CC118" s="1"/>
      <c r="CD118" s="1"/>
      <c r="CE118" s="1"/>
      <c r="CF118" s="1"/>
      <c r="CG118" s="1"/>
      <c r="CH118" s="1"/>
      <c r="CI118" s="1"/>
      <c r="CJ118" s="1"/>
      <c r="CK118" s="1"/>
      <c r="CL118" s="1"/>
      <c r="CM118" s="1"/>
      <c r="CN118" s="1"/>
      <c r="CO118" s="1">
        <v>1</v>
      </c>
      <c r="CP118" s="1"/>
      <c r="CQ118" s="1"/>
      <c r="CR118" s="1"/>
      <c r="CS118" s="1"/>
      <c r="CT118" s="1"/>
      <c r="CU118" s="1"/>
      <c r="CV118" s="1"/>
      <c r="CW118" s="1"/>
      <c r="CX118" s="1"/>
      <c r="CY118" s="1"/>
      <c r="CZ118" s="1"/>
      <c r="DA118" s="1"/>
      <c r="DB118" s="1"/>
      <c r="DC118" s="1"/>
      <c r="DD118" s="1"/>
      <c r="DE118" s="1"/>
      <c r="DF118" s="1"/>
      <c r="DG118" s="1"/>
      <c r="DH118" s="1"/>
      <c r="DI118" s="1"/>
      <c r="DJ118" s="1"/>
      <c r="DK118" s="1"/>
      <c r="DL118" s="1"/>
      <c r="DM118" s="1"/>
      <c r="DN118" s="1"/>
      <c r="DO118" s="1"/>
      <c r="DP118" s="1"/>
      <c r="DQ118" s="1"/>
      <c r="DR118" s="1"/>
      <c r="DS118" s="1"/>
      <c r="DT118" s="1"/>
      <c r="DU118" s="1"/>
      <c r="DV118" s="1"/>
      <c r="DW118" s="1"/>
      <c r="DX118" s="1"/>
      <c r="DY118" s="1"/>
      <c r="DZ118" s="1"/>
      <c r="EA118" s="1"/>
      <c r="EB118" s="1"/>
      <c r="EC118" s="1">
        <v>2</v>
      </c>
      <c r="EE118" s="4">
        <f t="shared" si="1"/>
        <v>1.5384615384615385E-2</v>
      </c>
    </row>
    <row r="119" spans="2:135">
      <c r="B119" s="2" t="s">
        <v>1455</v>
      </c>
      <c r="C119" s="1"/>
      <c r="D119" s="1"/>
      <c r="E119" s="1"/>
      <c r="F119" s="1"/>
      <c r="G119" s="1"/>
      <c r="H119" s="1"/>
      <c r="I119" s="1"/>
      <c r="J119" s="1"/>
      <c r="K119" s="1"/>
      <c r="L119" s="1"/>
      <c r="M119" s="1"/>
      <c r="N119" s="1"/>
      <c r="O119" s="1"/>
      <c r="P119" s="1"/>
      <c r="Q119" s="1"/>
      <c r="R119" s="1"/>
      <c r="S119" s="1"/>
      <c r="T119" s="1"/>
      <c r="U119" s="1"/>
      <c r="V119" s="1"/>
      <c r="W119" s="1">
        <v>1</v>
      </c>
      <c r="X119" s="1"/>
      <c r="Y119" s="1"/>
      <c r="Z119" s="1"/>
      <c r="AA119" s="1"/>
      <c r="AB119" s="1"/>
      <c r="AC119" s="1">
        <v>1</v>
      </c>
      <c r="AD119" s="1"/>
      <c r="AE119" s="1"/>
      <c r="AF119" s="1"/>
      <c r="AG119" s="1"/>
      <c r="AH119" s="1"/>
      <c r="AI119" s="1"/>
      <c r="AJ119" s="1"/>
      <c r="AK119" s="1"/>
      <c r="AL119" s="1"/>
      <c r="AM119" s="1"/>
      <c r="AN119" s="1"/>
      <c r="AO119" s="1"/>
      <c r="AP119" s="1"/>
      <c r="AQ119" s="1"/>
      <c r="AR119" s="1"/>
      <c r="AS119" s="1"/>
      <c r="AT119" s="1"/>
      <c r="AU119" s="1"/>
      <c r="AV119" s="1"/>
      <c r="AW119" s="1"/>
      <c r="AX119" s="1"/>
      <c r="AY119" s="1"/>
      <c r="AZ119" s="1"/>
      <c r="BA119" s="1"/>
      <c r="BB119" s="1"/>
      <c r="BC119" s="1"/>
      <c r="BD119" s="1"/>
      <c r="BE119" s="1"/>
      <c r="BF119" s="1"/>
      <c r="BG119" s="1"/>
      <c r="BH119" s="1"/>
      <c r="BI119" s="1"/>
      <c r="BJ119" s="1"/>
      <c r="BK119" s="1"/>
      <c r="BL119" s="1"/>
      <c r="BM119" s="1"/>
      <c r="BN119" s="1"/>
      <c r="BO119" s="1"/>
      <c r="BP119" s="1"/>
      <c r="BQ119" s="1"/>
      <c r="BR119" s="1"/>
      <c r="BS119" s="1"/>
      <c r="BT119" s="1"/>
      <c r="BU119" s="1"/>
      <c r="BV119" s="1"/>
      <c r="BW119" s="1"/>
      <c r="BX119" s="1"/>
      <c r="BY119" s="1"/>
      <c r="BZ119" s="1"/>
      <c r="CA119" s="1"/>
      <c r="CB119" s="1"/>
      <c r="CC119" s="1"/>
      <c r="CD119" s="1"/>
      <c r="CE119" s="1"/>
      <c r="CF119" s="1"/>
      <c r="CG119" s="1"/>
      <c r="CH119" s="1"/>
      <c r="CI119" s="1"/>
      <c r="CJ119" s="1"/>
      <c r="CK119" s="1"/>
      <c r="CL119" s="1"/>
      <c r="CM119" s="1"/>
      <c r="CN119" s="1"/>
      <c r="CO119" s="1"/>
      <c r="CP119" s="1"/>
      <c r="CQ119" s="1"/>
      <c r="CR119" s="1"/>
      <c r="CS119" s="1"/>
      <c r="CT119" s="1"/>
      <c r="CU119" s="1"/>
      <c r="CV119" s="1"/>
      <c r="CW119" s="1"/>
      <c r="CX119" s="1"/>
      <c r="CY119" s="1"/>
      <c r="CZ119" s="1"/>
      <c r="DA119" s="1"/>
      <c r="DB119" s="1"/>
      <c r="DC119" s="1"/>
      <c r="DD119" s="1"/>
      <c r="DE119" s="1"/>
      <c r="DF119" s="1"/>
      <c r="DG119" s="1"/>
      <c r="DH119" s="1"/>
      <c r="DI119" s="1"/>
      <c r="DJ119" s="1"/>
      <c r="DK119" s="1"/>
      <c r="DL119" s="1"/>
      <c r="DM119" s="1"/>
      <c r="DN119" s="1"/>
      <c r="DO119" s="1"/>
      <c r="DP119" s="1"/>
      <c r="DQ119" s="1"/>
      <c r="DR119" s="1"/>
      <c r="DS119" s="1"/>
      <c r="DT119" s="1"/>
      <c r="DU119" s="1"/>
      <c r="DV119" s="1"/>
      <c r="DW119" s="1"/>
      <c r="DX119" s="1"/>
      <c r="DY119" s="1"/>
      <c r="DZ119" s="1"/>
      <c r="EA119" s="1"/>
      <c r="EB119" s="1"/>
      <c r="EC119" s="1">
        <v>2</v>
      </c>
      <c r="EE119" s="4">
        <f t="shared" si="1"/>
        <v>1.5384615384615385E-2</v>
      </c>
    </row>
    <row r="120" spans="2:135">
      <c r="B120" s="2" t="s">
        <v>67</v>
      </c>
      <c r="C120" s="1"/>
      <c r="D120" s="1"/>
      <c r="E120" s="1"/>
      <c r="F120" s="1"/>
      <c r="G120" s="1"/>
      <c r="H120" s="1"/>
      <c r="I120" s="1"/>
      <c r="J120" s="1"/>
      <c r="K120" s="1"/>
      <c r="L120" s="1"/>
      <c r="M120" s="1"/>
      <c r="N120" s="1"/>
      <c r="O120" s="1">
        <v>1</v>
      </c>
      <c r="P120" s="1"/>
      <c r="Q120" s="1"/>
      <c r="R120" s="1"/>
      <c r="S120" s="1"/>
      <c r="T120" s="1"/>
      <c r="U120" s="1"/>
      <c r="V120" s="1"/>
      <c r="W120" s="1"/>
      <c r="X120" s="1"/>
      <c r="Y120" s="1"/>
      <c r="Z120" s="1"/>
      <c r="AA120" s="1"/>
      <c r="AB120" s="1"/>
      <c r="AC120" s="1"/>
      <c r="AD120" s="1"/>
      <c r="AE120" s="1"/>
      <c r="AF120" s="1"/>
      <c r="AG120" s="1"/>
      <c r="AH120" s="1"/>
      <c r="AI120" s="1"/>
      <c r="AJ120" s="1"/>
      <c r="AK120" s="1"/>
      <c r="AL120" s="1"/>
      <c r="AM120" s="1"/>
      <c r="AN120" s="1"/>
      <c r="AO120" s="1"/>
      <c r="AP120" s="1"/>
      <c r="AQ120" s="1"/>
      <c r="AR120" s="1"/>
      <c r="AS120" s="1"/>
      <c r="AT120" s="1"/>
      <c r="AU120" s="1"/>
      <c r="AV120" s="1"/>
      <c r="AW120" s="1"/>
      <c r="AX120" s="1"/>
      <c r="AY120" s="1"/>
      <c r="AZ120" s="1"/>
      <c r="BA120" s="1"/>
      <c r="BB120" s="1"/>
      <c r="BC120" s="1"/>
      <c r="BD120" s="1"/>
      <c r="BE120" s="1"/>
      <c r="BF120" s="1"/>
      <c r="BG120" s="1"/>
      <c r="BH120" s="1"/>
      <c r="BI120" s="1"/>
      <c r="BJ120" s="1"/>
      <c r="BK120" s="1"/>
      <c r="BL120" s="1"/>
      <c r="BM120" s="1"/>
      <c r="BN120" s="1"/>
      <c r="BO120" s="1"/>
      <c r="BP120" s="1"/>
      <c r="BQ120" s="1"/>
      <c r="BR120" s="1"/>
      <c r="BS120" s="1"/>
      <c r="BT120" s="1"/>
      <c r="BU120" s="1"/>
      <c r="BV120" s="1">
        <v>1</v>
      </c>
      <c r="BW120" s="1"/>
      <c r="BX120" s="1"/>
      <c r="BY120" s="1"/>
      <c r="BZ120" s="1"/>
      <c r="CA120" s="1"/>
      <c r="CB120" s="1"/>
      <c r="CC120" s="1"/>
      <c r="CD120" s="1"/>
      <c r="CE120" s="1"/>
      <c r="CF120" s="1"/>
      <c r="CG120" s="1"/>
      <c r="CH120" s="1"/>
      <c r="CI120" s="1"/>
      <c r="CJ120" s="1"/>
      <c r="CK120" s="1"/>
      <c r="CL120" s="1"/>
      <c r="CM120" s="1"/>
      <c r="CN120" s="1"/>
      <c r="CO120" s="1"/>
      <c r="CP120" s="1"/>
      <c r="CQ120" s="1"/>
      <c r="CR120" s="1"/>
      <c r="CS120" s="1"/>
      <c r="CT120" s="1"/>
      <c r="CU120" s="1"/>
      <c r="CV120" s="1"/>
      <c r="CW120" s="1"/>
      <c r="CX120" s="1"/>
      <c r="CY120" s="1"/>
      <c r="CZ120" s="1"/>
      <c r="DA120" s="1"/>
      <c r="DB120" s="1"/>
      <c r="DC120" s="1"/>
      <c r="DD120" s="1"/>
      <c r="DE120" s="1"/>
      <c r="DF120" s="1"/>
      <c r="DG120" s="1"/>
      <c r="DH120" s="1"/>
      <c r="DI120" s="1"/>
      <c r="DJ120" s="1"/>
      <c r="DK120" s="1"/>
      <c r="DL120" s="1"/>
      <c r="DM120" s="1"/>
      <c r="DN120" s="1"/>
      <c r="DO120" s="1"/>
      <c r="DP120" s="1"/>
      <c r="DQ120" s="1"/>
      <c r="DR120" s="1"/>
      <c r="DS120" s="1"/>
      <c r="DT120" s="1"/>
      <c r="DU120" s="1"/>
      <c r="DV120" s="1"/>
      <c r="DW120" s="1"/>
      <c r="DX120" s="1"/>
      <c r="DY120" s="1"/>
      <c r="DZ120" s="1"/>
      <c r="EA120" s="1"/>
      <c r="EB120" s="1"/>
      <c r="EC120" s="1">
        <v>2</v>
      </c>
      <c r="EE120" s="4">
        <f t="shared" si="1"/>
        <v>1.5384615384615385E-2</v>
      </c>
    </row>
    <row r="121" spans="2:135">
      <c r="B121" s="2" t="s">
        <v>965</v>
      </c>
      <c r="C121" s="1"/>
      <c r="D121" s="1"/>
      <c r="E121" s="1"/>
      <c r="F121" s="1"/>
      <c r="G121" s="1"/>
      <c r="H121" s="1"/>
      <c r="I121" s="1"/>
      <c r="J121" s="1"/>
      <c r="K121" s="1"/>
      <c r="L121" s="1"/>
      <c r="M121" s="1"/>
      <c r="N121" s="1"/>
      <c r="O121" s="1"/>
      <c r="P121" s="1"/>
      <c r="Q121" s="1"/>
      <c r="R121" s="1"/>
      <c r="S121" s="1"/>
      <c r="T121" s="1"/>
      <c r="U121" s="1"/>
      <c r="V121" s="1"/>
      <c r="W121" s="1"/>
      <c r="X121" s="1"/>
      <c r="Y121" s="1"/>
      <c r="Z121" s="1"/>
      <c r="AA121" s="1"/>
      <c r="AB121" s="1"/>
      <c r="AC121" s="1"/>
      <c r="AD121" s="1"/>
      <c r="AE121" s="1"/>
      <c r="AF121" s="1"/>
      <c r="AG121" s="1"/>
      <c r="AH121" s="1"/>
      <c r="AI121" s="1"/>
      <c r="AJ121" s="1"/>
      <c r="AK121" s="1"/>
      <c r="AL121" s="1"/>
      <c r="AM121" s="1"/>
      <c r="AN121" s="1"/>
      <c r="AO121" s="1"/>
      <c r="AP121" s="1"/>
      <c r="AQ121" s="1"/>
      <c r="AR121" s="1"/>
      <c r="AS121" s="1"/>
      <c r="AT121" s="1"/>
      <c r="AU121" s="1"/>
      <c r="AV121" s="1"/>
      <c r="AW121" s="1"/>
      <c r="AX121" s="1"/>
      <c r="AY121" s="1"/>
      <c r="AZ121" s="1"/>
      <c r="BA121" s="1"/>
      <c r="BB121" s="1"/>
      <c r="BC121" s="1"/>
      <c r="BD121" s="1"/>
      <c r="BE121" s="1"/>
      <c r="BF121" s="1"/>
      <c r="BG121" s="1"/>
      <c r="BH121" s="1"/>
      <c r="BI121" s="1"/>
      <c r="BJ121" s="1"/>
      <c r="BK121" s="1"/>
      <c r="BL121" s="1"/>
      <c r="BM121" s="1"/>
      <c r="BN121" s="1"/>
      <c r="BO121" s="1"/>
      <c r="BP121" s="1"/>
      <c r="BQ121" s="1"/>
      <c r="BR121" s="1"/>
      <c r="BS121" s="1"/>
      <c r="BT121" s="1"/>
      <c r="BU121" s="1"/>
      <c r="BV121" s="1"/>
      <c r="BW121" s="1"/>
      <c r="BX121" s="1"/>
      <c r="BY121" s="1"/>
      <c r="BZ121" s="1"/>
      <c r="CA121" s="1"/>
      <c r="CB121" s="1"/>
      <c r="CC121" s="1"/>
      <c r="CD121" s="1"/>
      <c r="CE121" s="1"/>
      <c r="CF121" s="1"/>
      <c r="CG121" s="1"/>
      <c r="CH121" s="1"/>
      <c r="CI121" s="1"/>
      <c r="CJ121" s="1"/>
      <c r="CK121" s="1"/>
      <c r="CL121" s="1"/>
      <c r="CM121" s="1"/>
      <c r="CN121" s="1"/>
      <c r="CO121" s="1"/>
      <c r="CP121" s="1"/>
      <c r="CQ121" s="1"/>
      <c r="CR121" s="1"/>
      <c r="CS121" s="1"/>
      <c r="CT121" s="1"/>
      <c r="CU121" s="1"/>
      <c r="CV121" s="1"/>
      <c r="CW121" s="1"/>
      <c r="CX121" s="1">
        <v>1</v>
      </c>
      <c r="CY121" s="1">
        <v>1</v>
      </c>
      <c r="CZ121" s="1"/>
      <c r="DA121" s="1"/>
      <c r="DB121" s="1"/>
      <c r="DC121" s="1"/>
      <c r="DD121" s="1"/>
      <c r="DE121" s="1"/>
      <c r="DF121" s="1"/>
      <c r="DG121" s="1"/>
      <c r="DH121" s="1"/>
      <c r="DI121" s="1"/>
      <c r="DJ121" s="1"/>
      <c r="DK121" s="1"/>
      <c r="DL121" s="1"/>
      <c r="DM121" s="1"/>
      <c r="DN121" s="1"/>
      <c r="DO121" s="1"/>
      <c r="DP121" s="1"/>
      <c r="DQ121" s="1"/>
      <c r="DR121" s="1"/>
      <c r="DS121" s="1"/>
      <c r="DT121" s="1"/>
      <c r="DU121" s="1"/>
      <c r="DV121" s="1"/>
      <c r="DW121" s="1"/>
      <c r="DX121" s="1"/>
      <c r="DY121" s="1"/>
      <c r="DZ121" s="1"/>
      <c r="EA121" s="1"/>
      <c r="EB121" s="1"/>
      <c r="EC121" s="1">
        <v>2</v>
      </c>
      <c r="EE121" s="4">
        <f t="shared" si="1"/>
        <v>1.5384615384615385E-2</v>
      </c>
    </row>
    <row r="122" spans="2:135">
      <c r="B122" s="2" t="s">
        <v>610</v>
      </c>
      <c r="C122" s="1"/>
      <c r="D122" s="1"/>
      <c r="E122" s="1"/>
      <c r="F122" s="1"/>
      <c r="G122" s="1"/>
      <c r="H122" s="1"/>
      <c r="I122" s="1"/>
      <c r="J122" s="1"/>
      <c r="K122" s="1"/>
      <c r="L122" s="1"/>
      <c r="M122" s="1"/>
      <c r="N122" s="1"/>
      <c r="O122" s="1"/>
      <c r="P122" s="1"/>
      <c r="Q122" s="1"/>
      <c r="R122" s="1"/>
      <c r="S122" s="1"/>
      <c r="T122" s="1"/>
      <c r="U122" s="1"/>
      <c r="V122" s="1"/>
      <c r="W122" s="1"/>
      <c r="X122" s="1"/>
      <c r="Y122" s="1"/>
      <c r="Z122" s="1"/>
      <c r="AA122" s="1"/>
      <c r="AB122" s="1"/>
      <c r="AC122" s="1"/>
      <c r="AD122" s="1"/>
      <c r="AE122" s="1"/>
      <c r="AF122" s="1"/>
      <c r="AG122" s="1"/>
      <c r="AH122" s="1"/>
      <c r="AI122" s="1"/>
      <c r="AJ122" s="1"/>
      <c r="AK122" s="1"/>
      <c r="AL122" s="1"/>
      <c r="AM122" s="1"/>
      <c r="AN122" s="1"/>
      <c r="AO122" s="1"/>
      <c r="AP122" s="1"/>
      <c r="AQ122" s="1"/>
      <c r="AR122" s="1"/>
      <c r="AS122" s="1"/>
      <c r="AT122" s="1">
        <v>1</v>
      </c>
      <c r="AU122" s="1"/>
      <c r="AV122" s="1"/>
      <c r="AW122" s="1"/>
      <c r="AX122" s="1"/>
      <c r="AY122" s="1"/>
      <c r="AZ122" s="1"/>
      <c r="BA122" s="1"/>
      <c r="BB122" s="1"/>
      <c r="BC122" s="1"/>
      <c r="BD122" s="1"/>
      <c r="BE122" s="1"/>
      <c r="BF122" s="1"/>
      <c r="BG122" s="1"/>
      <c r="BH122" s="1"/>
      <c r="BI122" s="1"/>
      <c r="BJ122" s="1"/>
      <c r="BK122" s="1"/>
      <c r="BL122" s="1">
        <v>1</v>
      </c>
      <c r="BM122" s="1"/>
      <c r="BN122" s="1"/>
      <c r="BO122" s="1"/>
      <c r="BP122" s="1"/>
      <c r="BQ122" s="1"/>
      <c r="BR122" s="1"/>
      <c r="BS122" s="1"/>
      <c r="BT122" s="1"/>
      <c r="BU122" s="1"/>
      <c r="BV122" s="1"/>
      <c r="BW122" s="1"/>
      <c r="BX122" s="1"/>
      <c r="BY122" s="1"/>
      <c r="BZ122" s="1"/>
      <c r="CA122" s="1"/>
      <c r="CB122" s="1"/>
      <c r="CC122" s="1"/>
      <c r="CD122" s="1"/>
      <c r="CE122" s="1"/>
      <c r="CF122" s="1"/>
      <c r="CG122" s="1"/>
      <c r="CH122" s="1"/>
      <c r="CI122" s="1"/>
      <c r="CJ122" s="1"/>
      <c r="CK122" s="1"/>
      <c r="CL122" s="1"/>
      <c r="CM122" s="1"/>
      <c r="CN122" s="1"/>
      <c r="CO122" s="1"/>
      <c r="CP122" s="1"/>
      <c r="CQ122" s="1"/>
      <c r="CR122" s="1"/>
      <c r="CS122" s="1"/>
      <c r="CT122" s="1"/>
      <c r="CU122" s="1"/>
      <c r="CV122" s="1"/>
      <c r="CW122" s="1"/>
      <c r="CX122" s="1"/>
      <c r="CY122" s="1"/>
      <c r="CZ122" s="1"/>
      <c r="DA122" s="1"/>
      <c r="DB122" s="1"/>
      <c r="DC122" s="1"/>
      <c r="DD122" s="1"/>
      <c r="DE122" s="1"/>
      <c r="DF122" s="1"/>
      <c r="DG122" s="1"/>
      <c r="DH122" s="1"/>
      <c r="DI122" s="1"/>
      <c r="DJ122" s="1"/>
      <c r="DK122" s="1"/>
      <c r="DL122" s="1"/>
      <c r="DM122" s="1"/>
      <c r="DN122" s="1"/>
      <c r="DO122" s="1"/>
      <c r="DP122" s="1"/>
      <c r="DQ122" s="1"/>
      <c r="DR122" s="1"/>
      <c r="DS122" s="1"/>
      <c r="DT122" s="1"/>
      <c r="DU122" s="1"/>
      <c r="DV122" s="1"/>
      <c r="DW122" s="1"/>
      <c r="DX122" s="1"/>
      <c r="DY122" s="1"/>
      <c r="DZ122" s="1"/>
      <c r="EA122" s="1"/>
      <c r="EB122" s="1"/>
      <c r="EC122" s="1">
        <v>2</v>
      </c>
      <c r="EE122" s="4">
        <f t="shared" si="1"/>
        <v>1.5384615384615385E-2</v>
      </c>
    </row>
    <row r="123" spans="2:135">
      <c r="B123" s="2" t="s">
        <v>2546</v>
      </c>
      <c r="C123" s="1"/>
      <c r="D123" s="1"/>
      <c r="E123" s="1"/>
      <c r="F123" s="1"/>
      <c r="G123" s="1"/>
      <c r="H123" s="1"/>
      <c r="I123" s="1"/>
      <c r="J123" s="1"/>
      <c r="K123" s="1"/>
      <c r="L123" s="1"/>
      <c r="M123" s="1"/>
      <c r="N123" s="1"/>
      <c r="O123" s="1">
        <v>1</v>
      </c>
      <c r="P123" s="1"/>
      <c r="Q123" s="1"/>
      <c r="R123" s="1"/>
      <c r="S123" s="1"/>
      <c r="T123" s="1"/>
      <c r="U123" s="1"/>
      <c r="V123" s="1">
        <v>1</v>
      </c>
      <c r="W123" s="1"/>
      <c r="X123" s="1"/>
      <c r="Y123" s="1"/>
      <c r="Z123" s="1"/>
      <c r="AA123" s="1"/>
      <c r="AB123" s="1"/>
      <c r="AC123" s="1"/>
      <c r="AD123" s="1"/>
      <c r="AE123" s="1"/>
      <c r="AF123" s="1"/>
      <c r="AG123" s="1"/>
      <c r="AH123" s="1"/>
      <c r="AI123" s="1"/>
      <c r="AJ123" s="1"/>
      <c r="AK123" s="1"/>
      <c r="AL123" s="1"/>
      <c r="AM123" s="1"/>
      <c r="AN123" s="1"/>
      <c r="AO123" s="1"/>
      <c r="AP123" s="1"/>
      <c r="AQ123" s="1"/>
      <c r="AR123" s="1"/>
      <c r="AS123" s="1"/>
      <c r="AT123" s="1"/>
      <c r="AU123" s="1"/>
      <c r="AV123" s="1"/>
      <c r="AW123" s="1"/>
      <c r="AX123" s="1"/>
      <c r="AY123" s="1"/>
      <c r="AZ123" s="1"/>
      <c r="BA123" s="1"/>
      <c r="BB123" s="1"/>
      <c r="BC123" s="1"/>
      <c r="BD123" s="1"/>
      <c r="BE123" s="1"/>
      <c r="BF123" s="1"/>
      <c r="BG123" s="1"/>
      <c r="BH123" s="1"/>
      <c r="BI123" s="1"/>
      <c r="BJ123" s="1"/>
      <c r="BK123" s="1"/>
      <c r="BL123" s="1"/>
      <c r="BM123" s="1"/>
      <c r="BN123" s="1"/>
      <c r="BO123" s="1"/>
      <c r="BP123" s="1"/>
      <c r="BQ123" s="1"/>
      <c r="BR123" s="1"/>
      <c r="BS123" s="1"/>
      <c r="BT123" s="1"/>
      <c r="BU123" s="1"/>
      <c r="BV123" s="1"/>
      <c r="BW123" s="1"/>
      <c r="BX123" s="1"/>
      <c r="BY123" s="1"/>
      <c r="BZ123" s="1"/>
      <c r="CA123" s="1"/>
      <c r="CB123" s="1"/>
      <c r="CC123" s="1"/>
      <c r="CD123" s="1"/>
      <c r="CE123" s="1"/>
      <c r="CF123" s="1"/>
      <c r="CG123" s="1"/>
      <c r="CH123" s="1"/>
      <c r="CI123" s="1"/>
      <c r="CJ123" s="1"/>
      <c r="CK123" s="1"/>
      <c r="CL123" s="1"/>
      <c r="CM123" s="1"/>
      <c r="CN123" s="1"/>
      <c r="CO123" s="1"/>
      <c r="CP123" s="1"/>
      <c r="CQ123" s="1"/>
      <c r="CR123" s="1"/>
      <c r="CS123" s="1"/>
      <c r="CT123" s="1"/>
      <c r="CU123" s="1"/>
      <c r="CV123" s="1"/>
      <c r="CW123" s="1"/>
      <c r="CX123" s="1"/>
      <c r="CY123" s="1"/>
      <c r="CZ123" s="1"/>
      <c r="DA123" s="1"/>
      <c r="DB123" s="1"/>
      <c r="DC123" s="1"/>
      <c r="DD123" s="1"/>
      <c r="DE123" s="1"/>
      <c r="DF123" s="1"/>
      <c r="DG123" s="1"/>
      <c r="DH123" s="1"/>
      <c r="DI123" s="1"/>
      <c r="DJ123" s="1"/>
      <c r="DK123" s="1"/>
      <c r="DL123" s="1"/>
      <c r="DM123" s="1"/>
      <c r="DN123" s="1"/>
      <c r="DO123" s="1"/>
      <c r="DP123" s="1"/>
      <c r="DQ123" s="1"/>
      <c r="DR123" s="1"/>
      <c r="DS123" s="1"/>
      <c r="DT123" s="1"/>
      <c r="DU123" s="1"/>
      <c r="DV123" s="1"/>
      <c r="DW123" s="1"/>
      <c r="DX123" s="1"/>
      <c r="DY123" s="1"/>
      <c r="DZ123" s="1"/>
      <c r="EA123" s="1"/>
      <c r="EB123" s="1"/>
      <c r="EC123" s="1">
        <v>2</v>
      </c>
      <c r="EE123" s="4">
        <f t="shared" si="1"/>
        <v>1.5384615384615385E-2</v>
      </c>
    </row>
    <row r="124" spans="2:135">
      <c r="B124" s="2" t="s">
        <v>634</v>
      </c>
      <c r="C124" s="1"/>
      <c r="D124" s="1"/>
      <c r="E124" s="1">
        <v>1</v>
      </c>
      <c r="F124" s="1"/>
      <c r="G124" s="1"/>
      <c r="H124" s="1"/>
      <c r="I124" s="1"/>
      <c r="J124" s="1"/>
      <c r="K124" s="1"/>
      <c r="L124" s="1"/>
      <c r="M124" s="1"/>
      <c r="N124" s="1"/>
      <c r="O124" s="1"/>
      <c r="P124" s="1"/>
      <c r="Q124" s="1">
        <v>1</v>
      </c>
      <c r="R124" s="1"/>
      <c r="S124" s="1"/>
      <c r="T124" s="1"/>
      <c r="U124" s="1"/>
      <c r="V124" s="1"/>
      <c r="W124" s="1"/>
      <c r="X124" s="1"/>
      <c r="Y124" s="1"/>
      <c r="Z124" s="1"/>
      <c r="AA124" s="1"/>
      <c r="AB124" s="1"/>
      <c r="AC124" s="1"/>
      <c r="AD124" s="1"/>
      <c r="AE124" s="1"/>
      <c r="AF124" s="1"/>
      <c r="AG124" s="1"/>
      <c r="AH124" s="1"/>
      <c r="AI124" s="1"/>
      <c r="AJ124" s="1"/>
      <c r="AK124" s="1"/>
      <c r="AL124" s="1"/>
      <c r="AM124" s="1"/>
      <c r="AN124" s="1"/>
      <c r="AO124" s="1"/>
      <c r="AP124" s="1"/>
      <c r="AQ124" s="1"/>
      <c r="AR124" s="1"/>
      <c r="AS124" s="1"/>
      <c r="AT124" s="1"/>
      <c r="AU124" s="1"/>
      <c r="AV124" s="1"/>
      <c r="AW124" s="1"/>
      <c r="AX124" s="1"/>
      <c r="AY124" s="1"/>
      <c r="AZ124" s="1"/>
      <c r="BA124" s="1"/>
      <c r="BB124" s="1"/>
      <c r="BC124" s="1"/>
      <c r="BD124" s="1"/>
      <c r="BE124" s="1"/>
      <c r="BF124" s="1"/>
      <c r="BG124" s="1"/>
      <c r="BH124" s="1"/>
      <c r="BI124" s="1"/>
      <c r="BJ124" s="1"/>
      <c r="BK124" s="1"/>
      <c r="BL124" s="1"/>
      <c r="BM124" s="1"/>
      <c r="BN124" s="1"/>
      <c r="BO124" s="1"/>
      <c r="BP124" s="1"/>
      <c r="BQ124" s="1"/>
      <c r="BR124" s="1"/>
      <c r="BS124" s="1"/>
      <c r="BT124" s="1"/>
      <c r="BU124" s="1"/>
      <c r="BV124" s="1"/>
      <c r="BW124" s="1"/>
      <c r="BX124" s="1"/>
      <c r="BY124" s="1"/>
      <c r="BZ124" s="1"/>
      <c r="CA124" s="1"/>
      <c r="CB124" s="1"/>
      <c r="CC124" s="1"/>
      <c r="CD124" s="1"/>
      <c r="CE124" s="1"/>
      <c r="CF124" s="1"/>
      <c r="CG124" s="1"/>
      <c r="CH124" s="1"/>
      <c r="CI124" s="1"/>
      <c r="CJ124" s="1"/>
      <c r="CK124" s="1"/>
      <c r="CL124" s="1"/>
      <c r="CM124" s="1"/>
      <c r="CN124" s="1"/>
      <c r="CO124" s="1"/>
      <c r="CP124" s="1"/>
      <c r="CQ124" s="1"/>
      <c r="CR124" s="1"/>
      <c r="CS124" s="1"/>
      <c r="CT124" s="1"/>
      <c r="CU124" s="1"/>
      <c r="CV124" s="1"/>
      <c r="CW124" s="1"/>
      <c r="CX124" s="1"/>
      <c r="CY124" s="1"/>
      <c r="CZ124" s="1"/>
      <c r="DA124" s="1"/>
      <c r="DB124" s="1"/>
      <c r="DC124" s="1"/>
      <c r="DD124" s="1"/>
      <c r="DE124" s="1"/>
      <c r="DF124" s="1"/>
      <c r="DG124" s="1"/>
      <c r="DH124" s="1"/>
      <c r="DI124" s="1"/>
      <c r="DJ124" s="1"/>
      <c r="DK124" s="1"/>
      <c r="DL124" s="1"/>
      <c r="DM124" s="1"/>
      <c r="DN124" s="1"/>
      <c r="DO124" s="1"/>
      <c r="DP124" s="1"/>
      <c r="DQ124" s="1"/>
      <c r="DR124" s="1"/>
      <c r="DS124" s="1"/>
      <c r="DT124" s="1"/>
      <c r="DU124" s="1"/>
      <c r="DV124" s="1"/>
      <c r="DW124" s="1"/>
      <c r="DX124" s="1"/>
      <c r="DY124" s="1"/>
      <c r="DZ124" s="1"/>
      <c r="EA124" s="1"/>
      <c r="EB124" s="1"/>
      <c r="EC124" s="1">
        <v>2</v>
      </c>
      <c r="EE124" s="4">
        <f t="shared" si="1"/>
        <v>1.5384615384615385E-2</v>
      </c>
    </row>
    <row r="125" spans="2:135">
      <c r="B125" s="2" t="s">
        <v>1860</v>
      </c>
      <c r="C125" s="1"/>
      <c r="D125" s="1"/>
      <c r="E125" s="1"/>
      <c r="F125" s="1"/>
      <c r="G125" s="1"/>
      <c r="H125" s="1"/>
      <c r="I125" s="1"/>
      <c r="J125" s="1"/>
      <c r="K125" s="1"/>
      <c r="L125" s="1"/>
      <c r="M125" s="1"/>
      <c r="N125" s="1"/>
      <c r="O125" s="1"/>
      <c r="P125" s="1"/>
      <c r="Q125" s="1"/>
      <c r="R125" s="1"/>
      <c r="S125" s="1"/>
      <c r="T125" s="1"/>
      <c r="U125" s="1"/>
      <c r="V125" s="1"/>
      <c r="W125" s="1"/>
      <c r="X125" s="1"/>
      <c r="Y125" s="1"/>
      <c r="Z125" s="1"/>
      <c r="AA125" s="1">
        <v>2</v>
      </c>
      <c r="AB125" s="1"/>
      <c r="AC125" s="1"/>
      <c r="AD125" s="1"/>
      <c r="AE125" s="1"/>
      <c r="AF125" s="1"/>
      <c r="AG125" s="1"/>
      <c r="AH125" s="1"/>
      <c r="AI125" s="1"/>
      <c r="AJ125" s="1"/>
      <c r="AK125" s="1"/>
      <c r="AL125" s="1"/>
      <c r="AM125" s="1"/>
      <c r="AN125" s="1"/>
      <c r="AO125" s="1"/>
      <c r="AP125" s="1"/>
      <c r="AQ125" s="1"/>
      <c r="AR125" s="1"/>
      <c r="AS125" s="1"/>
      <c r="AT125" s="1"/>
      <c r="AU125" s="1"/>
      <c r="AV125" s="1"/>
      <c r="AW125" s="1"/>
      <c r="AX125" s="1"/>
      <c r="AY125" s="1"/>
      <c r="AZ125" s="1"/>
      <c r="BA125" s="1"/>
      <c r="BB125" s="1"/>
      <c r="BC125" s="1"/>
      <c r="BD125" s="1"/>
      <c r="BE125" s="1"/>
      <c r="BF125" s="1"/>
      <c r="BG125" s="1"/>
      <c r="BH125" s="1"/>
      <c r="BI125" s="1"/>
      <c r="BJ125" s="1"/>
      <c r="BK125" s="1"/>
      <c r="BL125" s="1"/>
      <c r="BM125" s="1"/>
      <c r="BN125" s="1"/>
      <c r="BO125" s="1"/>
      <c r="BP125" s="1"/>
      <c r="BQ125" s="1"/>
      <c r="BR125" s="1"/>
      <c r="BS125" s="1"/>
      <c r="BT125" s="1"/>
      <c r="BU125" s="1"/>
      <c r="BV125" s="1"/>
      <c r="BW125" s="1"/>
      <c r="BX125" s="1"/>
      <c r="BY125" s="1"/>
      <c r="BZ125" s="1"/>
      <c r="CA125" s="1"/>
      <c r="CB125" s="1"/>
      <c r="CC125" s="1"/>
      <c r="CD125" s="1"/>
      <c r="CE125" s="1"/>
      <c r="CF125" s="1"/>
      <c r="CG125" s="1"/>
      <c r="CH125" s="1"/>
      <c r="CI125" s="1"/>
      <c r="CJ125" s="1"/>
      <c r="CK125" s="1"/>
      <c r="CL125" s="1"/>
      <c r="CM125" s="1"/>
      <c r="CN125" s="1"/>
      <c r="CO125" s="1"/>
      <c r="CP125" s="1"/>
      <c r="CQ125" s="1"/>
      <c r="CR125" s="1"/>
      <c r="CS125" s="1"/>
      <c r="CT125" s="1"/>
      <c r="CU125" s="1"/>
      <c r="CV125" s="1"/>
      <c r="CW125" s="1"/>
      <c r="CX125" s="1"/>
      <c r="CY125" s="1"/>
      <c r="CZ125" s="1"/>
      <c r="DA125" s="1"/>
      <c r="DB125" s="1"/>
      <c r="DC125" s="1"/>
      <c r="DD125" s="1"/>
      <c r="DE125" s="1"/>
      <c r="DF125" s="1"/>
      <c r="DG125" s="1"/>
      <c r="DH125" s="1"/>
      <c r="DI125" s="1"/>
      <c r="DJ125" s="1"/>
      <c r="DK125" s="1"/>
      <c r="DL125" s="1"/>
      <c r="DM125" s="1"/>
      <c r="DN125" s="1"/>
      <c r="DO125" s="1"/>
      <c r="DP125" s="1"/>
      <c r="DQ125" s="1"/>
      <c r="DR125" s="1"/>
      <c r="DS125" s="1"/>
      <c r="DT125" s="1"/>
      <c r="DU125" s="1"/>
      <c r="DV125" s="1"/>
      <c r="DW125" s="1"/>
      <c r="DX125" s="1"/>
      <c r="DY125" s="1"/>
      <c r="DZ125" s="1"/>
      <c r="EA125" s="1"/>
      <c r="EB125" s="1"/>
      <c r="EC125" s="1">
        <v>2</v>
      </c>
      <c r="EE125" s="4">
        <f t="shared" si="1"/>
        <v>1.5384615384615385E-2</v>
      </c>
    </row>
    <row r="126" spans="2:135">
      <c r="B126" s="2" t="s">
        <v>267</v>
      </c>
      <c r="C126" s="1"/>
      <c r="D126" s="1"/>
      <c r="E126" s="1"/>
      <c r="F126" s="1"/>
      <c r="G126" s="1"/>
      <c r="H126" s="1"/>
      <c r="I126" s="1"/>
      <c r="J126" s="1"/>
      <c r="K126" s="1"/>
      <c r="L126" s="1"/>
      <c r="M126" s="1"/>
      <c r="N126" s="1"/>
      <c r="O126" s="1"/>
      <c r="P126" s="1"/>
      <c r="Q126" s="1"/>
      <c r="R126" s="1"/>
      <c r="S126" s="1"/>
      <c r="T126" s="1"/>
      <c r="U126" s="1"/>
      <c r="V126" s="1"/>
      <c r="W126" s="1"/>
      <c r="X126" s="1"/>
      <c r="Y126" s="1"/>
      <c r="Z126" s="1"/>
      <c r="AA126" s="1">
        <v>2</v>
      </c>
      <c r="AB126" s="1"/>
      <c r="AC126" s="1"/>
      <c r="AD126" s="1"/>
      <c r="AE126" s="1"/>
      <c r="AF126" s="1"/>
      <c r="AG126" s="1"/>
      <c r="AH126" s="1"/>
      <c r="AI126" s="1"/>
      <c r="AJ126" s="1"/>
      <c r="AK126" s="1"/>
      <c r="AL126" s="1"/>
      <c r="AM126" s="1"/>
      <c r="AN126" s="1"/>
      <c r="AO126" s="1"/>
      <c r="AP126" s="1"/>
      <c r="AQ126" s="1"/>
      <c r="AR126" s="1"/>
      <c r="AS126" s="1"/>
      <c r="AT126" s="1"/>
      <c r="AU126" s="1"/>
      <c r="AV126" s="1"/>
      <c r="AW126" s="1"/>
      <c r="AX126" s="1"/>
      <c r="AY126" s="1"/>
      <c r="AZ126" s="1"/>
      <c r="BA126" s="1"/>
      <c r="BB126" s="1"/>
      <c r="BC126" s="1"/>
      <c r="BD126" s="1"/>
      <c r="BE126" s="1"/>
      <c r="BF126" s="1"/>
      <c r="BG126" s="1"/>
      <c r="BH126" s="1"/>
      <c r="BI126" s="1"/>
      <c r="BJ126" s="1"/>
      <c r="BK126" s="1"/>
      <c r="BL126" s="1"/>
      <c r="BM126" s="1"/>
      <c r="BN126" s="1"/>
      <c r="BO126" s="1"/>
      <c r="BP126" s="1"/>
      <c r="BQ126" s="1"/>
      <c r="BR126" s="1"/>
      <c r="BS126" s="1"/>
      <c r="BT126" s="1"/>
      <c r="BU126" s="1"/>
      <c r="BV126" s="1"/>
      <c r="BW126" s="1"/>
      <c r="BX126" s="1"/>
      <c r="BY126" s="1"/>
      <c r="BZ126" s="1"/>
      <c r="CA126" s="1"/>
      <c r="CB126" s="1"/>
      <c r="CC126" s="1"/>
      <c r="CD126" s="1"/>
      <c r="CE126" s="1"/>
      <c r="CF126" s="1"/>
      <c r="CG126" s="1"/>
      <c r="CH126" s="1"/>
      <c r="CI126" s="1"/>
      <c r="CJ126" s="1"/>
      <c r="CK126" s="1"/>
      <c r="CL126" s="1"/>
      <c r="CM126" s="1"/>
      <c r="CN126" s="1"/>
      <c r="CO126" s="1"/>
      <c r="CP126" s="1"/>
      <c r="CQ126" s="1"/>
      <c r="CR126" s="1"/>
      <c r="CS126" s="1"/>
      <c r="CT126" s="1"/>
      <c r="CU126" s="1"/>
      <c r="CV126" s="1"/>
      <c r="CW126" s="1"/>
      <c r="CX126" s="1"/>
      <c r="CY126" s="1"/>
      <c r="CZ126" s="1"/>
      <c r="DA126" s="1"/>
      <c r="DB126" s="1"/>
      <c r="DC126" s="1"/>
      <c r="DD126" s="1"/>
      <c r="DE126" s="1"/>
      <c r="DF126" s="1"/>
      <c r="DG126" s="1"/>
      <c r="DH126" s="1"/>
      <c r="DI126" s="1"/>
      <c r="DJ126" s="1"/>
      <c r="DK126" s="1"/>
      <c r="DL126" s="1"/>
      <c r="DM126" s="1"/>
      <c r="DN126" s="1"/>
      <c r="DO126" s="1"/>
      <c r="DP126" s="1"/>
      <c r="DQ126" s="1"/>
      <c r="DR126" s="1"/>
      <c r="DS126" s="1"/>
      <c r="DT126" s="1"/>
      <c r="DU126" s="1"/>
      <c r="DV126" s="1"/>
      <c r="DW126" s="1"/>
      <c r="DX126" s="1"/>
      <c r="DY126" s="1"/>
      <c r="DZ126" s="1"/>
      <c r="EA126" s="1"/>
      <c r="EB126" s="1"/>
      <c r="EC126" s="1">
        <v>2</v>
      </c>
      <c r="EE126" s="4">
        <f t="shared" si="1"/>
        <v>1.5384615384615385E-2</v>
      </c>
    </row>
    <row r="127" spans="2:135">
      <c r="B127" s="2" t="s">
        <v>777</v>
      </c>
      <c r="C127" s="1"/>
      <c r="D127" s="1"/>
      <c r="E127" s="1"/>
      <c r="F127" s="1"/>
      <c r="G127" s="1"/>
      <c r="H127" s="1"/>
      <c r="I127" s="1"/>
      <c r="J127" s="1"/>
      <c r="K127" s="1"/>
      <c r="L127" s="1"/>
      <c r="M127" s="1"/>
      <c r="N127" s="1"/>
      <c r="O127" s="1"/>
      <c r="P127" s="1"/>
      <c r="Q127" s="1"/>
      <c r="R127" s="1"/>
      <c r="S127" s="1"/>
      <c r="T127" s="1"/>
      <c r="U127" s="1"/>
      <c r="V127" s="1"/>
      <c r="W127" s="1"/>
      <c r="X127" s="1"/>
      <c r="Y127" s="1"/>
      <c r="Z127" s="1"/>
      <c r="AA127" s="1"/>
      <c r="AB127" s="1"/>
      <c r="AC127" s="1"/>
      <c r="AD127" s="1"/>
      <c r="AE127" s="1"/>
      <c r="AF127" s="1"/>
      <c r="AG127" s="1"/>
      <c r="AH127" s="1"/>
      <c r="AI127" s="1"/>
      <c r="AJ127" s="1"/>
      <c r="AK127" s="1"/>
      <c r="AL127" s="1"/>
      <c r="AM127" s="1"/>
      <c r="AN127" s="1"/>
      <c r="AO127" s="1"/>
      <c r="AP127" s="1"/>
      <c r="AQ127" s="1"/>
      <c r="AR127" s="1"/>
      <c r="AS127" s="1"/>
      <c r="AT127" s="1"/>
      <c r="AU127" s="1"/>
      <c r="AV127" s="1"/>
      <c r="AW127" s="1"/>
      <c r="AX127" s="1"/>
      <c r="AY127" s="1"/>
      <c r="AZ127" s="1"/>
      <c r="BA127" s="1"/>
      <c r="BB127" s="1"/>
      <c r="BC127" s="1"/>
      <c r="BD127" s="1"/>
      <c r="BE127" s="1"/>
      <c r="BF127" s="1"/>
      <c r="BG127" s="1"/>
      <c r="BH127" s="1"/>
      <c r="BI127" s="1"/>
      <c r="BJ127" s="1"/>
      <c r="BK127" s="1"/>
      <c r="BL127" s="1"/>
      <c r="BM127" s="1"/>
      <c r="BN127" s="1"/>
      <c r="BO127" s="1"/>
      <c r="BP127" s="1"/>
      <c r="BQ127" s="1"/>
      <c r="BR127" s="1"/>
      <c r="BS127" s="1"/>
      <c r="BT127" s="1"/>
      <c r="BU127" s="1"/>
      <c r="BV127" s="1"/>
      <c r="BW127" s="1"/>
      <c r="BX127" s="1"/>
      <c r="BY127" s="1"/>
      <c r="BZ127" s="1"/>
      <c r="CA127" s="1"/>
      <c r="CB127" s="1">
        <v>1</v>
      </c>
      <c r="CC127" s="1">
        <v>1</v>
      </c>
      <c r="CD127" s="1"/>
      <c r="CE127" s="1"/>
      <c r="CF127" s="1"/>
      <c r="CG127" s="1"/>
      <c r="CH127" s="1"/>
      <c r="CI127" s="1"/>
      <c r="CJ127" s="1"/>
      <c r="CK127" s="1"/>
      <c r="CL127" s="1"/>
      <c r="CM127" s="1"/>
      <c r="CN127" s="1"/>
      <c r="CO127" s="1"/>
      <c r="CP127" s="1"/>
      <c r="CQ127" s="1"/>
      <c r="CR127" s="1"/>
      <c r="CS127" s="1"/>
      <c r="CT127" s="1"/>
      <c r="CU127" s="1"/>
      <c r="CV127" s="1"/>
      <c r="CW127" s="1"/>
      <c r="CX127" s="1"/>
      <c r="CY127" s="1"/>
      <c r="CZ127" s="1"/>
      <c r="DA127" s="1"/>
      <c r="DB127" s="1"/>
      <c r="DC127" s="1"/>
      <c r="DD127" s="1"/>
      <c r="DE127" s="1"/>
      <c r="DF127" s="1"/>
      <c r="DG127" s="1"/>
      <c r="DH127" s="1"/>
      <c r="DI127" s="1"/>
      <c r="DJ127" s="1"/>
      <c r="DK127" s="1"/>
      <c r="DL127" s="1"/>
      <c r="DM127" s="1"/>
      <c r="DN127" s="1"/>
      <c r="DO127" s="1"/>
      <c r="DP127" s="1"/>
      <c r="DQ127" s="1"/>
      <c r="DR127" s="1"/>
      <c r="DS127" s="1"/>
      <c r="DT127" s="1"/>
      <c r="DU127" s="1"/>
      <c r="DV127" s="1"/>
      <c r="DW127" s="1"/>
      <c r="DX127" s="1"/>
      <c r="DY127" s="1"/>
      <c r="DZ127" s="1"/>
      <c r="EA127" s="1"/>
      <c r="EB127" s="1"/>
      <c r="EC127" s="1">
        <v>2</v>
      </c>
      <c r="EE127" s="4">
        <f t="shared" si="1"/>
        <v>1.5384615384615385E-2</v>
      </c>
    </row>
    <row r="128" spans="2:135">
      <c r="B128" s="2" t="s">
        <v>1217</v>
      </c>
      <c r="C128" s="1"/>
      <c r="D128" s="1"/>
      <c r="E128" s="1"/>
      <c r="F128" s="1"/>
      <c r="G128" s="1"/>
      <c r="H128" s="1"/>
      <c r="I128" s="1"/>
      <c r="J128" s="1"/>
      <c r="K128" s="1"/>
      <c r="L128" s="1"/>
      <c r="M128" s="1"/>
      <c r="N128" s="1"/>
      <c r="O128" s="1"/>
      <c r="P128" s="1"/>
      <c r="Q128" s="1"/>
      <c r="R128" s="1"/>
      <c r="S128" s="1"/>
      <c r="T128" s="1"/>
      <c r="U128" s="1"/>
      <c r="V128" s="1"/>
      <c r="W128" s="1"/>
      <c r="X128" s="1"/>
      <c r="Y128" s="1"/>
      <c r="Z128" s="1"/>
      <c r="AA128" s="1"/>
      <c r="AB128" s="1"/>
      <c r="AC128" s="1"/>
      <c r="AD128" s="1"/>
      <c r="AE128" s="1"/>
      <c r="AF128" s="1"/>
      <c r="AG128" s="1"/>
      <c r="AH128" s="1"/>
      <c r="AI128" s="1"/>
      <c r="AJ128" s="1"/>
      <c r="AK128" s="1"/>
      <c r="AL128" s="1"/>
      <c r="AM128" s="1"/>
      <c r="AN128" s="1"/>
      <c r="AO128" s="1"/>
      <c r="AP128" s="1"/>
      <c r="AQ128" s="1"/>
      <c r="AR128" s="1"/>
      <c r="AS128" s="1"/>
      <c r="AT128" s="1"/>
      <c r="AU128" s="1"/>
      <c r="AV128" s="1"/>
      <c r="AW128" s="1"/>
      <c r="AX128" s="1"/>
      <c r="AY128" s="1"/>
      <c r="AZ128" s="1"/>
      <c r="BA128" s="1"/>
      <c r="BB128" s="1"/>
      <c r="BC128" s="1"/>
      <c r="BD128" s="1"/>
      <c r="BE128" s="1"/>
      <c r="BF128" s="1"/>
      <c r="BG128" s="1"/>
      <c r="BH128" s="1"/>
      <c r="BI128" s="1"/>
      <c r="BJ128" s="1"/>
      <c r="BK128" s="1"/>
      <c r="BL128" s="1"/>
      <c r="BM128" s="1"/>
      <c r="BN128" s="1"/>
      <c r="BO128" s="1"/>
      <c r="BP128" s="1"/>
      <c r="BQ128" s="1"/>
      <c r="BR128" s="1"/>
      <c r="BS128" s="1"/>
      <c r="BT128" s="1"/>
      <c r="BU128" s="1"/>
      <c r="BV128" s="1"/>
      <c r="BW128" s="1"/>
      <c r="BX128" s="1"/>
      <c r="BY128" s="1"/>
      <c r="BZ128" s="1"/>
      <c r="CA128" s="1"/>
      <c r="CB128" s="1"/>
      <c r="CC128" s="1"/>
      <c r="CD128" s="1"/>
      <c r="CE128" s="1"/>
      <c r="CF128" s="1"/>
      <c r="CG128" s="1"/>
      <c r="CH128" s="1"/>
      <c r="CI128" s="1"/>
      <c r="CJ128" s="1"/>
      <c r="CK128" s="1"/>
      <c r="CL128" s="1"/>
      <c r="CM128" s="1"/>
      <c r="CN128" s="1"/>
      <c r="CO128" s="1"/>
      <c r="CP128" s="1"/>
      <c r="CQ128" s="1"/>
      <c r="CR128" s="1"/>
      <c r="CS128" s="1"/>
      <c r="CT128" s="1"/>
      <c r="CU128" s="1"/>
      <c r="CV128" s="1"/>
      <c r="CW128" s="1"/>
      <c r="CX128" s="1"/>
      <c r="CY128" s="1"/>
      <c r="CZ128" s="1"/>
      <c r="DA128" s="1"/>
      <c r="DB128" s="1"/>
      <c r="DC128" s="1"/>
      <c r="DD128" s="1"/>
      <c r="DE128" s="1"/>
      <c r="DF128" s="1"/>
      <c r="DG128" s="1"/>
      <c r="DH128" s="1"/>
      <c r="DI128" s="1"/>
      <c r="DJ128" s="1">
        <v>1</v>
      </c>
      <c r="DK128" s="1"/>
      <c r="DL128" s="1"/>
      <c r="DM128" s="1"/>
      <c r="DN128" s="1"/>
      <c r="DO128" s="1"/>
      <c r="DP128" s="1"/>
      <c r="DQ128" s="1"/>
      <c r="DR128" s="1"/>
      <c r="DS128" s="1"/>
      <c r="DT128" s="1"/>
      <c r="DU128" s="1"/>
      <c r="DV128" s="1"/>
      <c r="DW128" s="1"/>
      <c r="DX128" s="1">
        <v>1</v>
      </c>
      <c r="DY128" s="1"/>
      <c r="DZ128" s="1"/>
      <c r="EA128" s="1"/>
      <c r="EB128" s="1"/>
      <c r="EC128" s="1">
        <v>2</v>
      </c>
      <c r="EE128" s="4">
        <f t="shared" si="1"/>
        <v>1.5384615384615385E-2</v>
      </c>
    </row>
    <row r="129" spans="2:135">
      <c r="B129" s="2" t="s">
        <v>2547</v>
      </c>
      <c r="C129" s="1"/>
      <c r="D129" s="1"/>
      <c r="E129" s="1"/>
      <c r="F129" s="1"/>
      <c r="G129" s="1"/>
      <c r="H129" s="1"/>
      <c r="I129" s="1"/>
      <c r="J129" s="1"/>
      <c r="K129" s="1"/>
      <c r="L129" s="1"/>
      <c r="M129" s="1"/>
      <c r="N129" s="1"/>
      <c r="O129" s="1"/>
      <c r="P129" s="1"/>
      <c r="Q129" s="1"/>
      <c r="R129" s="1">
        <v>1</v>
      </c>
      <c r="S129" s="1"/>
      <c r="T129" s="1"/>
      <c r="U129" s="1"/>
      <c r="V129" s="1"/>
      <c r="W129" s="1"/>
      <c r="X129" s="1"/>
      <c r="Y129" s="1"/>
      <c r="Z129" s="1"/>
      <c r="AA129" s="1"/>
      <c r="AB129" s="1"/>
      <c r="AC129" s="1"/>
      <c r="AD129" s="1"/>
      <c r="AE129" s="1"/>
      <c r="AF129" s="1"/>
      <c r="AG129" s="1"/>
      <c r="AH129" s="1"/>
      <c r="AI129" s="1"/>
      <c r="AJ129" s="1"/>
      <c r="AK129" s="1"/>
      <c r="AL129" s="1"/>
      <c r="AM129" s="1"/>
      <c r="AN129" s="1"/>
      <c r="AO129" s="1"/>
      <c r="AP129" s="1"/>
      <c r="AQ129" s="1"/>
      <c r="AR129" s="1"/>
      <c r="AS129" s="1"/>
      <c r="AT129" s="1"/>
      <c r="AU129" s="1"/>
      <c r="AV129" s="1"/>
      <c r="AW129" s="1"/>
      <c r="AX129" s="1"/>
      <c r="AY129" s="1"/>
      <c r="AZ129" s="1"/>
      <c r="BA129" s="1"/>
      <c r="BB129" s="1"/>
      <c r="BC129" s="1"/>
      <c r="BD129" s="1"/>
      <c r="BE129" s="1"/>
      <c r="BF129" s="1"/>
      <c r="BG129" s="1"/>
      <c r="BH129" s="1"/>
      <c r="BI129" s="1"/>
      <c r="BJ129" s="1"/>
      <c r="BK129" s="1"/>
      <c r="BL129" s="1"/>
      <c r="BM129" s="1"/>
      <c r="BN129" s="1"/>
      <c r="BO129" s="1"/>
      <c r="BP129" s="1"/>
      <c r="BQ129" s="1"/>
      <c r="BR129" s="1"/>
      <c r="BS129" s="1"/>
      <c r="BT129" s="1"/>
      <c r="BU129" s="1"/>
      <c r="BV129" s="1"/>
      <c r="BW129" s="1"/>
      <c r="BX129" s="1"/>
      <c r="BY129" s="1"/>
      <c r="BZ129" s="1"/>
      <c r="CA129" s="1"/>
      <c r="CB129" s="1"/>
      <c r="CC129" s="1"/>
      <c r="CD129" s="1"/>
      <c r="CE129" s="1"/>
      <c r="CF129" s="1"/>
      <c r="CG129" s="1"/>
      <c r="CH129" s="1"/>
      <c r="CI129" s="1"/>
      <c r="CJ129" s="1"/>
      <c r="CK129" s="1"/>
      <c r="CL129" s="1"/>
      <c r="CM129" s="1"/>
      <c r="CN129" s="1"/>
      <c r="CO129" s="1"/>
      <c r="CP129" s="1"/>
      <c r="CQ129" s="1"/>
      <c r="CR129" s="1"/>
      <c r="CS129" s="1"/>
      <c r="CT129" s="1"/>
      <c r="CU129" s="1"/>
      <c r="CV129" s="1"/>
      <c r="CW129" s="1"/>
      <c r="CX129" s="1"/>
      <c r="CY129" s="1"/>
      <c r="CZ129" s="1"/>
      <c r="DA129" s="1"/>
      <c r="DB129" s="1"/>
      <c r="DC129" s="1"/>
      <c r="DD129" s="1"/>
      <c r="DE129" s="1"/>
      <c r="DF129" s="1"/>
      <c r="DG129" s="1"/>
      <c r="DH129" s="1"/>
      <c r="DI129" s="1"/>
      <c r="DJ129" s="1"/>
      <c r="DK129" s="1"/>
      <c r="DL129" s="1"/>
      <c r="DM129" s="1"/>
      <c r="DN129" s="1"/>
      <c r="DO129" s="1"/>
      <c r="DP129" s="1"/>
      <c r="DQ129" s="1"/>
      <c r="DR129" s="1"/>
      <c r="DS129" s="1"/>
      <c r="DT129" s="1"/>
      <c r="DU129" s="1"/>
      <c r="DV129" s="1"/>
      <c r="DW129" s="1"/>
      <c r="DX129" s="1"/>
      <c r="DY129" s="1"/>
      <c r="DZ129" s="1"/>
      <c r="EA129" s="1"/>
      <c r="EB129" s="1"/>
      <c r="EC129" s="1">
        <v>1</v>
      </c>
      <c r="EE129" s="4">
        <f t="shared" si="1"/>
        <v>7.6923076923076927E-3</v>
      </c>
    </row>
    <row r="130" spans="2:135">
      <c r="B130" s="2" t="s">
        <v>2548</v>
      </c>
      <c r="C130" s="1"/>
      <c r="D130" s="1"/>
      <c r="E130" s="1"/>
      <c r="F130" s="1"/>
      <c r="G130" s="1"/>
      <c r="H130" s="1"/>
      <c r="I130" s="1"/>
      <c r="J130" s="1"/>
      <c r="K130" s="1"/>
      <c r="L130" s="1"/>
      <c r="M130" s="1"/>
      <c r="N130" s="1"/>
      <c r="O130" s="1"/>
      <c r="P130" s="1"/>
      <c r="Q130" s="1"/>
      <c r="R130" s="1"/>
      <c r="S130" s="1"/>
      <c r="T130" s="1"/>
      <c r="U130" s="1"/>
      <c r="V130" s="1"/>
      <c r="W130" s="1"/>
      <c r="X130" s="1"/>
      <c r="Y130" s="1"/>
      <c r="Z130" s="1"/>
      <c r="AA130" s="1"/>
      <c r="AB130" s="1"/>
      <c r="AC130" s="1"/>
      <c r="AD130" s="1"/>
      <c r="AE130" s="1"/>
      <c r="AF130" s="1"/>
      <c r="AG130" s="1"/>
      <c r="AH130" s="1"/>
      <c r="AI130" s="1"/>
      <c r="AJ130" s="1"/>
      <c r="AK130" s="1"/>
      <c r="AL130" s="1"/>
      <c r="AM130" s="1"/>
      <c r="AN130" s="1"/>
      <c r="AO130" s="1"/>
      <c r="AP130" s="1"/>
      <c r="AQ130" s="1"/>
      <c r="AR130" s="1"/>
      <c r="AS130" s="1"/>
      <c r="AT130" s="1"/>
      <c r="AU130" s="1"/>
      <c r="AV130" s="1"/>
      <c r="AW130" s="1"/>
      <c r="AX130" s="1"/>
      <c r="AY130" s="1"/>
      <c r="AZ130" s="1"/>
      <c r="BA130" s="1"/>
      <c r="BB130" s="1"/>
      <c r="BC130" s="1"/>
      <c r="BD130" s="1"/>
      <c r="BE130" s="1"/>
      <c r="BF130" s="1"/>
      <c r="BG130" s="1"/>
      <c r="BH130" s="1"/>
      <c r="BI130" s="1"/>
      <c r="BJ130" s="1"/>
      <c r="BK130" s="1"/>
      <c r="BL130" s="1"/>
      <c r="BM130" s="1"/>
      <c r="BN130" s="1"/>
      <c r="BO130" s="1"/>
      <c r="BP130" s="1"/>
      <c r="BQ130" s="1"/>
      <c r="BR130" s="1"/>
      <c r="BS130" s="1"/>
      <c r="BT130" s="1"/>
      <c r="BU130" s="1"/>
      <c r="BV130" s="1"/>
      <c r="BW130" s="1"/>
      <c r="BX130" s="1"/>
      <c r="BY130" s="1"/>
      <c r="BZ130" s="1"/>
      <c r="CA130" s="1"/>
      <c r="CB130" s="1"/>
      <c r="CC130" s="1"/>
      <c r="CD130" s="1"/>
      <c r="CE130" s="1"/>
      <c r="CF130" s="1"/>
      <c r="CG130" s="1"/>
      <c r="CH130" s="1"/>
      <c r="CI130" s="1"/>
      <c r="CJ130" s="1"/>
      <c r="CK130" s="1"/>
      <c r="CL130" s="1"/>
      <c r="CM130" s="1"/>
      <c r="CN130" s="1"/>
      <c r="CO130" s="1">
        <v>1</v>
      </c>
      <c r="CP130" s="1"/>
      <c r="CQ130" s="1"/>
      <c r="CR130" s="1"/>
      <c r="CS130" s="1"/>
      <c r="CT130" s="1"/>
      <c r="CU130" s="1"/>
      <c r="CV130" s="1"/>
      <c r="CW130" s="1"/>
      <c r="CX130" s="1"/>
      <c r="CY130" s="1"/>
      <c r="CZ130" s="1"/>
      <c r="DA130" s="1"/>
      <c r="DB130" s="1"/>
      <c r="DC130" s="1"/>
      <c r="DD130" s="1"/>
      <c r="DE130" s="1"/>
      <c r="DF130" s="1"/>
      <c r="DG130" s="1"/>
      <c r="DH130" s="1"/>
      <c r="DI130" s="1"/>
      <c r="DJ130" s="1"/>
      <c r="DK130" s="1"/>
      <c r="DL130" s="1"/>
      <c r="DM130" s="1"/>
      <c r="DN130" s="1"/>
      <c r="DO130" s="1"/>
      <c r="DP130" s="1"/>
      <c r="DQ130" s="1"/>
      <c r="DR130" s="1"/>
      <c r="DS130" s="1"/>
      <c r="DT130" s="1"/>
      <c r="DU130" s="1"/>
      <c r="DV130" s="1"/>
      <c r="DW130" s="1"/>
      <c r="DX130" s="1"/>
      <c r="DY130" s="1"/>
      <c r="DZ130" s="1"/>
      <c r="EA130" s="1"/>
      <c r="EB130" s="1"/>
      <c r="EC130" s="1">
        <v>1</v>
      </c>
      <c r="EE130" s="4">
        <f t="shared" si="1"/>
        <v>7.6923076923076927E-3</v>
      </c>
    </row>
    <row r="131" spans="2:135">
      <c r="B131" s="2" t="s">
        <v>436</v>
      </c>
      <c r="C131" s="1"/>
      <c r="D131" s="1"/>
      <c r="E131" s="1"/>
      <c r="F131" s="1"/>
      <c r="G131" s="1"/>
      <c r="H131" s="1"/>
      <c r="I131" s="1"/>
      <c r="J131" s="1"/>
      <c r="K131" s="1"/>
      <c r="L131" s="1"/>
      <c r="M131" s="1"/>
      <c r="N131" s="1"/>
      <c r="O131" s="1"/>
      <c r="P131" s="1"/>
      <c r="Q131" s="1"/>
      <c r="R131" s="1"/>
      <c r="S131" s="1"/>
      <c r="T131" s="1"/>
      <c r="U131" s="1"/>
      <c r="V131" s="1"/>
      <c r="W131" s="1"/>
      <c r="X131" s="1"/>
      <c r="Y131" s="1"/>
      <c r="Z131" s="1"/>
      <c r="AA131" s="1"/>
      <c r="AB131" s="1"/>
      <c r="AC131" s="1"/>
      <c r="AD131" s="1"/>
      <c r="AE131" s="1"/>
      <c r="AF131" s="1"/>
      <c r="AG131" s="1"/>
      <c r="AH131" s="1"/>
      <c r="AI131" s="1"/>
      <c r="AJ131" s="1"/>
      <c r="AK131" s="1"/>
      <c r="AL131" s="1"/>
      <c r="AM131" s="1"/>
      <c r="AN131" s="1"/>
      <c r="AO131" s="1"/>
      <c r="AP131" s="1"/>
      <c r="AQ131" s="1">
        <v>1</v>
      </c>
      <c r="AR131" s="1"/>
      <c r="AS131" s="1"/>
      <c r="AT131" s="1"/>
      <c r="AU131" s="1"/>
      <c r="AV131" s="1"/>
      <c r="AW131" s="1"/>
      <c r="AX131" s="1"/>
      <c r="AY131" s="1"/>
      <c r="AZ131" s="1"/>
      <c r="BA131" s="1"/>
      <c r="BB131" s="1"/>
      <c r="BC131" s="1"/>
      <c r="BD131" s="1"/>
      <c r="BE131" s="1"/>
      <c r="BF131" s="1"/>
      <c r="BG131" s="1"/>
      <c r="BH131" s="1"/>
      <c r="BI131" s="1"/>
      <c r="BJ131" s="1"/>
      <c r="BK131" s="1"/>
      <c r="BL131" s="1"/>
      <c r="BM131" s="1"/>
      <c r="BN131" s="1"/>
      <c r="BO131" s="1"/>
      <c r="BP131" s="1"/>
      <c r="BQ131" s="1"/>
      <c r="BR131" s="1"/>
      <c r="BS131" s="1"/>
      <c r="BT131" s="1"/>
      <c r="BU131" s="1"/>
      <c r="BV131" s="1"/>
      <c r="BW131" s="1"/>
      <c r="BX131" s="1"/>
      <c r="BY131" s="1"/>
      <c r="BZ131" s="1"/>
      <c r="CA131" s="1"/>
      <c r="CB131" s="1"/>
      <c r="CC131" s="1"/>
      <c r="CD131" s="1"/>
      <c r="CE131" s="1"/>
      <c r="CF131" s="1"/>
      <c r="CG131" s="1"/>
      <c r="CH131" s="1"/>
      <c r="CI131" s="1"/>
      <c r="CJ131" s="1"/>
      <c r="CK131" s="1"/>
      <c r="CL131" s="1"/>
      <c r="CM131" s="1"/>
      <c r="CN131" s="1"/>
      <c r="CO131" s="1"/>
      <c r="CP131" s="1"/>
      <c r="CQ131" s="1"/>
      <c r="CR131" s="1"/>
      <c r="CS131" s="1"/>
      <c r="CT131" s="1"/>
      <c r="CU131" s="1"/>
      <c r="CV131" s="1"/>
      <c r="CW131" s="1"/>
      <c r="CX131" s="1"/>
      <c r="CY131" s="1"/>
      <c r="CZ131" s="1"/>
      <c r="DA131" s="1"/>
      <c r="DB131" s="1"/>
      <c r="DC131" s="1"/>
      <c r="DD131" s="1"/>
      <c r="DE131" s="1"/>
      <c r="DF131" s="1"/>
      <c r="DG131" s="1"/>
      <c r="DH131" s="1"/>
      <c r="DI131" s="1"/>
      <c r="DJ131" s="1"/>
      <c r="DK131" s="1"/>
      <c r="DL131" s="1"/>
      <c r="DM131" s="1"/>
      <c r="DN131" s="1"/>
      <c r="DO131" s="1"/>
      <c r="DP131" s="1"/>
      <c r="DQ131" s="1"/>
      <c r="DR131" s="1"/>
      <c r="DS131" s="1"/>
      <c r="DT131" s="1"/>
      <c r="DU131" s="1"/>
      <c r="DV131" s="1"/>
      <c r="DW131" s="1"/>
      <c r="DX131" s="1"/>
      <c r="DY131" s="1"/>
      <c r="DZ131" s="1"/>
      <c r="EA131" s="1"/>
      <c r="EB131" s="1"/>
      <c r="EC131" s="1">
        <v>1</v>
      </c>
      <c r="EE131" s="4">
        <f t="shared" si="1"/>
        <v>7.6923076923076927E-3</v>
      </c>
    </row>
    <row r="132" spans="2:135">
      <c r="B132" s="2" t="s">
        <v>2549</v>
      </c>
      <c r="C132" s="1"/>
      <c r="D132" s="1"/>
      <c r="E132" s="1"/>
      <c r="F132" s="1"/>
      <c r="G132" s="1"/>
      <c r="H132" s="1"/>
      <c r="I132" s="1"/>
      <c r="J132" s="1"/>
      <c r="K132" s="1"/>
      <c r="L132" s="1"/>
      <c r="M132" s="1"/>
      <c r="N132" s="1"/>
      <c r="O132" s="1"/>
      <c r="P132" s="1"/>
      <c r="Q132" s="1"/>
      <c r="R132" s="1"/>
      <c r="S132" s="1"/>
      <c r="T132" s="1"/>
      <c r="U132" s="1"/>
      <c r="V132" s="1"/>
      <c r="W132" s="1"/>
      <c r="X132" s="1"/>
      <c r="Y132" s="1"/>
      <c r="Z132" s="1"/>
      <c r="AA132" s="1"/>
      <c r="AB132" s="1"/>
      <c r="AC132" s="1"/>
      <c r="AD132" s="1"/>
      <c r="AE132" s="1"/>
      <c r="AF132" s="1">
        <v>1</v>
      </c>
      <c r="AG132" s="1"/>
      <c r="AH132" s="1"/>
      <c r="AI132" s="1"/>
      <c r="AJ132" s="1"/>
      <c r="AK132" s="1"/>
      <c r="AL132" s="1"/>
      <c r="AM132" s="1"/>
      <c r="AN132" s="1"/>
      <c r="AO132" s="1"/>
      <c r="AP132" s="1"/>
      <c r="AQ132" s="1"/>
      <c r="AR132" s="1"/>
      <c r="AS132" s="1"/>
      <c r="AT132" s="1"/>
      <c r="AU132" s="1"/>
      <c r="AV132" s="1"/>
      <c r="AW132" s="1"/>
      <c r="AX132" s="1"/>
      <c r="AY132" s="1"/>
      <c r="AZ132" s="1"/>
      <c r="BA132" s="1"/>
      <c r="BB132" s="1"/>
      <c r="BC132" s="1"/>
      <c r="BD132" s="1"/>
      <c r="BE132" s="1"/>
      <c r="BF132" s="1"/>
      <c r="BG132" s="1"/>
      <c r="BH132" s="1"/>
      <c r="BI132" s="1"/>
      <c r="BJ132" s="1"/>
      <c r="BK132" s="1"/>
      <c r="BL132" s="1"/>
      <c r="BM132" s="1"/>
      <c r="BN132" s="1"/>
      <c r="BO132" s="1"/>
      <c r="BP132" s="1"/>
      <c r="BQ132" s="1"/>
      <c r="BR132" s="1"/>
      <c r="BS132" s="1"/>
      <c r="BT132" s="1"/>
      <c r="BU132" s="1"/>
      <c r="BV132" s="1"/>
      <c r="BW132" s="1"/>
      <c r="BX132" s="1"/>
      <c r="BY132" s="1"/>
      <c r="BZ132" s="1"/>
      <c r="CA132" s="1"/>
      <c r="CB132" s="1"/>
      <c r="CC132" s="1"/>
      <c r="CD132" s="1"/>
      <c r="CE132" s="1"/>
      <c r="CF132" s="1"/>
      <c r="CG132" s="1"/>
      <c r="CH132" s="1"/>
      <c r="CI132" s="1"/>
      <c r="CJ132" s="1"/>
      <c r="CK132" s="1"/>
      <c r="CL132" s="1"/>
      <c r="CM132" s="1"/>
      <c r="CN132" s="1"/>
      <c r="CO132" s="1"/>
      <c r="CP132" s="1"/>
      <c r="CQ132" s="1"/>
      <c r="CR132" s="1"/>
      <c r="CS132" s="1"/>
      <c r="CT132" s="1"/>
      <c r="CU132" s="1"/>
      <c r="CV132" s="1"/>
      <c r="CW132" s="1"/>
      <c r="CX132" s="1"/>
      <c r="CY132" s="1"/>
      <c r="CZ132" s="1"/>
      <c r="DA132" s="1"/>
      <c r="DB132" s="1"/>
      <c r="DC132" s="1"/>
      <c r="DD132" s="1"/>
      <c r="DE132" s="1"/>
      <c r="DF132" s="1"/>
      <c r="DG132" s="1"/>
      <c r="DH132" s="1"/>
      <c r="DI132" s="1"/>
      <c r="DJ132" s="1"/>
      <c r="DK132" s="1"/>
      <c r="DL132" s="1"/>
      <c r="DM132" s="1"/>
      <c r="DN132" s="1"/>
      <c r="DO132" s="1"/>
      <c r="DP132" s="1"/>
      <c r="DQ132" s="1"/>
      <c r="DR132" s="1"/>
      <c r="DS132" s="1"/>
      <c r="DT132" s="1"/>
      <c r="DU132" s="1"/>
      <c r="DV132" s="1"/>
      <c r="DW132" s="1"/>
      <c r="DX132" s="1"/>
      <c r="DY132" s="1"/>
      <c r="DZ132" s="1"/>
      <c r="EA132" s="1"/>
      <c r="EB132" s="1"/>
      <c r="EC132" s="1">
        <v>1</v>
      </c>
      <c r="EE132" s="4">
        <f t="shared" ref="EE132:EE195" si="2">EC132/130</f>
        <v>7.6923076923076927E-3</v>
      </c>
    </row>
    <row r="133" spans="2:135">
      <c r="B133" s="2" t="s">
        <v>901</v>
      </c>
      <c r="C133" s="1"/>
      <c r="D133" s="1"/>
      <c r="E133" s="1"/>
      <c r="F133" s="1"/>
      <c r="G133" s="1"/>
      <c r="H133" s="1"/>
      <c r="I133" s="1"/>
      <c r="J133" s="1"/>
      <c r="K133" s="1"/>
      <c r="L133" s="1"/>
      <c r="M133" s="1"/>
      <c r="N133" s="1"/>
      <c r="O133" s="1"/>
      <c r="P133" s="1"/>
      <c r="Q133" s="1"/>
      <c r="R133" s="1"/>
      <c r="S133" s="1"/>
      <c r="T133" s="1"/>
      <c r="U133" s="1"/>
      <c r="V133" s="1"/>
      <c r="W133" s="1"/>
      <c r="X133" s="1"/>
      <c r="Y133" s="1"/>
      <c r="Z133" s="1"/>
      <c r="AA133" s="1"/>
      <c r="AB133" s="1"/>
      <c r="AC133" s="1"/>
      <c r="AD133" s="1"/>
      <c r="AE133" s="1"/>
      <c r="AF133" s="1"/>
      <c r="AG133" s="1"/>
      <c r="AH133" s="1"/>
      <c r="AI133" s="1"/>
      <c r="AJ133" s="1"/>
      <c r="AK133" s="1"/>
      <c r="AL133" s="1"/>
      <c r="AM133" s="1"/>
      <c r="AN133" s="1"/>
      <c r="AO133" s="1"/>
      <c r="AP133" s="1"/>
      <c r="AQ133" s="1"/>
      <c r="AR133" s="1"/>
      <c r="AS133" s="1"/>
      <c r="AT133" s="1"/>
      <c r="AU133" s="1"/>
      <c r="AV133" s="1"/>
      <c r="AW133" s="1"/>
      <c r="AX133" s="1"/>
      <c r="AY133" s="1"/>
      <c r="AZ133" s="1"/>
      <c r="BA133" s="1"/>
      <c r="BB133" s="1"/>
      <c r="BC133" s="1"/>
      <c r="BD133" s="1"/>
      <c r="BE133" s="1"/>
      <c r="BF133" s="1"/>
      <c r="BG133" s="1"/>
      <c r="BH133" s="1"/>
      <c r="BI133" s="1"/>
      <c r="BJ133" s="1"/>
      <c r="BK133" s="1"/>
      <c r="BL133" s="1"/>
      <c r="BM133" s="1"/>
      <c r="BN133" s="1"/>
      <c r="BO133" s="1"/>
      <c r="BP133" s="1"/>
      <c r="BQ133" s="1"/>
      <c r="BR133" s="1"/>
      <c r="BS133" s="1"/>
      <c r="BT133" s="1"/>
      <c r="BU133" s="1"/>
      <c r="BV133" s="1"/>
      <c r="BW133" s="1"/>
      <c r="BX133" s="1"/>
      <c r="BY133" s="1"/>
      <c r="BZ133" s="1"/>
      <c r="CA133" s="1"/>
      <c r="CB133" s="1"/>
      <c r="CC133" s="1"/>
      <c r="CD133" s="1"/>
      <c r="CE133" s="1"/>
      <c r="CF133" s="1"/>
      <c r="CG133" s="1"/>
      <c r="CH133" s="1"/>
      <c r="CI133" s="1"/>
      <c r="CJ133" s="1"/>
      <c r="CK133" s="1"/>
      <c r="CL133" s="1"/>
      <c r="CM133" s="1"/>
      <c r="CN133" s="1"/>
      <c r="CO133" s="1"/>
      <c r="CP133" s="1">
        <v>1</v>
      </c>
      <c r="CQ133" s="1"/>
      <c r="CR133" s="1"/>
      <c r="CS133" s="1"/>
      <c r="CT133" s="1"/>
      <c r="CU133" s="1"/>
      <c r="CV133" s="1"/>
      <c r="CW133" s="1"/>
      <c r="CX133" s="1"/>
      <c r="CY133" s="1"/>
      <c r="CZ133" s="1"/>
      <c r="DA133" s="1"/>
      <c r="DB133" s="1"/>
      <c r="DC133" s="1"/>
      <c r="DD133" s="1"/>
      <c r="DE133" s="1"/>
      <c r="DF133" s="1"/>
      <c r="DG133" s="1"/>
      <c r="DH133" s="1"/>
      <c r="DI133" s="1"/>
      <c r="DJ133" s="1"/>
      <c r="DK133" s="1"/>
      <c r="DL133" s="1"/>
      <c r="DM133" s="1"/>
      <c r="DN133" s="1"/>
      <c r="DO133" s="1"/>
      <c r="DP133" s="1"/>
      <c r="DQ133" s="1"/>
      <c r="DR133" s="1"/>
      <c r="DS133" s="1"/>
      <c r="DT133" s="1"/>
      <c r="DU133" s="1"/>
      <c r="DV133" s="1"/>
      <c r="DW133" s="1"/>
      <c r="DX133" s="1"/>
      <c r="DY133" s="1"/>
      <c r="DZ133" s="1"/>
      <c r="EA133" s="1"/>
      <c r="EB133" s="1"/>
      <c r="EC133" s="1">
        <v>1</v>
      </c>
      <c r="EE133" s="4">
        <f t="shared" si="2"/>
        <v>7.6923076923076927E-3</v>
      </c>
    </row>
    <row r="134" spans="2:135">
      <c r="B134" s="2" t="s">
        <v>334</v>
      </c>
      <c r="C134" s="1"/>
      <c r="D134" s="1"/>
      <c r="E134" s="1"/>
      <c r="F134" s="1"/>
      <c r="G134" s="1"/>
      <c r="H134" s="1"/>
      <c r="I134" s="1"/>
      <c r="J134" s="1"/>
      <c r="K134" s="1"/>
      <c r="L134" s="1"/>
      <c r="M134" s="1"/>
      <c r="N134" s="1"/>
      <c r="O134" s="1"/>
      <c r="P134" s="1"/>
      <c r="Q134" s="1"/>
      <c r="R134" s="1"/>
      <c r="S134" s="1"/>
      <c r="T134" s="1"/>
      <c r="U134" s="1"/>
      <c r="V134" s="1"/>
      <c r="W134" s="1"/>
      <c r="X134" s="1"/>
      <c r="Y134" s="1"/>
      <c r="Z134" s="1"/>
      <c r="AA134" s="1"/>
      <c r="AB134" s="1"/>
      <c r="AC134" s="1"/>
      <c r="AD134" s="1"/>
      <c r="AE134" s="1"/>
      <c r="AF134" s="1"/>
      <c r="AG134" s="1">
        <v>1</v>
      </c>
      <c r="AH134" s="1"/>
      <c r="AI134" s="1"/>
      <c r="AJ134" s="1"/>
      <c r="AK134" s="1"/>
      <c r="AL134" s="1"/>
      <c r="AM134" s="1"/>
      <c r="AN134" s="1"/>
      <c r="AO134" s="1"/>
      <c r="AP134" s="1"/>
      <c r="AQ134" s="1"/>
      <c r="AR134" s="1"/>
      <c r="AS134" s="1"/>
      <c r="AT134" s="1"/>
      <c r="AU134" s="1"/>
      <c r="AV134" s="1"/>
      <c r="AW134" s="1"/>
      <c r="AX134" s="1"/>
      <c r="AY134" s="1"/>
      <c r="AZ134" s="1"/>
      <c r="BA134" s="1"/>
      <c r="BB134" s="1"/>
      <c r="BC134" s="1"/>
      <c r="BD134" s="1"/>
      <c r="BE134" s="1"/>
      <c r="BF134" s="1"/>
      <c r="BG134" s="1"/>
      <c r="BH134" s="1"/>
      <c r="BI134" s="1"/>
      <c r="BJ134" s="1"/>
      <c r="BK134" s="1"/>
      <c r="BL134" s="1"/>
      <c r="BM134" s="1"/>
      <c r="BN134" s="1"/>
      <c r="BO134" s="1"/>
      <c r="BP134" s="1"/>
      <c r="BQ134" s="1"/>
      <c r="BR134" s="1"/>
      <c r="BS134" s="1"/>
      <c r="BT134" s="1"/>
      <c r="BU134" s="1"/>
      <c r="BV134" s="1"/>
      <c r="BW134" s="1"/>
      <c r="BX134" s="1"/>
      <c r="BY134" s="1"/>
      <c r="BZ134" s="1"/>
      <c r="CA134" s="1"/>
      <c r="CB134" s="1"/>
      <c r="CC134" s="1"/>
      <c r="CD134" s="1"/>
      <c r="CE134" s="1"/>
      <c r="CF134" s="1"/>
      <c r="CG134" s="1"/>
      <c r="CH134" s="1"/>
      <c r="CI134" s="1"/>
      <c r="CJ134" s="1"/>
      <c r="CK134" s="1"/>
      <c r="CL134" s="1"/>
      <c r="CM134" s="1"/>
      <c r="CN134" s="1"/>
      <c r="CO134" s="1"/>
      <c r="CP134" s="1"/>
      <c r="CQ134" s="1"/>
      <c r="CR134" s="1"/>
      <c r="CS134" s="1"/>
      <c r="CT134" s="1"/>
      <c r="CU134" s="1"/>
      <c r="CV134" s="1"/>
      <c r="CW134" s="1"/>
      <c r="CX134" s="1"/>
      <c r="CY134" s="1"/>
      <c r="CZ134" s="1"/>
      <c r="DA134" s="1"/>
      <c r="DB134" s="1"/>
      <c r="DC134" s="1"/>
      <c r="DD134" s="1"/>
      <c r="DE134" s="1"/>
      <c r="DF134" s="1"/>
      <c r="DG134" s="1"/>
      <c r="DH134" s="1"/>
      <c r="DI134" s="1"/>
      <c r="DJ134" s="1"/>
      <c r="DK134" s="1"/>
      <c r="DL134" s="1"/>
      <c r="DM134" s="1"/>
      <c r="DN134" s="1"/>
      <c r="DO134" s="1"/>
      <c r="DP134" s="1"/>
      <c r="DQ134" s="1"/>
      <c r="DR134" s="1"/>
      <c r="DS134" s="1"/>
      <c r="DT134" s="1"/>
      <c r="DU134" s="1"/>
      <c r="DV134" s="1"/>
      <c r="DW134" s="1"/>
      <c r="DX134" s="1"/>
      <c r="DY134" s="1"/>
      <c r="DZ134" s="1"/>
      <c r="EA134" s="1"/>
      <c r="EB134" s="1"/>
      <c r="EC134" s="1">
        <v>1</v>
      </c>
      <c r="EE134" s="4">
        <f t="shared" si="2"/>
        <v>7.6923076923076927E-3</v>
      </c>
    </row>
    <row r="135" spans="2:135">
      <c r="B135" s="2" t="s">
        <v>2550</v>
      </c>
      <c r="C135" s="1"/>
      <c r="D135" s="1"/>
      <c r="E135" s="1"/>
      <c r="F135" s="1"/>
      <c r="G135" s="1"/>
      <c r="H135" s="1"/>
      <c r="I135" s="1"/>
      <c r="J135" s="1"/>
      <c r="K135" s="1"/>
      <c r="L135" s="1"/>
      <c r="M135" s="1"/>
      <c r="N135" s="1"/>
      <c r="O135" s="1"/>
      <c r="P135" s="1"/>
      <c r="Q135" s="1"/>
      <c r="R135" s="1"/>
      <c r="S135" s="1"/>
      <c r="T135" s="1"/>
      <c r="U135" s="1"/>
      <c r="V135" s="1"/>
      <c r="W135" s="1"/>
      <c r="X135" s="1"/>
      <c r="Y135" s="1"/>
      <c r="Z135" s="1"/>
      <c r="AA135" s="1"/>
      <c r="AB135" s="1"/>
      <c r="AC135" s="1"/>
      <c r="AD135" s="1"/>
      <c r="AE135" s="1"/>
      <c r="AF135" s="1"/>
      <c r="AG135" s="1"/>
      <c r="AH135" s="1"/>
      <c r="AI135" s="1"/>
      <c r="AJ135" s="1"/>
      <c r="AK135" s="1"/>
      <c r="AL135" s="1"/>
      <c r="AM135" s="1"/>
      <c r="AN135" s="1"/>
      <c r="AO135" s="1"/>
      <c r="AP135" s="1"/>
      <c r="AQ135" s="1"/>
      <c r="AR135" s="1"/>
      <c r="AS135" s="1"/>
      <c r="AT135" s="1"/>
      <c r="AU135" s="1"/>
      <c r="AV135" s="1"/>
      <c r="AW135" s="1"/>
      <c r="AX135" s="1"/>
      <c r="AY135" s="1"/>
      <c r="AZ135" s="1"/>
      <c r="BA135" s="1"/>
      <c r="BB135" s="1"/>
      <c r="BC135" s="1"/>
      <c r="BD135" s="1"/>
      <c r="BE135" s="1"/>
      <c r="BF135" s="1"/>
      <c r="BG135" s="1"/>
      <c r="BH135" s="1"/>
      <c r="BI135" s="1"/>
      <c r="BJ135" s="1"/>
      <c r="BK135" s="1"/>
      <c r="BL135" s="1"/>
      <c r="BM135" s="1">
        <v>1</v>
      </c>
      <c r="BN135" s="1"/>
      <c r="BO135" s="1"/>
      <c r="BP135" s="1"/>
      <c r="BQ135" s="1"/>
      <c r="BR135" s="1"/>
      <c r="BS135" s="1"/>
      <c r="BT135" s="1"/>
      <c r="BU135" s="1"/>
      <c r="BV135" s="1"/>
      <c r="BW135" s="1"/>
      <c r="BX135" s="1"/>
      <c r="BY135" s="1"/>
      <c r="BZ135" s="1"/>
      <c r="CA135" s="1"/>
      <c r="CB135" s="1"/>
      <c r="CC135" s="1"/>
      <c r="CD135" s="1"/>
      <c r="CE135" s="1"/>
      <c r="CF135" s="1"/>
      <c r="CG135" s="1"/>
      <c r="CH135" s="1"/>
      <c r="CI135" s="1"/>
      <c r="CJ135" s="1"/>
      <c r="CK135" s="1"/>
      <c r="CL135" s="1"/>
      <c r="CM135" s="1"/>
      <c r="CN135" s="1"/>
      <c r="CO135" s="1"/>
      <c r="CP135" s="1"/>
      <c r="CQ135" s="1"/>
      <c r="CR135" s="1"/>
      <c r="CS135" s="1"/>
      <c r="CT135" s="1"/>
      <c r="CU135" s="1"/>
      <c r="CV135" s="1"/>
      <c r="CW135" s="1"/>
      <c r="CX135" s="1"/>
      <c r="CY135" s="1"/>
      <c r="CZ135" s="1"/>
      <c r="DA135" s="1"/>
      <c r="DB135" s="1"/>
      <c r="DC135" s="1"/>
      <c r="DD135" s="1"/>
      <c r="DE135" s="1"/>
      <c r="DF135" s="1"/>
      <c r="DG135" s="1"/>
      <c r="DH135" s="1"/>
      <c r="DI135" s="1"/>
      <c r="DJ135" s="1"/>
      <c r="DK135" s="1"/>
      <c r="DL135" s="1"/>
      <c r="DM135" s="1"/>
      <c r="DN135" s="1"/>
      <c r="DO135" s="1"/>
      <c r="DP135" s="1"/>
      <c r="DQ135" s="1"/>
      <c r="DR135" s="1"/>
      <c r="DS135" s="1"/>
      <c r="DT135" s="1"/>
      <c r="DU135" s="1"/>
      <c r="DV135" s="1"/>
      <c r="DW135" s="1"/>
      <c r="DX135" s="1"/>
      <c r="DY135" s="1"/>
      <c r="DZ135" s="1"/>
      <c r="EA135" s="1"/>
      <c r="EB135" s="1"/>
      <c r="EC135" s="1">
        <v>1</v>
      </c>
      <c r="EE135" s="4">
        <f t="shared" si="2"/>
        <v>7.6923076923076927E-3</v>
      </c>
    </row>
    <row r="136" spans="2:135">
      <c r="B136" s="2" t="s">
        <v>647</v>
      </c>
      <c r="C136" s="1"/>
      <c r="D136" s="1"/>
      <c r="E136" s="1"/>
      <c r="F136" s="1"/>
      <c r="G136" s="1"/>
      <c r="H136" s="1"/>
      <c r="I136" s="1"/>
      <c r="J136" s="1"/>
      <c r="K136" s="1"/>
      <c r="L136" s="1"/>
      <c r="M136" s="1"/>
      <c r="N136" s="1"/>
      <c r="O136" s="1"/>
      <c r="P136" s="1"/>
      <c r="Q136" s="1"/>
      <c r="R136" s="1"/>
      <c r="S136" s="1"/>
      <c r="T136" s="1"/>
      <c r="U136" s="1"/>
      <c r="V136" s="1"/>
      <c r="W136" s="1"/>
      <c r="X136" s="1"/>
      <c r="Y136" s="1"/>
      <c r="Z136" s="1"/>
      <c r="AA136" s="1"/>
      <c r="AB136" s="1"/>
      <c r="AC136" s="1"/>
      <c r="AD136" s="1"/>
      <c r="AE136" s="1"/>
      <c r="AF136" s="1"/>
      <c r="AG136" s="1"/>
      <c r="AH136" s="1"/>
      <c r="AI136" s="1"/>
      <c r="AJ136" s="1"/>
      <c r="AK136" s="1"/>
      <c r="AL136" s="1"/>
      <c r="AM136" s="1"/>
      <c r="AN136" s="1"/>
      <c r="AO136" s="1"/>
      <c r="AP136" s="1"/>
      <c r="AQ136" s="1"/>
      <c r="AR136" s="1"/>
      <c r="AS136" s="1"/>
      <c r="AT136" s="1"/>
      <c r="AU136" s="1"/>
      <c r="AV136" s="1"/>
      <c r="AW136" s="1"/>
      <c r="AX136" s="1"/>
      <c r="AY136" s="1"/>
      <c r="AZ136" s="1"/>
      <c r="BA136" s="1"/>
      <c r="BB136" s="1"/>
      <c r="BC136" s="1"/>
      <c r="BD136" s="1"/>
      <c r="BE136" s="1"/>
      <c r="BF136" s="1"/>
      <c r="BG136" s="1"/>
      <c r="BH136" s="1"/>
      <c r="BI136" s="1"/>
      <c r="BJ136" s="1"/>
      <c r="BK136" s="1"/>
      <c r="BL136" s="1"/>
      <c r="BM136" s="1"/>
      <c r="BN136" s="1">
        <v>1</v>
      </c>
      <c r="BO136" s="1"/>
      <c r="BP136" s="1"/>
      <c r="BQ136" s="1"/>
      <c r="BR136" s="1"/>
      <c r="BS136" s="1"/>
      <c r="BT136" s="1"/>
      <c r="BU136" s="1"/>
      <c r="BV136" s="1"/>
      <c r="BW136" s="1"/>
      <c r="BX136" s="1"/>
      <c r="BY136" s="1"/>
      <c r="BZ136" s="1"/>
      <c r="CA136" s="1"/>
      <c r="CB136" s="1"/>
      <c r="CC136" s="1"/>
      <c r="CD136" s="1"/>
      <c r="CE136" s="1"/>
      <c r="CF136" s="1"/>
      <c r="CG136" s="1"/>
      <c r="CH136" s="1"/>
      <c r="CI136" s="1"/>
      <c r="CJ136" s="1"/>
      <c r="CK136" s="1"/>
      <c r="CL136" s="1"/>
      <c r="CM136" s="1"/>
      <c r="CN136" s="1"/>
      <c r="CO136" s="1"/>
      <c r="CP136" s="1"/>
      <c r="CQ136" s="1"/>
      <c r="CR136" s="1"/>
      <c r="CS136" s="1"/>
      <c r="CT136" s="1"/>
      <c r="CU136" s="1"/>
      <c r="CV136" s="1"/>
      <c r="CW136" s="1"/>
      <c r="CX136" s="1"/>
      <c r="CY136" s="1"/>
      <c r="CZ136" s="1"/>
      <c r="DA136" s="1"/>
      <c r="DB136" s="1"/>
      <c r="DC136" s="1"/>
      <c r="DD136" s="1"/>
      <c r="DE136" s="1"/>
      <c r="DF136" s="1"/>
      <c r="DG136" s="1"/>
      <c r="DH136" s="1"/>
      <c r="DI136" s="1"/>
      <c r="DJ136" s="1"/>
      <c r="DK136" s="1"/>
      <c r="DL136" s="1"/>
      <c r="DM136" s="1"/>
      <c r="DN136" s="1"/>
      <c r="DO136" s="1"/>
      <c r="DP136" s="1"/>
      <c r="DQ136" s="1"/>
      <c r="DR136" s="1"/>
      <c r="DS136" s="1"/>
      <c r="DT136" s="1"/>
      <c r="DU136" s="1"/>
      <c r="DV136" s="1"/>
      <c r="DW136" s="1"/>
      <c r="DX136" s="1"/>
      <c r="DY136" s="1"/>
      <c r="DZ136" s="1"/>
      <c r="EA136" s="1"/>
      <c r="EB136" s="1"/>
      <c r="EC136" s="1">
        <v>1</v>
      </c>
      <c r="EE136" s="4">
        <f t="shared" si="2"/>
        <v>7.6923076923076927E-3</v>
      </c>
    </row>
    <row r="137" spans="2:135">
      <c r="B137" s="2" t="s">
        <v>36</v>
      </c>
      <c r="C137" s="1"/>
      <c r="D137" s="1"/>
      <c r="E137" s="1"/>
      <c r="F137" s="1"/>
      <c r="G137" s="1"/>
      <c r="H137" s="1"/>
      <c r="I137" s="1"/>
      <c r="J137" s="1"/>
      <c r="K137" s="1"/>
      <c r="L137" s="1"/>
      <c r="M137" s="1"/>
      <c r="N137" s="1"/>
      <c r="O137" s="1"/>
      <c r="P137" s="1"/>
      <c r="Q137" s="1"/>
      <c r="R137" s="1"/>
      <c r="S137" s="1"/>
      <c r="T137" s="1">
        <v>1</v>
      </c>
      <c r="U137" s="1"/>
      <c r="V137" s="1"/>
      <c r="W137" s="1"/>
      <c r="X137" s="1"/>
      <c r="Y137" s="1"/>
      <c r="Z137" s="1"/>
      <c r="AA137" s="1"/>
      <c r="AB137" s="1"/>
      <c r="AC137" s="1"/>
      <c r="AD137" s="1"/>
      <c r="AE137" s="1"/>
      <c r="AF137" s="1"/>
      <c r="AG137" s="1"/>
      <c r="AH137" s="1"/>
      <c r="AI137" s="1"/>
      <c r="AJ137" s="1"/>
      <c r="AK137" s="1"/>
      <c r="AL137" s="1"/>
      <c r="AM137" s="1"/>
      <c r="AN137" s="1"/>
      <c r="AO137" s="1"/>
      <c r="AP137" s="1"/>
      <c r="AQ137" s="1"/>
      <c r="AR137" s="1"/>
      <c r="AS137" s="1"/>
      <c r="AT137" s="1"/>
      <c r="AU137" s="1"/>
      <c r="AV137" s="1"/>
      <c r="AW137" s="1"/>
      <c r="AX137" s="1"/>
      <c r="AY137" s="1"/>
      <c r="AZ137" s="1"/>
      <c r="BA137" s="1"/>
      <c r="BB137" s="1"/>
      <c r="BC137" s="1"/>
      <c r="BD137" s="1"/>
      <c r="BE137" s="1"/>
      <c r="BF137" s="1"/>
      <c r="BG137" s="1"/>
      <c r="BH137" s="1"/>
      <c r="BI137" s="1"/>
      <c r="BJ137" s="1"/>
      <c r="BK137" s="1"/>
      <c r="BL137" s="1"/>
      <c r="BM137" s="1"/>
      <c r="BN137" s="1"/>
      <c r="BO137" s="1"/>
      <c r="BP137" s="1"/>
      <c r="BQ137" s="1"/>
      <c r="BR137" s="1"/>
      <c r="BS137" s="1"/>
      <c r="BT137" s="1"/>
      <c r="BU137" s="1"/>
      <c r="BV137" s="1"/>
      <c r="BW137" s="1"/>
      <c r="BX137" s="1"/>
      <c r="BY137" s="1"/>
      <c r="BZ137" s="1"/>
      <c r="CA137" s="1"/>
      <c r="CB137" s="1"/>
      <c r="CC137" s="1"/>
      <c r="CD137" s="1"/>
      <c r="CE137" s="1"/>
      <c r="CF137" s="1"/>
      <c r="CG137" s="1"/>
      <c r="CH137" s="1"/>
      <c r="CI137" s="1"/>
      <c r="CJ137" s="1"/>
      <c r="CK137" s="1"/>
      <c r="CL137" s="1"/>
      <c r="CM137" s="1"/>
      <c r="CN137" s="1"/>
      <c r="CO137" s="1"/>
      <c r="CP137" s="1"/>
      <c r="CQ137" s="1"/>
      <c r="CR137" s="1"/>
      <c r="CS137" s="1"/>
      <c r="CT137" s="1"/>
      <c r="CU137" s="1"/>
      <c r="CV137" s="1"/>
      <c r="CW137" s="1"/>
      <c r="CX137" s="1"/>
      <c r="CY137" s="1"/>
      <c r="CZ137" s="1"/>
      <c r="DA137" s="1"/>
      <c r="DB137" s="1"/>
      <c r="DC137" s="1"/>
      <c r="DD137" s="1"/>
      <c r="DE137" s="1"/>
      <c r="DF137" s="1"/>
      <c r="DG137" s="1"/>
      <c r="DH137" s="1"/>
      <c r="DI137" s="1"/>
      <c r="DJ137" s="1"/>
      <c r="DK137" s="1"/>
      <c r="DL137" s="1"/>
      <c r="DM137" s="1"/>
      <c r="DN137" s="1"/>
      <c r="DO137" s="1"/>
      <c r="DP137" s="1"/>
      <c r="DQ137" s="1"/>
      <c r="DR137" s="1"/>
      <c r="DS137" s="1"/>
      <c r="DT137" s="1"/>
      <c r="DU137" s="1"/>
      <c r="DV137" s="1"/>
      <c r="DW137" s="1"/>
      <c r="DX137" s="1"/>
      <c r="DY137" s="1"/>
      <c r="DZ137" s="1"/>
      <c r="EA137" s="1"/>
      <c r="EB137" s="1"/>
      <c r="EC137" s="1">
        <v>1</v>
      </c>
      <c r="EE137" s="4">
        <f t="shared" si="2"/>
        <v>7.6923076923076927E-3</v>
      </c>
    </row>
    <row r="138" spans="2:135">
      <c r="B138" s="2" t="s">
        <v>2551</v>
      </c>
      <c r="C138" s="1"/>
      <c r="D138" s="1"/>
      <c r="E138" s="1"/>
      <c r="F138" s="1"/>
      <c r="G138" s="1"/>
      <c r="H138" s="1"/>
      <c r="I138" s="1"/>
      <c r="J138" s="1"/>
      <c r="K138" s="1"/>
      <c r="L138" s="1"/>
      <c r="M138" s="1"/>
      <c r="N138" s="1"/>
      <c r="O138" s="1"/>
      <c r="P138" s="1"/>
      <c r="Q138" s="1"/>
      <c r="R138" s="1"/>
      <c r="S138" s="1"/>
      <c r="T138" s="1"/>
      <c r="U138" s="1"/>
      <c r="V138" s="1"/>
      <c r="W138" s="1"/>
      <c r="X138" s="1"/>
      <c r="Y138" s="1"/>
      <c r="Z138" s="1"/>
      <c r="AA138" s="1"/>
      <c r="AB138" s="1"/>
      <c r="AC138" s="1"/>
      <c r="AD138" s="1"/>
      <c r="AE138" s="1"/>
      <c r="AF138" s="1"/>
      <c r="AG138" s="1"/>
      <c r="AH138" s="1"/>
      <c r="AI138" s="1"/>
      <c r="AJ138" s="1"/>
      <c r="AK138" s="1"/>
      <c r="AL138" s="1"/>
      <c r="AM138" s="1"/>
      <c r="AN138" s="1"/>
      <c r="AO138" s="1"/>
      <c r="AP138" s="1"/>
      <c r="AQ138" s="1"/>
      <c r="AR138" s="1"/>
      <c r="AS138" s="1"/>
      <c r="AT138" s="1"/>
      <c r="AU138" s="1"/>
      <c r="AV138" s="1"/>
      <c r="AW138" s="1"/>
      <c r="AX138" s="1"/>
      <c r="AY138" s="1"/>
      <c r="AZ138" s="1"/>
      <c r="BA138" s="1"/>
      <c r="BB138" s="1"/>
      <c r="BC138" s="1"/>
      <c r="BD138" s="1"/>
      <c r="BE138" s="1"/>
      <c r="BF138" s="1"/>
      <c r="BG138" s="1"/>
      <c r="BH138" s="1"/>
      <c r="BI138" s="1"/>
      <c r="BJ138" s="1"/>
      <c r="BK138" s="1"/>
      <c r="BL138" s="1"/>
      <c r="BM138" s="1"/>
      <c r="BN138" s="1"/>
      <c r="BO138" s="1"/>
      <c r="BP138" s="1"/>
      <c r="BQ138" s="1"/>
      <c r="BR138" s="1"/>
      <c r="BS138" s="1"/>
      <c r="BT138" s="1"/>
      <c r="BU138" s="1"/>
      <c r="BV138" s="1"/>
      <c r="BW138" s="1"/>
      <c r="BX138" s="1">
        <v>1</v>
      </c>
      <c r="BY138" s="1"/>
      <c r="BZ138" s="1"/>
      <c r="CA138" s="1"/>
      <c r="CB138" s="1"/>
      <c r="CC138" s="1"/>
      <c r="CD138" s="1"/>
      <c r="CE138" s="1"/>
      <c r="CF138" s="1"/>
      <c r="CG138" s="1"/>
      <c r="CH138" s="1"/>
      <c r="CI138" s="1"/>
      <c r="CJ138" s="1"/>
      <c r="CK138" s="1"/>
      <c r="CL138" s="1"/>
      <c r="CM138" s="1"/>
      <c r="CN138" s="1"/>
      <c r="CO138" s="1"/>
      <c r="CP138" s="1"/>
      <c r="CQ138" s="1"/>
      <c r="CR138" s="1"/>
      <c r="CS138" s="1"/>
      <c r="CT138" s="1"/>
      <c r="CU138" s="1"/>
      <c r="CV138" s="1"/>
      <c r="CW138" s="1"/>
      <c r="CX138" s="1"/>
      <c r="CY138" s="1"/>
      <c r="CZ138" s="1"/>
      <c r="DA138" s="1"/>
      <c r="DB138" s="1"/>
      <c r="DC138" s="1"/>
      <c r="DD138" s="1"/>
      <c r="DE138" s="1"/>
      <c r="DF138" s="1"/>
      <c r="DG138" s="1"/>
      <c r="DH138" s="1"/>
      <c r="DI138" s="1"/>
      <c r="DJ138" s="1"/>
      <c r="DK138" s="1"/>
      <c r="DL138" s="1"/>
      <c r="DM138" s="1"/>
      <c r="DN138" s="1"/>
      <c r="DO138" s="1"/>
      <c r="DP138" s="1"/>
      <c r="DQ138" s="1"/>
      <c r="DR138" s="1"/>
      <c r="DS138" s="1"/>
      <c r="DT138" s="1"/>
      <c r="DU138" s="1"/>
      <c r="DV138" s="1"/>
      <c r="DW138" s="1"/>
      <c r="DX138" s="1"/>
      <c r="DY138" s="1"/>
      <c r="DZ138" s="1"/>
      <c r="EA138" s="1"/>
      <c r="EB138" s="1"/>
      <c r="EC138" s="1">
        <v>1</v>
      </c>
      <c r="EE138" s="4">
        <f t="shared" si="2"/>
        <v>7.6923076923076927E-3</v>
      </c>
    </row>
    <row r="139" spans="2:135">
      <c r="B139" s="2" t="s">
        <v>125</v>
      </c>
      <c r="C139" s="1"/>
      <c r="D139" s="1"/>
      <c r="E139" s="1"/>
      <c r="F139" s="1"/>
      <c r="G139" s="1"/>
      <c r="H139" s="1"/>
      <c r="I139" s="1"/>
      <c r="J139" s="1"/>
      <c r="K139" s="1"/>
      <c r="L139" s="1"/>
      <c r="M139" s="1">
        <v>1</v>
      </c>
      <c r="N139" s="1"/>
      <c r="O139" s="1"/>
      <c r="P139" s="1"/>
      <c r="Q139" s="1"/>
      <c r="R139" s="1"/>
      <c r="S139" s="1"/>
      <c r="T139" s="1"/>
      <c r="U139" s="1"/>
      <c r="V139" s="1"/>
      <c r="W139" s="1"/>
      <c r="X139" s="1"/>
      <c r="Y139" s="1"/>
      <c r="Z139" s="1"/>
      <c r="AA139" s="1"/>
      <c r="AB139" s="1"/>
      <c r="AC139" s="1"/>
      <c r="AD139" s="1"/>
      <c r="AE139" s="1"/>
      <c r="AF139" s="1"/>
      <c r="AG139" s="1"/>
      <c r="AH139" s="1"/>
      <c r="AI139" s="1"/>
      <c r="AJ139" s="1"/>
      <c r="AK139" s="1"/>
      <c r="AL139" s="1"/>
      <c r="AM139" s="1"/>
      <c r="AN139" s="1"/>
      <c r="AO139" s="1"/>
      <c r="AP139" s="1"/>
      <c r="AQ139" s="1"/>
      <c r="AR139" s="1"/>
      <c r="AS139" s="1"/>
      <c r="AT139" s="1"/>
      <c r="AU139" s="1"/>
      <c r="AV139" s="1"/>
      <c r="AW139" s="1"/>
      <c r="AX139" s="1"/>
      <c r="AY139" s="1"/>
      <c r="AZ139" s="1"/>
      <c r="BA139" s="1"/>
      <c r="BB139" s="1"/>
      <c r="BC139" s="1"/>
      <c r="BD139" s="1"/>
      <c r="BE139" s="1"/>
      <c r="BF139" s="1"/>
      <c r="BG139" s="1"/>
      <c r="BH139" s="1"/>
      <c r="BI139" s="1"/>
      <c r="BJ139" s="1"/>
      <c r="BK139" s="1"/>
      <c r="BL139" s="1"/>
      <c r="BM139" s="1"/>
      <c r="BN139" s="1"/>
      <c r="BO139" s="1"/>
      <c r="BP139" s="1"/>
      <c r="BQ139" s="1"/>
      <c r="BR139" s="1"/>
      <c r="BS139" s="1"/>
      <c r="BT139" s="1"/>
      <c r="BU139" s="1"/>
      <c r="BV139" s="1"/>
      <c r="BW139" s="1"/>
      <c r="BX139" s="1"/>
      <c r="BY139" s="1"/>
      <c r="BZ139" s="1"/>
      <c r="CA139" s="1"/>
      <c r="CB139" s="1"/>
      <c r="CC139" s="1"/>
      <c r="CD139" s="1"/>
      <c r="CE139" s="1"/>
      <c r="CF139" s="1"/>
      <c r="CG139" s="1"/>
      <c r="CH139" s="1"/>
      <c r="CI139" s="1"/>
      <c r="CJ139" s="1"/>
      <c r="CK139" s="1"/>
      <c r="CL139" s="1"/>
      <c r="CM139" s="1"/>
      <c r="CN139" s="1"/>
      <c r="CO139" s="1"/>
      <c r="CP139" s="1"/>
      <c r="CQ139" s="1"/>
      <c r="CR139" s="1"/>
      <c r="CS139" s="1"/>
      <c r="CT139" s="1"/>
      <c r="CU139" s="1"/>
      <c r="CV139" s="1"/>
      <c r="CW139" s="1"/>
      <c r="CX139" s="1"/>
      <c r="CY139" s="1"/>
      <c r="CZ139" s="1"/>
      <c r="DA139" s="1"/>
      <c r="DB139" s="1"/>
      <c r="DC139" s="1"/>
      <c r="DD139" s="1"/>
      <c r="DE139" s="1"/>
      <c r="DF139" s="1"/>
      <c r="DG139" s="1"/>
      <c r="DH139" s="1"/>
      <c r="DI139" s="1"/>
      <c r="DJ139" s="1"/>
      <c r="DK139" s="1"/>
      <c r="DL139" s="1"/>
      <c r="DM139" s="1"/>
      <c r="DN139" s="1"/>
      <c r="DO139" s="1"/>
      <c r="DP139" s="1"/>
      <c r="DQ139" s="1"/>
      <c r="DR139" s="1"/>
      <c r="DS139" s="1"/>
      <c r="DT139" s="1"/>
      <c r="DU139" s="1"/>
      <c r="DV139" s="1"/>
      <c r="DW139" s="1"/>
      <c r="DX139" s="1"/>
      <c r="DY139" s="1"/>
      <c r="DZ139" s="1"/>
      <c r="EA139" s="1"/>
      <c r="EB139" s="1"/>
      <c r="EC139" s="1">
        <v>1</v>
      </c>
      <c r="EE139" s="4">
        <f t="shared" si="2"/>
        <v>7.6923076923076927E-3</v>
      </c>
    </row>
    <row r="140" spans="2:135">
      <c r="B140" s="2" t="s">
        <v>55</v>
      </c>
      <c r="C140" s="1"/>
      <c r="D140" s="1"/>
      <c r="E140" s="1"/>
      <c r="F140" s="1"/>
      <c r="G140" s="1"/>
      <c r="H140" s="1"/>
      <c r="I140" s="1"/>
      <c r="J140" s="1"/>
      <c r="K140" s="1"/>
      <c r="L140" s="1"/>
      <c r="M140" s="1"/>
      <c r="N140" s="1"/>
      <c r="O140" s="1"/>
      <c r="P140" s="1"/>
      <c r="Q140" s="1"/>
      <c r="R140" s="1"/>
      <c r="S140" s="1"/>
      <c r="T140" s="1"/>
      <c r="U140" s="1">
        <v>1</v>
      </c>
      <c r="V140" s="1"/>
      <c r="W140" s="1"/>
      <c r="X140" s="1"/>
      <c r="Y140" s="1"/>
      <c r="Z140" s="1"/>
      <c r="AA140" s="1"/>
      <c r="AB140" s="1"/>
      <c r="AC140" s="1"/>
      <c r="AD140" s="1"/>
      <c r="AE140" s="1"/>
      <c r="AF140" s="1"/>
      <c r="AG140" s="1"/>
      <c r="AH140" s="1"/>
      <c r="AI140" s="1"/>
      <c r="AJ140" s="1"/>
      <c r="AK140" s="1"/>
      <c r="AL140" s="1"/>
      <c r="AM140" s="1"/>
      <c r="AN140" s="1"/>
      <c r="AO140" s="1"/>
      <c r="AP140" s="1"/>
      <c r="AQ140" s="1"/>
      <c r="AR140" s="1"/>
      <c r="AS140" s="1"/>
      <c r="AT140" s="1"/>
      <c r="AU140" s="1"/>
      <c r="AV140" s="1"/>
      <c r="AW140" s="1"/>
      <c r="AX140" s="1"/>
      <c r="AY140" s="1"/>
      <c r="AZ140" s="1"/>
      <c r="BA140" s="1"/>
      <c r="BB140" s="1"/>
      <c r="BC140" s="1"/>
      <c r="BD140" s="1"/>
      <c r="BE140" s="1"/>
      <c r="BF140" s="1"/>
      <c r="BG140" s="1"/>
      <c r="BH140" s="1"/>
      <c r="BI140" s="1"/>
      <c r="BJ140" s="1"/>
      <c r="BK140" s="1"/>
      <c r="BL140" s="1"/>
      <c r="BM140" s="1"/>
      <c r="BN140" s="1"/>
      <c r="BO140" s="1"/>
      <c r="BP140" s="1"/>
      <c r="BQ140" s="1"/>
      <c r="BR140" s="1"/>
      <c r="BS140" s="1"/>
      <c r="BT140" s="1"/>
      <c r="BU140" s="1"/>
      <c r="BV140" s="1"/>
      <c r="BW140" s="1"/>
      <c r="BX140" s="1"/>
      <c r="BY140" s="1"/>
      <c r="BZ140" s="1"/>
      <c r="CA140" s="1"/>
      <c r="CB140" s="1"/>
      <c r="CC140" s="1"/>
      <c r="CD140" s="1"/>
      <c r="CE140" s="1"/>
      <c r="CF140" s="1"/>
      <c r="CG140" s="1"/>
      <c r="CH140" s="1"/>
      <c r="CI140" s="1"/>
      <c r="CJ140" s="1"/>
      <c r="CK140" s="1"/>
      <c r="CL140" s="1"/>
      <c r="CM140" s="1"/>
      <c r="CN140" s="1"/>
      <c r="CO140" s="1"/>
      <c r="CP140" s="1"/>
      <c r="CQ140" s="1"/>
      <c r="CR140" s="1"/>
      <c r="CS140" s="1"/>
      <c r="CT140" s="1"/>
      <c r="CU140" s="1"/>
      <c r="CV140" s="1"/>
      <c r="CW140" s="1"/>
      <c r="CX140" s="1"/>
      <c r="CY140" s="1"/>
      <c r="CZ140" s="1"/>
      <c r="DA140" s="1"/>
      <c r="DB140" s="1"/>
      <c r="DC140" s="1"/>
      <c r="DD140" s="1"/>
      <c r="DE140" s="1"/>
      <c r="DF140" s="1"/>
      <c r="DG140" s="1"/>
      <c r="DH140" s="1"/>
      <c r="DI140" s="1"/>
      <c r="DJ140" s="1"/>
      <c r="DK140" s="1"/>
      <c r="DL140" s="1"/>
      <c r="DM140" s="1"/>
      <c r="DN140" s="1"/>
      <c r="DO140" s="1"/>
      <c r="DP140" s="1"/>
      <c r="DQ140" s="1"/>
      <c r="DR140" s="1"/>
      <c r="DS140" s="1"/>
      <c r="DT140" s="1"/>
      <c r="DU140" s="1"/>
      <c r="DV140" s="1"/>
      <c r="DW140" s="1"/>
      <c r="DX140" s="1"/>
      <c r="DY140" s="1"/>
      <c r="DZ140" s="1"/>
      <c r="EA140" s="1"/>
      <c r="EB140" s="1"/>
      <c r="EC140" s="1">
        <v>1</v>
      </c>
      <c r="EE140" s="4">
        <f t="shared" si="2"/>
        <v>7.6923076923076927E-3</v>
      </c>
    </row>
    <row r="141" spans="2:135">
      <c r="B141" s="2" t="s">
        <v>39</v>
      </c>
      <c r="C141" s="1"/>
      <c r="D141" s="1"/>
      <c r="E141" s="1"/>
      <c r="F141" s="1"/>
      <c r="G141" s="1"/>
      <c r="H141" s="1"/>
      <c r="I141" s="1"/>
      <c r="J141" s="1"/>
      <c r="K141" s="1"/>
      <c r="L141" s="1"/>
      <c r="M141" s="1"/>
      <c r="N141" s="1"/>
      <c r="O141" s="1"/>
      <c r="P141" s="1"/>
      <c r="Q141" s="1"/>
      <c r="R141" s="1"/>
      <c r="S141" s="1"/>
      <c r="T141" s="1">
        <v>1</v>
      </c>
      <c r="U141" s="1"/>
      <c r="V141" s="1"/>
      <c r="W141" s="1"/>
      <c r="X141" s="1"/>
      <c r="Y141" s="1"/>
      <c r="Z141" s="1"/>
      <c r="AA141" s="1"/>
      <c r="AB141" s="1"/>
      <c r="AC141" s="1"/>
      <c r="AD141" s="1"/>
      <c r="AE141" s="1"/>
      <c r="AF141" s="1"/>
      <c r="AG141" s="1"/>
      <c r="AH141" s="1"/>
      <c r="AI141" s="1"/>
      <c r="AJ141" s="1"/>
      <c r="AK141" s="1"/>
      <c r="AL141" s="1"/>
      <c r="AM141" s="1"/>
      <c r="AN141" s="1"/>
      <c r="AO141" s="1"/>
      <c r="AP141" s="1"/>
      <c r="AQ141" s="1"/>
      <c r="AR141" s="1"/>
      <c r="AS141" s="1"/>
      <c r="AT141" s="1"/>
      <c r="AU141" s="1"/>
      <c r="AV141" s="1"/>
      <c r="AW141" s="1"/>
      <c r="AX141" s="1"/>
      <c r="AY141" s="1"/>
      <c r="AZ141" s="1"/>
      <c r="BA141" s="1"/>
      <c r="BB141" s="1"/>
      <c r="BC141" s="1"/>
      <c r="BD141" s="1"/>
      <c r="BE141" s="1"/>
      <c r="BF141" s="1"/>
      <c r="BG141" s="1"/>
      <c r="BH141" s="1"/>
      <c r="BI141" s="1"/>
      <c r="BJ141" s="1"/>
      <c r="BK141" s="1"/>
      <c r="BL141" s="1"/>
      <c r="BM141" s="1"/>
      <c r="BN141" s="1"/>
      <c r="BO141" s="1"/>
      <c r="BP141" s="1"/>
      <c r="BQ141" s="1"/>
      <c r="BR141" s="1"/>
      <c r="BS141" s="1"/>
      <c r="BT141" s="1"/>
      <c r="BU141" s="1"/>
      <c r="BV141" s="1"/>
      <c r="BW141" s="1"/>
      <c r="BX141" s="1"/>
      <c r="BY141" s="1"/>
      <c r="BZ141" s="1"/>
      <c r="CA141" s="1"/>
      <c r="CB141" s="1"/>
      <c r="CC141" s="1"/>
      <c r="CD141" s="1"/>
      <c r="CE141" s="1"/>
      <c r="CF141" s="1"/>
      <c r="CG141" s="1"/>
      <c r="CH141" s="1"/>
      <c r="CI141" s="1"/>
      <c r="CJ141" s="1"/>
      <c r="CK141" s="1"/>
      <c r="CL141" s="1"/>
      <c r="CM141" s="1"/>
      <c r="CN141" s="1"/>
      <c r="CO141" s="1"/>
      <c r="CP141" s="1"/>
      <c r="CQ141" s="1"/>
      <c r="CR141" s="1"/>
      <c r="CS141" s="1"/>
      <c r="CT141" s="1"/>
      <c r="CU141" s="1"/>
      <c r="CV141" s="1"/>
      <c r="CW141" s="1"/>
      <c r="CX141" s="1"/>
      <c r="CY141" s="1"/>
      <c r="CZ141" s="1"/>
      <c r="DA141" s="1"/>
      <c r="DB141" s="1"/>
      <c r="DC141" s="1"/>
      <c r="DD141" s="1"/>
      <c r="DE141" s="1"/>
      <c r="DF141" s="1"/>
      <c r="DG141" s="1"/>
      <c r="DH141" s="1"/>
      <c r="DI141" s="1"/>
      <c r="DJ141" s="1"/>
      <c r="DK141" s="1"/>
      <c r="DL141" s="1"/>
      <c r="DM141" s="1"/>
      <c r="DN141" s="1"/>
      <c r="DO141" s="1"/>
      <c r="DP141" s="1"/>
      <c r="DQ141" s="1"/>
      <c r="DR141" s="1"/>
      <c r="DS141" s="1"/>
      <c r="DT141" s="1"/>
      <c r="DU141" s="1"/>
      <c r="DV141" s="1"/>
      <c r="DW141" s="1"/>
      <c r="DX141" s="1"/>
      <c r="DY141" s="1"/>
      <c r="DZ141" s="1"/>
      <c r="EA141" s="1"/>
      <c r="EB141" s="1"/>
      <c r="EC141" s="1">
        <v>1</v>
      </c>
      <c r="EE141" s="4">
        <f t="shared" si="2"/>
        <v>7.6923076923076927E-3</v>
      </c>
    </row>
    <row r="142" spans="2:135">
      <c r="B142" s="2" t="s">
        <v>494</v>
      </c>
      <c r="C142" s="1"/>
      <c r="D142" s="1"/>
      <c r="E142" s="1"/>
      <c r="F142" s="1"/>
      <c r="G142" s="1"/>
      <c r="H142" s="1"/>
      <c r="I142" s="1"/>
      <c r="J142" s="1"/>
      <c r="K142" s="1"/>
      <c r="L142" s="1"/>
      <c r="M142" s="1"/>
      <c r="N142" s="1"/>
      <c r="O142" s="1"/>
      <c r="P142" s="1"/>
      <c r="Q142" s="1"/>
      <c r="R142" s="1"/>
      <c r="S142" s="1"/>
      <c r="T142" s="1"/>
      <c r="U142" s="1"/>
      <c r="V142" s="1"/>
      <c r="W142" s="1"/>
      <c r="X142" s="1"/>
      <c r="Y142" s="1"/>
      <c r="Z142" s="1"/>
      <c r="AA142" s="1"/>
      <c r="AB142" s="1"/>
      <c r="AC142" s="1"/>
      <c r="AD142" s="1"/>
      <c r="AE142" s="1"/>
      <c r="AF142" s="1"/>
      <c r="AG142" s="1"/>
      <c r="AH142" s="1"/>
      <c r="AI142" s="1"/>
      <c r="AJ142" s="1"/>
      <c r="AK142" s="1"/>
      <c r="AL142" s="1"/>
      <c r="AM142" s="1"/>
      <c r="AN142" s="1"/>
      <c r="AO142" s="1"/>
      <c r="AP142" s="1"/>
      <c r="AQ142" s="1"/>
      <c r="AR142" s="1"/>
      <c r="AS142" s="1"/>
      <c r="AT142" s="1"/>
      <c r="AU142" s="1"/>
      <c r="AV142" s="1"/>
      <c r="AW142" s="1"/>
      <c r="AX142" s="1">
        <v>1</v>
      </c>
      <c r="AY142" s="1"/>
      <c r="AZ142" s="1"/>
      <c r="BA142" s="1"/>
      <c r="BB142" s="1"/>
      <c r="BC142" s="1"/>
      <c r="BD142" s="1"/>
      <c r="BE142" s="1"/>
      <c r="BF142" s="1"/>
      <c r="BG142" s="1"/>
      <c r="BH142" s="1"/>
      <c r="BI142" s="1"/>
      <c r="BJ142" s="1"/>
      <c r="BK142" s="1"/>
      <c r="BL142" s="1"/>
      <c r="BM142" s="1"/>
      <c r="BN142" s="1"/>
      <c r="BO142" s="1"/>
      <c r="BP142" s="1"/>
      <c r="BQ142" s="1"/>
      <c r="BR142" s="1"/>
      <c r="BS142" s="1"/>
      <c r="BT142" s="1"/>
      <c r="BU142" s="1"/>
      <c r="BV142" s="1"/>
      <c r="BW142" s="1"/>
      <c r="BX142" s="1"/>
      <c r="BY142" s="1"/>
      <c r="BZ142" s="1"/>
      <c r="CA142" s="1"/>
      <c r="CB142" s="1"/>
      <c r="CC142" s="1"/>
      <c r="CD142" s="1"/>
      <c r="CE142" s="1"/>
      <c r="CF142" s="1"/>
      <c r="CG142" s="1"/>
      <c r="CH142" s="1"/>
      <c r="CI142" s="1"/>
      <c r="CJ142" s="1"/>
      <c r="CK142" s="1"/>
      <c r="CL142" s="1"/>
      <c r="CM142" s="1"/>
      <c r="CN142" s="1"/>
      <c r="CO142" s="1"/>
      <c r="CP142" s="1"/>
      <c r="CQ142" s="1"/>
      <c r="CR142" s="1"/>
      <c r="CS142" s="1"/>
      <c r="CT142" s="1"/>
      <c r="CU142" s="1"/>
      <c r="CV142" s="1"/>
      <c r="CW142" s="1"/>
      <c r="CX142" s="1"/>
      <c r="CY142" s="1"/>
      <c r="CZ142" s="1"/>
      <c r="DA142" s="1"/>
      <c r="DB142" s="1"/>
      <c r="DC142" s="1"/>
      <c r="DD142" s="1"/>
      <c r="DE142" s="1"/>
      <c r="DF142" s="1"/>
      <c r="DG142" s="1"/>
      <c r="DH142" s="1"/>
      <c r="DI142" s="1"/>
      <c r="DJ142" s="1"/>
      <c r="DK142" s="1"/>
      <c r="DL142" s="1"/>
      <c r="DM142" s="1"/>
      <c r="DN142" s="1"/>
      <c r="DO142" s="1"/>
      <c r="DP142" s="1"/>
      <c r="DQ142" s="1"/>
      <c r="DR142" s="1"/>
      <c r="DS142" s="1"/>
      <c r="DT142" s="1"/>
      <c r="DU142" s="1"/>
      <c r="DV142" s="1"/>
      <c r="DW142" s="1"/>
      <c r="DX142" s="1"/>
      <c r="DY142" s="1"/>
      <c r="DZ142" s="1"/>
      <c r="EA142" s="1"/>
      <c r="EB142" s="1"/>
      <c r="EC142" s="1">
        <v>1</v>
      </c>
      <c r="EE142" s="4">
        <f t="shared" si="2"/>
        <v>7.6923076923076927E-3</v>
      </c>
    </row>
    <row r="143" spans="2:135">
      <c r="B143" s="2" t="s">
        <v>735</v>
      </c>
      <c r="C143" s="1"/>
      <c r="D143" s="1"/>
      <c r="E143" s="1"/>
      <c r="F143" s="1"/>
      <c r="G143" s="1"/>
      <c r="H143" s="1"/>
      <c r="I143" s="1"/>
      <c r="J143" s="1"/>
      <c r="K143" s="1"/>
      <c r="L143" s="1"/>
      <c r="M143" s="1"/>
      <c r="N143" s="1"/>
      <c r="O143" s="1"/>
      <c r="P143" s="1"/>
      <c r="Q143" s="1"/>
      <c r="R143" s="1"/>
      <c r="S143" s="1"/>
      <c r="T143" s="1"/>
      <c r="U143" s="1"/>
      <c r="V143" s="1"/>
      <c r="W143" s="1"/>
      <c r="X143" s="1"/>
      <c r="Y143" s="1"/>
      <c r="Z143" s="1"/>
      <c r="AA143" s="1"/>
      <c r="AB143" s="1"/>
      <c r="AC143" s="1"/>
      <c r="AD143" s="1"/>
      <c r="AE143" s="1"/>
      <c r="AF143" s="1"/>
      <c r="AG143" s="1"/>
      <c r="AH143" s="1"/>
      <c r="AI143" s="1"/>
      <c r="AJ143" s="1"/>
      <c r="AK143" s="1"/>
      <c r="AL143" s="1"/>
      <c r="AM143" s="1"/>
      <c r="AN143" s="1"/>
      <c r="AO143" s="1"/>
      <c r="AP143" s="1"/>
      <c r="AQ143" s="1"/>
      <c r="AR143" s="1"/>
      <c r="AS143" s="1"/>
      <c r="AT143" s="1"/>
      <c r="AU143" s="1"/>
      <c r="AV143" s="1"/>
      <c r="AW143" s="1"/>
      <c r="AX143" s="1"/>
      <c r="AY143" s="1"/>
      <c r="AZ143" s="1"/>
      <c r="BA143" s="1"/>
      <c r="BB143" s="1"/>
      <c r="BC143" s="1"/>
      <c r="BD143" s="1"/>
      <c r="BE143" s="1"/>
      <c r="BF143" s="1"/>
      <c r="BG143" s="1"/>
      <c r="BH143" s="1"/>
      <c r="BI143" s="1"/>
      <c r="BJ143" s="1"/>
      <c r="BK143" s="1"/>
      <c r="BL143" s="1"/>
      <c r="BM143" s="1"/>
      <c r="BN143" s="1"/>
      <c r="BO143" s="1"/>
      <c r="BP143" s="1"/>
      <c r="BQ143" s="1"/>
      <c r="BR143" s="1"/>
      <c r="BS143" s="1"/>
      <c r="BT143" s="1"/>
      <c r="BU143" s="1"/>
      <c r="BV143" s="1"/>
      <c r="BW143" s="1">
        <v>1</v>
      </c>
      <c r="BX143" s="1"/>
      <c r="BY143" s="1"/>
      <c r="BZ143" s="1"/>
      <c r="CA143" s="1"/>
      <c r="CB143" s="1"/>
      <c r="CC143" s="1"/>
      <c r="CD143" s="1"/>
      <c r="CE143" s="1"/>
      <c r="CF143" s="1"/>
      <c r="CG143" s="1"/>
      <c r="CH143" s="1"/>
      <c r="CI143" s="1"/>
      <c r="CJ143" s="1"/>
      <c r="CK143" s="1"/>
      <c r="CL143" s="1"/>
      <c r="CM143" s="1"/>
      <c r="CN143" s="1"/>
      <c r="CO143" s="1"/>
      <c r="CP143" s="1"/>
      <c r="CQ143" s="1"/>
      <c r="CR143" s="1"/>
      <c r="CS143" s="1"/>
      <c r="CT143" s="1"/>
      <c r="CU143" s="1"/>
      <c r="CV143" s="1"/>
      <c r="CW143" s="1"/>
      <c r="CX143" s="1"/>
      <c r="CY143" s="1"/>
      <c r="CZ143" s="1"/>
      <c r="DA143" s="1"/>
      <c r="DB143" s="1"/>
      <c r="DC143" s="1"/>
      <c r="DD143" s="1"/>
      <c r="DE143" s="1"/>
      <c r="DF143" s="1"/>
      <c r="DG143" s="1"/>
      <c r="DH143" s="1"/>
      <c r="DI143" s="1"/>
      <c r="DJ143" s="1"/>
      <c r="DK143" s="1"/>
      <c r="DL143" s="1"/>
      <c r="DM143" s="1"/>
      <c r="DN143" s="1"/>
      <c r="DO143" s="1"/>
      <c r="DP143" s="1"/>
      <c r="DQ143" s="1"/>
      <c r="DR143" s="1"/>
      <c r="DS143" s="1"/>
      <c r="DT143" s="1"/>
      <c r="DU143" s="1"/>
      <c r="DV143" s="1"/>
      <c r="DW143" s="1"/>
      <c r="DX143" s="1"/>
      <c r="DY143" s="1"/>
      <c r="DZ143" s="1"/>
      <c r="EA143" s="1"/>
      <c r="EB143" s="1"/>
      <c r="EC143" s="1">
        <v>1</v>
      </c>
      <c r="EE143" s="4">
        <f t="shared" si="2"/>
        <v>7.6923076923076927E-3</v>
      </c>
    </row>
    <row r="144" spans="2:135">
      <c r="B144" s="2" t="s">
        <v>2552</v>
      </c>
      <c r="C144" s="1"/>
      <c r="D144" s="1"/>
      <c r="E144" s="1"/>
      <c r="F144" s="1"/>
      <c r="G144" s="1"/>
      <c r="H144" s="1"/>
      <c r="I144" s="1"/>
      <c r="J144" s="1"/>
      <c r="K144" s="1"/>
      <c r="L144" s="1"/>
      <c r="M144" s="1"/>
      <c r="N144" s="1"/>
      <c r="O144" s="1"/>
      <c r="P144" s="1">
        <v>1</v>
      </c>
      <c r="Q144" s="1"/>
      <c r="R144" s="1"/>
      <c r="S144" s="1"/>
      <c r="T144" s="1"/>
      <c r="U144" s="1"/>
      <c r="V144" s="1"/>
      <c r="W144" s="1"/>
      <c r="X144" s="1"/>
      <c r="Y144" s="1"/>
      <c r="Z144" s="1"/>
      <c r="AA144" s="1"/>
      <c r="AB144" s="1"/>
      <c r="AC144" s="1"/>
      <c r="AD144" s="1"/>
      <c r="AE144" s="1"/>
      <c r="AF144" s="1"/>
      <c r="AG144" s="1"/>
      <c r="AH144" s="1"/>
      <c r="AI144" s="1"/>
      <c r="AJ144" s="1"/>
      <c r="AK144" s="1"/>
      <c r="AL144" s="1"/>
      <c r="AM144" s="1"/>
      <c r="AN144" s="1"/>
      <c r="AO144" s="1"/>
      <c r="AP144" s="1"/>
      <c r="AQ144" s="1"/>
      <c r="AR144" s="1"/>
      <c r="AS144" s="1"/>
      <c r="AT144" s="1"/>
      <c r="AU144" s="1"/>
      <c r="AV144" s="1"/>
      <c r="AW144" s="1"/>
      <c r="AX144" s="1"/>
      <c r="AY144" s="1"/>
      <c r="AZ144" s="1"/>
      <c r="BA144" s="1"/>
      <c r="BB144" s="1"/>
      <c r="BC144" s="1"/>
      <c r="BD144" s="1"/>
      <c r="BE144" s="1"/>
      <c r="BF144" s="1"/>
      <c r="BG144" s="1"/>
      <c r="BH144" s="1"/>
      <c r="BI144" s="1"/>
      <c r="BJ144" s="1"/>
      <c r="BK144" s="1"/>
      <c r="BL144" s="1"/>
      <c r="BM144" s="1"/>
      <c r="BN144" s="1"/>
      <c r="BO144" s="1"/>
      <c r="BP144" s="1"/>
      <c r="BQ144" s="1"/>
      <c r="BR144" s="1"/>
      <c r="BS144" s="1"/>
      <c r="BT144" s="1"/>
      <c r="BU144" s="1"/>
      <c r="BV144" s="1"/>
      <c r="BW144" s="1"/>
      <c r="BX144" s="1"/>
      <c r="BY144" s="1"/>
      <c r="BZ144" s="1"/>
      <c r="CA144" s="1"/>
      <c r="CB144" s="1"/>
      <c r="CC144" s="1"/>
      <c r="CD144" s="1"/>
      <c r="CE144" s="1"/>
      <c r="CF144" s="1"/>
      <c r="CG144" s="1"/>
      <c r="CH144" s="1"/>
      <c r="CI144" s="1"/>
      <c r="CJ144" s="1"/>
      <c r="CK144" s="1"/>
      <c r="CL144" s="1"/>
      <c r="CM144" s="1"/>
      <c r="CN144" s="1"/>
      <c r="CO144" s="1"/>
      <c r="CP144" s="1"/>
      <c r="CQ144" s="1"/>
      <c r="CR144" s="1"/>
      <c r="CS144" s="1"/>
      <c r="CT144" s="1"/>
      <c r="CU144" s="1"/>
      <c r="CV144" s="1"/>
      <c r="CW144" s="1"/>
      <c r="CX144" s="1"/>
      <c r="CY144" s="1"/>
      <c r="CZ144" s="1"/>
      <c r="DA144" s="1"/>
      <c r="DB144" s="1"/>
      <c r="DC144" s="1"/>
      <c r="DD144" s="1"/>
      <c r="DE144" s="1"/>
      <c r="DF144" s="1"/>
      <c r="DG144" s="1"/>
      <c r="DH144" s="1"/>
      <c r="DI144" s="1"/>
      <c r="DJ144" s="1"/>
      <c r="DK144" s="1"/>
      <c r="DL144" s="1"/>
      <c r="DM144" s="1"/>
      <c r="DN144" s="1"/>
      <c r="DO144" s="1"/>
      <c r="DP144" s="1"/>
      <c r="DQ144" s="1"/>
      <c r="DR144" s="1"/>
      <c r="DS144" s="1"/>
      <c r="DT144" s="1"/>
      <c r="DU144" s="1"/>
      <c r="DV144" s="1"/>
      <c r="DW144" s="1"/>
      <c r="DX144" s="1"/>
      <c r="DY144" s="1"/>
      <c r="DZ144" s="1"/>
      <c r="EA144" s="1"/>
      <c r="EB144" s="1"/>
      <c r="EC144" s="1">
        <v>1</v>
      </c>
      <c r="EE144" s="4">
        <f t="shared" si="2"/>
        <v>7.6923076923076927E-3</v>
      </c>
    </row>
    <row r="145" spans="2:135">
      <c r="B145" s="2" t="s">
        <v>1395</v>
      </c>
      <c r="C145" s="1"/>
      <c r="D145" s="1"/>
      <c r="E145" s="1"/>
      <c r="F145" s="1"/>
      <c r="G145" s="1"/>
      <c r="H145" s="1"/>
      <c r="I145" s="1"/>
      <c r="J145" s="1"/>
      <c r="K145" s="1"/>
      <c r="L145" s="1"/>
      <c r="M145" s="1"/>
      <c r="N145" s="1"/>
      <c r="O145" s="1"/>
      <c r="P145" s="1"/>
      <c r="Q145" s="1"/>
      <c r="R145" s="1"/>
      <c r="S145" s="1"/>
      <c r="T145" s="1"/>
      <c r="U145" s="1"/>
      <c r="V145" s="1"/>
      <c r="W145" s="1"/>
      <c r="X145" s="1"/>
      <c r="Y145" s="1"/>
      <c r="Z145" s="1"/>
      <c r="AA145" s="1"/>
      <c r="AB145" s="1"/>
      <c r="AC145" s="1"/>
      <c r="AD145" s="1"/>
      <c r="AE145" s="1"/>
      <c r="AF145" s="1"/>
      <c r="AG145" s="1"/>
      <c r="AH145" s="1"/>
      <c r="AI145" s="1"/>
      <c r="AJ145" s="1"/>
      <c r="AK145" s="1"/>
      <c r="AL145" s="1"/>
      <c r="AM145" s="1"/>
      <c r="AN145" s="1"/>
      <c r="AO145" s="1"/>
      <c r="AP145" s="1"/>
      <c r="AQ145" s="1"/>
      <c r="AR145" s="1"/>
      <c r="AS145" s="1"/>
      <c r="AT145" s="1"/>
      <c r="AU145" s="1">
        <v>1</v>
      </c>
      <c r="AV145" s="1"/>
      <c r="AW145" s="1"/>
      <c r="AX145" s="1"/>
      <c r="AY145" s="1"/>
      <c r="AZ145" s="1"/>
      <c r="BA145" s="1"/>
      <c r="BB145" s="1"/>
      <c r="BC145" s="1"/>
      <c r="BD145" s="1"/>
      <c r="BE145" s="1"/>
      <c r="BF145" s="1"/>
      <c r="BG145" s="1"/>
      <c r="BH145" s="1"/>
      <c r="BI145" s="1"/>
      <c r="BJ145" s="1"/>
      <c r="BK145" s="1"/>
      <c r="BL145" s="1"/>
      <c r="BM145" s="1"/>
      <c r="BN145" s="1"/>
      <c r="BO145" s="1"/>
      <c r="BP145" s="1"/>
      <c r="BQ145" s="1"/>
      <c r="BR145" s="1"/>
      <c r="BS145" s="1"/>
      <c r="BT145" s="1"/>
      <c r="BU145" s="1"/>
      <c r="BV145" s="1"/>
      <c r="BW145" s="1"/>
      <c r="BX145" s="1"/>
      <c r="BY145" s="1"/>
      <c r="BZ145" s="1"/>
      <c r="CA145" s="1"/>
      <c r="CB145" s="1"/>
      <c r="CC145" s="1"/>
      <c r="CD145" s="1"/>
      <c r="CE145" s="1"/>
      <c r="CF145" s="1"/>
      <c r="CG145" s="1"/>
      <c r="CH145" s="1"/>
      <c r="CI145" s="1"/>
      <c r="CJ145" s="1"/>
      <c r="CK145" s="1"/>
      <c r="CL145" s="1"/>
      <c r="CM145" s="1"/>
      <c r="CN145" s="1"/>
      <c r="CO145" s="1"/>
      <c r="CP145" s="1"/>
      <c r="CQ145" s="1"/>
      <c r="CR145" s="1"/>
      <c r="CS145" s="1"/>
      <c r="CT145" s="1"/>
      <c r="CU145" s="1"/>
      <c r="CV145" s="1"/>
      <c r="CW145" s="1"/>
      <c r="CX145" s="1"/>
      <c r="CY145" s="1"/>
      <c r="CZ145" s="1"/>
      <c r="DA145" s="1"/>
      <c r="DB145" s="1"/>
      <c r="DC145" s="1"/>
      <c r="DD145" s="1"/>
      <c r="DE145" s="1"/>
      <c r="DF145" s="1"/>
      <c r="DG145" s="1"/>
      <c r="DH145" s="1"/>
      <c r="DI145" s="1"/>
      <c r="DJ145" s="1"/>
      <c r="DK145" s="1"/>
      <c r="DL145" s="1"/>
      <c r="DM145" s="1"/>
      <c r="DN145" s="1"/>
      <c r="DO145" s="1"/>
      <c r="DP145" s="1"/>
      <c r="DQ145" s="1"/>
      <c r="DR145" s="1"/>
      <c r="DS145" s="1"/>
      <c r="DT145" s="1"/>
      <c r="DU145" s="1"/>
      <c r="DV145" s="1"/>
      <c r="DW145" s="1"/>
      <c r="DX145" s="1"/>
      <c r="DY145" s="1"/>
      <c r="DZ145" s="1"/>
      <c r="EA145" s="1"/>
      <c r="EB145" s="1"/>
      <c r="EC145" s="1">
        <v>1</v>
      </c>
      <c r="EE145" s="4">
        <f t="shared" si="2"/>
        <v>7.6923076923076927E-3</v>
      </c>
    </row>
    <row r="146" spans="2:135">
      <c r="B146" s="2" t="s">
        <v>308</v>
      </c>
      <c r="C146" s="1"/>
      <c r="D146" s="1"/>
      <c r="E146" s="1"/>
      <c r="F146" s="1"/>
      <c r="G146" s="1"/>
      <c r="H146" s="1"/>
      <c r="I146" s="1"/>
      <c r="J146" s="1"/>
      <c r="K146" s="1"/>
      <c r="L146" s="1"/>
      <c r="M146" s="1"/>
      <c r="N146" s="1"/>
      <c r="O146" s="1"/>
      <c r="P146" s="1"/>
      <c r="Q146" s="1"/>
      <c r="R146" s="1"/>
      <c r="S146" s="1"/>
      <c r="T146" s="1"/>
      <c r="U146" s="1"/>
      <c r="V146" s="1"/>
      <c r="W146" s="1"/>
      <c r="X146" s="1"/>
      <c r="Y146" s="1"/>
      <c r="Z146" s="1"/>
      <c r="AA146" s="1"/>
      <c r="AB146" s="1"/>
      <c r="AC146" s="1"/>
      <c r="AD146" s="1">
        <v>1</v>
      </c>
      <c r="AE146" s="1"/>
      <c r="AF146" s="1"/>
      <c r="AG146" s="1"/>
      <c r="AH146" s="1"/>
      <c r="AI146" s="1"/>
      <c r="AJ146" s="1"/>
      <c r="AK146" s="1"/>
      <c r="AL146" s="1"/>
      <c r="AM146" s="1"/>
      <c r="AN146" s="1"/>
      <c r="AO146" s="1"/>
      <c r="AP146" s="1"/>
      <c r="AQ146" s="1"/>
      <c r="AR146" s="1"/>
      <c r="AS146" s="1"/>
      <c r="AT146" s="1"/>
      <c r="AU146" s="1"/>
      <c r="AV146" s="1"/>
      <c r="AW146" s="1"/>
      <c r="AX146" s="1"/>
      <c r="AY146" s="1"/>
      <c r="AZ146" s="1"/>
      <c r="BA146" s="1"/>
      <c r="BB146" s="1"/>
      <c r="BC146" s="1"/>
      <c r="BD146" s="1"/>
      <c r="BE146" s="1"/>
      <c r="BF146" s="1"/>
      <c r="BG146" s="1"/>
      <c r="BH146" s="1"/>
      <c r="BI146" s="1"/>
      <c r="BJ146" s="1"/>
      <c r="BK146" s="1"/>
      <c r="BL146" s="1"/>
      <c r="BM146" s="1"/>
      <c r="BN146" s="1"/>
      <c r="BO146" s="1"/>
      <c r="BP146" s="1"/>
      <c r="BQ146" s="1"/>
      <c r="BR146" s="1"/>
      <c r="BS146" s="1"/>
      <c r="BT146" s="1"/>
      <c r="BU146" s="1"/>
      <c r="BV146" s="1"/>
      <c r="BW146" s="1"/>
      <c r="BX146" s="1"/>
      <c r="BY146" s="1"/>
      <c r="BZ146" s="1"/>
      <c r="CA146" s="1"/>
      <c r="CB146" s="1"/>
      <c r="CC146" s="1"/>
      <c r="CD146" s="1"/>
      <c r="CE146" s="1"/>
      <c r="CF146" s="1"/>
      <c r="CG146" s="1"/>
      <c r="CH146" s="1"/>
      <c r="CI146" s="1"/>
      <c r="CJ146" s="1"/>
      <c r="CK146" s="1"/>
      <c r="CL146" s="1"/>
      <c r="CM146" s="1"/>
      <c r="CN146" s="1"/>
      <c r="CO146" s="1"/>
      <c r="CP146" s="1"/>
      <c r="CQ146" s="1"/>
      <c r="CR146" s="1"/>
      <c r="CS146" s="1"/>
      <c r="CT146" s="1"/>
      <c r="CU146" s="1"/>
      <c r="CV146" s="1"/>
      <c r="CW146" s="1"/>
      <c r="CX146" s="1"/>
      <c r="CY146" s="1"/>
      <c r="CZ146" s="1"/>
      <c r="DA146" s="1"/>
      <c r="DB146" s="1"/>
      <c r="DC146" s="1"/>
      <c r="DD146" s="1"/>
      <c r="DE146" s="1"/>
      <c r="DF146" s="1"/>
      <c r="DG146" s="1"/>
      <c r="DH146" s="1"/>
      <c r="DI146" s="1"/>
      <c r="DJ146" s="1"/>
      <c r="DK146" s="1"/>
      <c r="DL146" s="1"/>
      <c r="DM146" s="1"/>
      <c r="DN146" s="1"/>
      <c r="DO146" s="1"/>
      <c r="DP146" s="1"/>
      <c r="DQ146" s="1"/>
      <c r="DR146" s="1"/>
      <c r="DS146" s="1"/>
      <c r="DT146" s="1"/>
      <c r="DU146" s="1"/>
      <c r="DV146" s="1"/>
      <c r="DW146" s="1"/>
      <c r="DX146" s="1"/>
      <c r="DY146" s="1"/>
      <c r="DZ146" s="1"/>
      <c r="EA146" s="1"/>
      <c r="EB146" s="1"/>
      <c r="EC146" s="1">
        <v>1</v>
      </c>
      <c r="EE146" s="4">
        <f t="shared" si="2"/>
        <v>7.6923076923076927E-3</v>
      </c>
    </row>
    <row r="147" spans="2:135">
      <c r="B147" s="2" t="s">
        <v>502</v>
      </c>
      <c r="C147" s="1"/>
      <c r="D147" s="1"/>
      <c r="E147" s="1"/>
      <c r="F147" s="1"/>
      <c r="G147" s="1"/>
      <c r="H147" s="1"/>
      <c r="I147" s="1"/>
      <c r="J147" s="1"/>
      <c r="K147" s="1"/>
      <c r="L147" s="1"/>
      <c r="M147" s="1"/>
      <c r="N147" s="1"/>
      <c r="O147" s="1"/>
      <c r="P147" s="1"/>
      <c r="Q147" s="1"/>
      <c r="R147" s="1"/>
      <c r="S147" s="1"/>
      <c r="T147" s="1"/>
      <c r="U147" s="1"/>
      <c r="V147" s="1"/>
      <c r="W147" s="1"/>
      <c r="X147" s="1"/>
      <c r="Y147" s="1"/>
      <c r="Z147" s="1"/>
      <c r="AA147" s="1"/>
      <c r="AB147" s="1"/>
      <c r="AC147" s="1"/>
      <c r="AD147" s="1"/>
      <c r="AE147" s="1"/>
      <c r="AF147" s="1"/>
      <c r="AG147" s="1"/>
      <c r="AH147" s="1"/>
      <c r="AI147" s="1"/>
      <c r="AJ147" s="1"/>
      <c r="AK147" s="1"/>
      <c r="AL147" s="1"/>
      <c r="AM147" s="1"/>
      <c r="AN147" s="1"/>
      <c r="AO147" s="1"/>
      <c r="AP147" s="1"/>
      <c r="AQ147" s="1"/>
      <c r="AR147" s="1"/>
      <c r="AS147" s="1"/>
      <c r="AT147" s="1"/>
      <c r="AU147" s="1"/>
      <c r="AV147" s="1"/>
      <c r="AW147" s="1"/>
      <c r="AX147" s="1"/>
      <c r="AY147" s="1">
        <v>1</v>
      </c>
      <c r="AZ147" s="1"/>
      <c r="BA147" s="1"/>
      <c r="BB147" s="1"/>
      <c r="BC147" s="1"/>
      <c r="BD147" s="1"/>
      <c r="BE147" s="1"/>
      <c r="BF147" s="1"/>
      <c r="BG147" s="1"/>
      <c r="BH147" s="1"/>
      <c r="BI147" s="1"/>
      <c r="BJ147" s="1"/>
      <c r="BK147" s="1"/>
      <c r="BL147" s="1"/>
      <c r="BM147" s="1"/>
      <c r="BN147" s="1"/>
      <c r="BO147" s="1"/>
      <c r="BP147" s="1"/>
      <c r="BQ147" s="1"/>
      <c r="BR147" s="1"/>
      <c r="BS147" s="1"/>
      <c r="BT147" s="1"/>
      <c r="BU147" s="1"/>
      <c r="BV147" s="1"/>
      <c r="BW147" s="1"/>
      <c r="BX147" s="1"/>
      <c r="BY147" s="1"/>
      <c r="BZ147" s="1"/>
      <c r="CA147" s="1"/>
      <c r="CB147" s="1"/>
      <c r="CC147" s="1"/>
      <c r="CD147" s="1"/>
      <c r="CE147" s="1"/>
      <c r="CF147" s="1"/>
      <c r="CG147" s="1"/>
      <c r="CH147" s="1"/>
      <c r="CI147" s="1"/>
      <c r="CJ147" s="1"/>
      <c r="CK147" s="1"/>
      <c r="CL147" s="1"/>
      <c r="CM147" s="1"/>
      <c r="CN147" s="1"/>
      <c r="CO147" s="1"/>
      <c r="CP147" s="1"/>
      <c r="CQ147" s="1"/>
      <c r="CR147" s="1"/>
      <c r="CS147" s="1"/>
      <c r="CT147" s="1"/>
      <c r="CU147" s="1"/>
      <c r="CV147" s="1"/>
      <c r="CW147" s="1"/>
      <c r="CX147" s="1"/>
      <c r="CY147" s="1"/>
      <c r="CZ147" s="1"/>
      <c r="DA147" s="1"/>
      <c r="DB147" s="1"/>
      <c r="DC147" s="1"/>
      <c r="DD147" s="1"/>
      <c r="DE147" s="1"/>
      <c r="DF147" s="1"/>
      <c r="DG147" s="1"/>
      <c r="DH147" s="1"/>
      <c r="DI147" s="1"/>
      <c r="DJ147" s="1"/>
      <c r="DK147" s="1"/>
      <c r="DL147" s="1"/>
      <c r="DM147" s="1"/>
      <c r="DN147" s="1"/>
      <c r="DO147" s="1"/>
      <c r="DP147" s="1"/>
      <c r="DQ147" s="1"/>
      <c r="DR147" s="1"/>
      <c r="DS147" s="1"/>
      <c r="DT147" s="1"/>
      <c r="DU147" s="1"/>
      <c r="DV147" s="1"/>
      <c r="DW147" s="1"/>
      <c r="DX147" s="1"/>
      <c r="DY147" s="1"/>
      <c r="DZ147" s="1"/>
      <c r="EA147" s="1"/>
      <c r="EB147" s="1"/>
      <c r="EC147" s="1">
        <v>1</v>
      </c>
      <c r="EE147" s="4">
        <f t="shared" si="2"/>
        <v>7.6923076923076927E-3</v>
      </c>
    </row>
    <row r="148" spans="2:135">
      <c r="B148" s="2" t="s">
        <v>2553</v>
      </c>
      <c r="C148" s="1"/>
      <c r="D148" s="1"/>
      <c r="E148" s="1"/>
      <c r="F148" s="1"/>
      <c r="G148" s="1"/>
      <c r="H148" s="1"/>
      <c r="I148" s="1"/>
      <c r="J148" s="1"/>
      <c r="K148" s="1"/>
      <c r="L148" s="1"/>
      <c r="M148" s="1"/>
      <c r="N148" s="1"/>
      <c r="O148" s="1"/>
      <c r="P148" s="1"/>
      <c r="Q148" s="1"/>
      <c r="R148" s="1"/>
      <c r="S148" s="1"/>
      <c r="T148" s="1"/>
      <c r="U148" s="1"/>
      <c r="V148" s="1"/>
      <c r="W148" s="1"/>
      <c r="X148" s="1"/>
      <c r="Y148" s="1"/>
      <c r="Z148" s="1"/>
      <c r="AA148" s="1"/>
      <c r="AB148" s="1"/>
      <c r="AC148" s="1"/>
      <c r="AD148" s="1"/>
      <c r="AE148" s="1"/>
      <c r="AF148" s="1"/>
      <c r="AG148" s="1"/>
      <c r="AH148" s="1"/>
      <c r="AI148" s="1"/>
      <c r="AJ148" s="1"/>
      <c r="AK148" s="1"/>
      <c r="AL148" s="1"/>
      <c r="AM148" s="1"/>
      <c r="AN148" s="1"/>
      <c r="AO148" s="1"/>
      <c r="AP148" s="1"/>
      <c r="AQ148" s="1"/>
      <c r="AR148" s="1"/>
      <c r="AS148" s="1"/>
      <c r="AT148" s="1"/>
      <c r="AU148" s="1"/>
      <c r="AV148" s="1"/>
      <c r="AW148" s="1"/>
      <c r="AX148" s="1"/>
      <c r="AY148" s="1"/>
      <c r="AZ148" s="1"/>
      <c r="BA148" s="1"/>
      <c r="BB148" s="1">
        <v>1</v>
      </c>
      <c r="BC148" s="1"/>
      <c r="BD148" s="1"/>
      <c r="BE148" s="1"/>
      <c r="BF148" s="1"/>
      <c r="BG148" s="1"/>
      <c r="BH148" s="1"/>
      <c r="BI148" s="1"/>
      <c r="BJ148" s="1"/>
      <c r="BK148" s="1"/>
      <c r="BL148" s="1"/>
      <c r="BM148" s="1"/>
      <c r="BN148" s="1"/>
      <c r="BO148" s="1"/>
      <c r="BP148" s="1"/>
      <c r="BQ148" s="1"/>
      <c r="BR148" s="1"/>
      <c r="BS148" s="1"/>
      <c r="BT148" s="1"/>
      <c r="BU148" s="1"/>
      <c r="BV148" s="1"/>
      <c r="BW148" s="1"/>
      <c r="BX148" s="1"/>
      <c r="BY148" s="1"/>
      <c r="BZ148" s="1"/>
      <c r="CA148" s="1"/>
      <c r="CB148" s="1"/>
      <c r="CC148" s="1"/>
      <c r="CD148" s="1"/>
      <c r="CE148" s="1"/>
      <c r="CF148" s="1"/>
      <c r="CG148" s="1"/>
      <c r="CH148" s="1"/>
      <c r="CI148" s="1"/>
      <c r="CJ148" s="1"/>
      <c r="CK148" s="1"/>
      <c r="CL148" s="1"/>
      <c r="CM148" s="1"/>
      <c r="CN148" s="1"/>
      <c r="CO148" s="1"/>
      <c r="CP148" s="1"/>
      <c r="CQ148" s="1"/>
      <c r="CR148" s="1"/>
      <c r="CS148" s="1"/>
      <c r="CT148" s="1"/>
      <c r="CU148" s="1"/>
      <c r="CV148" s="1"/>
      <c r="CW148" s="1"/>
      <c r="CX148" s="1"/>
      <c r="CY148" s="1"/>
      <c r="CZ148" s="1"/>
      <c r="DA148" s="1"/>
      <c r="DB148" s="1"/>
      <c r="DC148" s="1"/>
      <c r="DD148" s="1"/>
      <c r="DE148" s="1"/>
      <c r="DF148" s="1"/>
      <c r="DG148" s="1"/>
      <c r="DH148" s="1"/>
      <c r="DI148" s="1"/>
      <c r="DJ148" s="1"/>
      <c r="DK148" s="1"/>
      <c r="DL148" s="1"/>
      <c r="DM148" s="1"/>
      <c r="DN148" s="1"/>
      <c r="DO148" s="1"/>
      <c r="DP148" s="1"/>
      <c r="DQ148" s="1"/>
      <c r="DR148" s="1"/>
      <c r="DS148" s="1"/>
      <c r="DT148" s="1"/>
      <c r="DU148" s="1"/>
      <c r="DV148" s="1"/>
      <c r="DW148" s="1"/>
      <c r="DX148" s="1"/>
      <c r="DY148" s="1"/>
      <c r="DZ148" s="1"/>
      <c r="EA148" s="1"/>
      <c r="EB148" s="1"/>
      <c r="EC148" s="1">
        <v>1</v>
      </c>
      <c r="EE148" s="4">
        <f t="shared" si="2"/>
        <v>7.6923076923076927E-3</v>
      </c>
    </row>
    <row r="149" spans="2:135">
      <c r="B149" s="2" t="s">
        <v>2554</v>
      </c>
      <c r="C149" s="1"/>
      <c r="D149" s="1"/>
      <c r="E149" s="1"/>
      <c r="F149" s="1"/>
      <c r="G149" s="1"/>
      <c r="H149" s="1"/>
      <c r="I149" s="1"/>
      <c r="J149" s="1"/>
      <c r="K149" s="1"/>
      <c r="L149" s="1"/>
      <c r="M149" s="1"/>
      <c r="N149" s="1"/>
      <c r="O149" s="1"/>
      <c r="P149" s="1"/>
      <c r="Q149" s="1"/>
      <c r="R149" s="1"/>
      <c r="S149" s="1"/>
      <c r="T149" s="1"/>
      <c r="U149" s="1"/>
      <c r="V149" s="1"/>
      <c r="W149" s="1"/>
      <c r="X149" s="1"/>
      <c r="Y149" s="1"/>
      <c r="Z149" s="1"/>
      <c r="AA149" s="1"/>
      <c r="AB149" s="1"/>
      <c r="AC149" s="1"/>
      <c r="AD149" s="1"/>
      <c r="AE149" s="1"/>
      <c r="AF149" s="1"/>
      <c r="AG149" s="1">
        <v>1</v>
      </c>
      <c r="AH149" s="1"/>
      <c r="AI149" s="1"/>
      <c r="AJ149" s="1"/>
      <c r="AK149" s="1"/>
      <c r="AL149" s="1"/>
      <c r="AM149" s="1"/>
      <c r="AN149" s="1"/>
      <c r="AO149" s="1"/>
      <c r="AP149" s="1"/>
      <c r="AQ149" s="1"/>
      <c r="AR149" s="1"/>
      <c r="AS149" s="1"/>
      <c r="AT149" s="1"/>
      <c r="AU149" s="1"/>
      <c r="AV149" s="1"/>
      <c r="AW149" s="1"/>
      <c r="AX149" s="1"/>
      <c r="AY149" s="1"/>
      <c r="AZ149" s="1"/>
      <c r="BA149" s="1"/>
      <c r="BB149" s="1"/>
      <c r="BC149" s="1"/>
      <c r="BD149" s="1"/>
      <c r="BE149" s="1"/>
      <c r="BF149" s="1"/>
      <c r="BG149" s="1"/>
      <c r="BH149" s="1"/>
      <c r="BI149" s="1"/>
      <c r="BJ149" s="1"/>
      <c r="BK149" s="1"/>
      <c r="BL149" s="1"/>
      <c r="BM149" s="1"/>
      <c r="BN149" s="1"/>
      <c r="BO149" s="1"/>
      <c r="BP149" s="1"/>
      <c r="BQ149" s="1"/>
      <c r="BR149" s="1"/>
      <c r="BS149" s="1"/>
      <c r="BT149" s="1"/>
      <c r="BU149" s="1"/>
      <c r="BV149" s="1"/>
      <c r="BW149" s="1"/>
      <c r="BX149" s="1"/>
      <c r="BY149" s="1"/>
      <c r="BZ149" s="1"/>
      <c r="CA149" s="1"/>
      <c r="CB149" s="1"/>
      <c r="CC149" s="1"/>
      <c r="CD149" s="1"/>
      <c r="CE149" s="1"/>
      <c r="CF149" s="1"/>
      <c r="CG149" s="1"/>
      <c r="CH149" s="1"/>
      <c r="CI149" s="1"/>
      <c r="CJ149" s="1"/>
      <c r="CK149" s="1"/>
      <c r="CL149" s="1"/>
      <c r="CM149" s="1"/>
      <c r="CN149" s="1"/>
      <c r="CO149" s="1"/>
      <c r="CP149" s="1"/>
      <c r="CQ149" s="1"/>
      <c r="CR149" s="1"/>
      <c r="CS149" s="1"/>
      <c r="CT149" s="1"/>
      <c r="CU149" s="1"/>
      <c r="CV149" s="1"/>
      <c r="CW149" s="1"/>
      <c r="CX149" s="1"/>
      <c r="CY149" s="1"/>
      <c r="CZ149" s="1"/>
      <c r="DA149" s="1"/>
      <c r="DB149" s="1"/>
      <c r="DC149" s="1"/>
      <c r="DD149" s="1"/>
      <c r="DE149" s="1"/>
      <c r="DF149" s="1"/>
      <c r="DG149" s="1"/>
      <c r="DH149" s="1"/>
      <c r="DI149" s="1"/>
      <c r="DJ149" s="1"/>
      <c r="DK149" s="1"/>
      <c r="DL149" s="1"/>
      <c r="DM149" s="1"/>
      <c r="DN149" s="1"/>
      <c r="DO149" s="1"/>
      <c r="DP149" s="1"/>
      <c r="DQ149" s="1"/>
      <c r="DR149" s="1"/>
      <c r="DS149" s="1"/>
      <c r="DT149" s="1"/>
      <c r="DU149" s="1"/>
      <c r="DV149" s="1"/>
      <c r="DW149" s="1"/>
      <c r="DX149" s="1"/>
      <c r="DY149" s="1"/>
      <c r="DZ149" s="1"/>
      <c r="EA149" s="1"/>
      <c r="EB149" s="1"/>
      <c r="EC149" s="1">
        <v>1</v>
      </c>
      <c r="EE149" s="4">
        <f t="shared" si="2"/>
        <v>7.6923076923076927E-3</v>
      </c>
    </row>
    <row r="150" spans="2:135">
      <c r="B150" s="2" t="s">
        <v>729</v>
      </c>
      <c r="C150" s="1"/>
      <c r="D150" s="1"/>
      <c r="E150" s="1"/>
      <c r="F150" s="1"/>
      <c r="G150" s="1"/>
      <c r="H150" s="1"/>
      <c r="I150" s="1"/>
      <c r="J150" s="1"/>
      <c r="K150" s="1"/>
      <c r="L150" s="1"/>
      <c r="M150" s="1"/>
      <c r="N150" s="1"/>
      <c r="O150" s="1"/>
      <c r="P150" s="1"/>
      <c r="Q150" s="1"/>
      <c r="R150" s="1"/>
      <c r="S150" s="1"/>
      <c r="T150" s="1"/>
      <c r="U150" s="1"/>
      <c r="V150" s="1"/>
      <c r="W150" s="1"/>
      <c r="X150" s="1"/>
      <c r="Y150" s="1"/>
      <c r="Z150" s="1"/>
      <c r="AA150" s="1"/>
      <c r="AB150" s="1"/>
      <c r="AC150" s="1"/>
      <c r="AD150" s="1"/>
      <c r="AE150" s="1"/>
      <c r="AF150" s="1"/>
      <c r="AG150" s="1"/>
      <c r="AH150" s="1"/>
      <c r="AI150" s="1"/>
      <c r="AJ150" s="1"/>
      <c r="AK150" s="1"/>
      <c r="AL150" s="1"/>
      <c r="AM150" s="1"/>
      <c r="AN150" s="1"/>
      <c r="AO150" s="1"/>
      <c r="AP150" s="1"/>
      <c r="AQ150" s="1"/>
      <c r="AR150" s="1"/>
      <c r="AS150" s="1"/>
      <c r="AT150" s="1"/>
      <c r="AU150" s="1"/>
      <c r="AV150" s="1"/>
      <c r="AW150" s="1"/>
      <c r="AX150" s="1"/>
      <c r="AY150" s="1"/>
      <c r="AZ150" s="1"/>
      <c r="BA150" s="1"/>
      <c r="BB150" s="1"/>
      <c r="BC150" s="1"/>
      <c r="BD150" s="1"/>
      <c r="BE150" s="1"/>
      <c r="BF150" s="1"/>
      <c r="BG150" s="1"/>
      <c r="BH150" s="1"/>
      <c r="BI150" s="1"/>
      <c r="BJ150" s="1"/>
      <c r="BK150" s="1"/>
      <c r="BL150" s="1"/>
      <c r="BM150" s="1"/>
      <c r="BN150" s="1"/>
      <c r="BO150" s="1"/>
      <c r="BP150" s="1"/>
      <c r="BQ150" s="1"/>
      <c r="BR150" s="1"/>
      <c r="BS150" s="1"/>
      <c r="BT150" s="1"/>
      <c r="BU150" s="1"/>
      <c r="BV150" s="1">
        <v>1</v>
      </c>
      <c r="BW150" s="1"/>
      <c r="BX150" s="1"/>
      <c r="BY150" s="1"/>
      <c r="BZ150" s="1"/>
      <c r="CA150" s="1"/>
      <c r="CB150" s="1"/>
      <c r="CC150" s="1"/>
      <c r="CD150" s="1"/>
      <c r="CE150" s="1"/>
      <c r="CF150" s="1"/>
      <c r="CG150" s="1"/>
      <c r="CH150" s="1"/>
      <c r="CI150" s="1"/>
      <c r="CJ150" s="1"/>
      <c r="CK150" s="1"/>
      <c r="CL150" s="1"/>
      <c r="CM150" s="1"/>
      <c r="CN150" s="1"/>
      <c r="CO150" s="1"/>
      <c r="CP150" s="1"/>
      <c r="CQ150" s="1"/>
      <c r="CR150" s="1"/>
      <c r="CS150" s="1"/>
      <c r="CT150" s="1"/>
      <c r="CU150" s="1"/>
      <c r="CV150" s="1"/>
      <c r="CW150" s="1"/>
      <c r="CX150" s="1"/>
      <c r="CY150" s="1"/>
      <c r="CZ150" s="1"/>
      <c r="DA150" s="1"/>
      <c r="DB150" s="1"/>
      <c r="DC150" s="1"/>
      <c r="DD150" s="1"/>
      <c r="DE150" s="1"/>
      <c r="DF150" s="1"/>
      <c r="DG150" s="1"/>
      <c r="DH150" s="1"/>
      <c r="DI150" s="1"/>
      <c r="DJ150" s="1"/>
      <c r="DK150" s="1"/>
      <c r="DL150" s="1"/>
      <c r="DM150" s="1"/>
      <c r="DN150" s="1"/>
      <c r="DO150" s="1"/>
      <c r="DP150" s="1"/>
      <c r="DQ150" s="1"/>
      <c r="DR150" s="1"/>
      <c r="DS150" s="1"/>
      <c r="DT150" s="1"/>
      <c r="DU150" s="1"/>
      <c r="DV150" s="1"/>
      <c r="DW150" s="1"/>
      <c r="DX150" s="1"/>
      <c r="DY150" s="1"/>
      <c r="DZ150" s="1"/>
      <c r="EA150" s="1"/>
      <c r="EB150" s="1"/>
      <c r="EC150" s="1">
        <v>1</v>
      </c>
      <c r="EE150" s="4">
        <f t="shared" si="2"/>
        <v>7.6923076923076927E-3</v>
      </c>
    </row>
    <row r="151" spans="2:135">
      <c r="B151" s="2" t="s">
        <v>2555</v>
      </c>
      <c r="C151" s="1"/>
      <c r="D151" s="1"/>
      <c r="E151" s="1"/>
      <c r="F151" s="1"/>
      <c r="G151" s="1"/>
      <c r="H151" s="1"/>
      <c r="I151" s="1"/>
      <c r="J151" s="1"/>
      <c r="K151" s="1"/>
      <c r="L151" s="1"/>
      <c r="M151" s="1"/>
      <c r="N151" s="1"/>
      <c r="O151" s="1"/>
      <c r="P151" s="1">
        <v>1</v>
      </c>
      <c r="Q151" s="1"/>
      <c r="R151" s="1"/>
      <c r="S151" s="1"/>
      <c r="T151" s="1"/>
      <c r="U151" s="1"/>
      <c r="V151" s="1"/>
      <c r="W151" s="1"/>
      <c r="X151" s="1"/>
      <c r="Y151" s="1"/>
      <c r="Z151" s="1"/>
      <c r="AA151" s="1"/>
      <c r="AB151" s="1"/>
      <c r="AC151" s="1"/>
      <c r="AD151" s="1"/>
      <c r="AE151" s="1"/>
      <c r="AF151" s="1"/>
      <c r="AG151" s="1"/>
      <c r="AH151" s="1"/>
      <c r="AI151" s="1"/>
      <c r="AJ151" s="1"/>
      <c r="AK151" s="1"/>
      <c r="AL151" s="1"/>
      <c r="AM151" s="1"/>
      <c r="AN151" s="1"/>
      <c r="AO151" s="1"/>
      <c r="AP151" s="1"/>
      <c r="AQ151" s="1"/>
      <c r="AR151" s="1"/>
      <c r="AS151" s="1"/>
      <c r="AT151" s="1"/>
      <c r="AU151" s="1"/>
      <c r="AV151" s="1"/>
      <c r="AW151" s="1"/>
      <c r="AX151" s="1"/>
      <c r="AY151" s="1"/>
      <c r="AZ151" s="1"/>
      <c r="BA151" s="1"/>
      <c r="BB151" s="1"/>
      <c r="BC151" s="1"/>
      <c r="BD151" s="1"/>
      <c r="BE151" s="1"/>
      <c r="BF151" s="1"/>
      <c r="BG151" s="1"/>
      <c r="BH151" s="1"/>
      <c r="BI151" s="1"/>
      <c r="BJ151" s="1"/>
      <c r="BK151" s="1"/>
      <c r="BL151" s="1"/>
      <c r="BM151" s="1"/>
      <c r="BN151" s="1"/>
      <c r="BO151" s="1"/>
      <c r="BP151" s="1"/>
      <c r="BQ151" s="1"/>
      <c r="BR151" s="1"/>
      <c r="BS151" s="1"/>
      <c r="BT151" s="1"/>
      <c r="BU151" s="1"/>
      <c r="BV151" s="1"/>
      <c r="BW151" s="1"/>
      <c r="BX151" s="1"/>
      <c r="BY151" s="1"/>
      <c r="BZ151" s="1"/>
      <c r="CA151" s="1"/>
      <c r="CB151" s="1"/>
      <c r="CC151" s="1"/>
      <c r="CD151" s="1"/>
      <c r="CE151" s="1"/>
      <c r="CF151" s="1"/>
      <c r="CG151" s="1"/>
      <c r="CH151" s="1"/>
      <c r="CI151" s="1"/>
      <c r="CJ151" s="1"/>
      <c r="CK151" s="1"/>
      <c r="CL151" s="1"/>
      <c r="CM151" s="1"/>
      <c r="CN151" s="1"/>
      <c r="CO151" s="1"/>
      <c r="CP151" s="1"/>
      <c r="CQ151" s="1"/>
      <c r="CR151" s="1"/>
      <c r="CS151" s="1"/>
      <c r="CT151" s="1"/>
      <c r="CU151" s="1"/>
      <c r="CV151" s="1"/>
      <c r="CW151" s="1"/>
      <c r="CX151" s="1"/>
      <c r="CY151" s="1"/>
      <c r="CZ151" s="1"/>
      <c r="DA151" s="1"/>
      <c r="DB151" s="1"/>
      <c r="DC151" s="1"/>
      <c r="DD151" s="1"/>
      <c r="DE151" s="1"/>
      <c r="DF151" s="1"/>
      <c r="DG151" s="1"/>
      <c r="DH151" s="1"/>
      <c r="DI151" s="1"/>
      <c r="DJ151" s="1"/>
      <c r="DK151" s="1"/>
      <c r="DL151" s="1"/>
      <c r="DM151" s="1"/>
      <c r="DN151" s="1"/>
      <c r="DO151" s="1"/>
      <c r="DP151" s="1"/>
      <c r="DQ151" s="1"/>
      <c r="DR151" s="1"/>
      <c r="DS151" s="1"/>
      <c r="DT151" s="1"/>
      <c r="DU151" s="1"/>
      <c r="DV151" s="1"/>
      <c r="DW151" s="1"/>
      <c r="DX151" s="1"/>
      <c r="DY151" s="1"/>
      <c r="DZ151" s="1"/>
      <c r="EA151" s="1"/>
      <c r="EB151" s="1"/>
      <c r="EC151" s="1">
        <v>1</v>
      </c>
      <c r="EE151" s="4">
        <f t="shared" si="2"/>
        <v>7.6923076923076927E-3</v>
      </c>
    </row>
    <row r="152" spans="2:135">
      <c r="B152" s="2" t="s">
        <v>658</v>
      </c>
      <c r="C152" s="1">
        <v>1</v>
      </c>
      <c r="D152" s="1"/>
      <c r="E152" s="1"/>
      <c r="F152" s="1"/>
      <c r="G152" s="1"/>
      <c r="H152" s="1"/>
      <c r="I152" s="1"/>
      <c r="J152" s="1"/>
      <c r="K152" s="1"/>
      <c r="L152" s="1"/>
      <c r="M152" s="1"/>
      <c r="N152" s="1"/>
      <c r="O152" s="1"/>
      <c r="P152" s="1"/>
      <c r="Q152" s="1"/>
      <c r="R152" s="1"/>
      <c r="S152" s="1"/>
      <c r="T152" s="1"/>
      <c r="U152" s="1"/>
      <c r="V152" s="1"/>
      <c r="W152" s="1"/>
      <c r="X152" s="1"/>
      <c r="Y152" s="1"/>
      <c r="Z152" s="1"/>
      <c r="AA152" s="1"/>
      <c r="AB152" s="1"/>
      <c r="AC152" s="1"/>
      <c r="AD152" s="1"/>
      <c r="AE152" s="1"/>
      <c r="AF152" s="1"/>
      <c r="AG152" s="1"/>
      <c r="AH152" s="1"/>
      <c r="AI152" s="1"/>
      <c r="AJ152" s="1"/>
      <c r="AK152" s="1"/>
      <c r="AL152" s="1"/>
      <c r="AM152" s="1"/>
      <c r="AN152" s="1"/>
      <c r="AO152" s="1"/>
      <c r="AP152" s="1"/>
      <c r="AQ152" s="1"/>
      <c r="AR152" s="1"/>
      <c r="AS152" s="1"/>
      <c r="AT152" s="1"/>
      <c r="AU152" s="1"/>
      <c r="AV152" s="1"/>
      <c r="AW152" s="1"/>
      <c r="AX152" s="1"/>
      <c r="AY152" s="1"/>
      <c r="AZ152" s="1"/>
      <c r="BA152" s="1"/>
      <c r="BB152" s="1"/>
      <c r="BC152" s="1"/>
      <c r="BD152" s="1"/>
      <c r="BE152" s="1"/>
      <c r="BF152" s="1"/>
      <c r="BG152" s="1"/>
      <c r="BH152" s="1"/>
      <c r="BI152" s="1"/>
      <c r="BJ152" s="1"/>
      <c r="BK152" s="1"/>
      <c r="BL152" s="1"/>
      <c r="BM152" s="1"/>
      <c r="BN152" s="1"/>
      <c r="BO152" s="1"/>
      <c r="BP152" s="1"/>
      <c r="BQ152" s="1"/>
      <c r="BR152" s="1"/>
      <c r="BS152" s="1"/>
      <c r="BT152" s="1"/>
      <c r="BU152" s="1"/>
      <c r="BV152" s="1"/>
      <c r="BW152" s="1"/>
      <c r="BX152" s="1"/>
      <c r="BY152" s="1"/>
      <c r="BZ152" s="1"/>
      <c r="CA152" s="1"/>
      <c r="CB152" s="1"/>
      <c r="CC152" s="1"/>
      <c r="CD152" s="1"/>
      <c r="CE152" s="1"/>
      <c r="CF152" s="1"/>
      <c r="CG152" s="1"/>
      <c r="CH152" s="1"/>
      <c r="CI152" s="1"/>
      <c r="CJ152" s="1"/>
      <c r="CK152" s="1"/>
      <c r="CL152" s="1"/>
      <c r="CM152" s="1"/>
      <c r="CN152" s="1"/>
      <c r="CO152" s="1"/>
      <c r="CP152" s="1"/>
      <c r="CQ152" s="1"/>
      <c r="CR152" s="1"/>
      <c r="CS152" s="1"/>
      <c r="CT152" s="1"/>
      <c r="CU152" s="1"/>
      <c r="CV152" s="1"/>
      <c r="CW152" s="1"/>
      <c r="CX152" s="1"/>
      <c r="CY152" s="1"/>
      <c r="CZ152" s="1"/>
      <c r="DA152" s="1"/>
      <c r="DB152" s="1"/>
      <c r="DC152" s="1"/>
      <c r="DD152" s="1"/>
      <c r="DE152" s="1"/>
      <c r="DF152" s="1"/>
      <c r="DG152" s="1"/>
      <c r="DH152" s="1"/>
      <c r="DI152" s="1"/>
      <c r="DJ152" s="1"/>
      <c r="DK152" s="1"/>
      <c r="DL152" s="1"/>
      <c r="DM152" s="1"/>
      <c r="DN152" s="1"/>
      <c r="DO152" s="1"/>
      <c r="DP152" s="1"/>
      <c r="DQ152" s="1"/>
      <c r="DR152" s="1"/>
      <c r="DS152" s="1"/>
      <c r="DT152" s="1"/>
      <c r="DU152" s="1"/>
      <c r="DV152" s="1"/>
      <c r="DW152" s="1"/>
      <c r="DX152" s="1"/>
      <c r="DY152" s="1"/>
      <c r="DZ152" s="1"/>
      <c r="EA152" s="1"/>
      <c r="EB152" s="1"/>
      <c r="EC152" s="1">
        <v>1</v>
      </c>
      <c r="EE152" s="4">
        <f t="shared" si="2"/>
        <v>7.6923076923076927E-3</v>
      </c>
    </row>
    <row r="153" spans="2:135">
      <c r="B153" s="2" t="s">
        <v>1001</v>
      </c>
      <c r="C153" s="1"/>
      <c r="D153" s="1"/>
      <c r="E153" s="1"/>
      <c r="F153" s="1"/>
      <c r="G153" s="1"/>
      <c r="H153" s="1"/>
      <c r="I153" s="1"/>
      <c r="J153" s="1"/>
      <c r="K153" s="1"/>
      <c r="L153" s="1"/>
      <c r="M153" s="1"/>
      <c r="N153" s="1"/>
      <c r="O153" s="1"/>
      <c r="P153" s="1"/>
      <c r="Q153" s="1"/>
      <c r="R153" s="1"/>
      <c r="S153" s="1"/>
      <c r="T153" s="1"/>
      <c r="U153" s="1"/>
      <c r="V153" s="1"/>
      <c r="W153" s="1"/>
      <c r="X153" s="1"/>
      <c r="Y153" s="1"/>
      <c r="Z153" s="1"/>
      <c r="AA153" s="1"/>
      <c r="AB153" s="1"/>
      <c r="AC153" s="1"/>
      <c r="AD153" s="1"/>
      <c r="AE153" s="1"/>
      <c r="AF153" s="1"/>
      <c r="AG153" s="1"/>
      <c r="AH153" s="1"/>
      <c r="AI153" s="1"/>
      <c r="AJ153" s="1"/>
      <c r="AK153" s="1"/>
      <c r="AL153" s="1"/>
      <c r="AM153" s="1"/>
      <c r="AN153" s="1"/>
      <c r="AO153" s="1"/>
      <c r="AP153" s="1"/>
      <c r="AQ153" s="1"/>
      <c r="AR153" s="1"/>
      <c r="AS153" s="1"/>
      <c r="AT153" s="1"/>
      <c r="AU153" s="1"/>
      <c r="AV153" s="1"/>
      <c r="AW153" s="1"/>
      <c r="AX153" s="1"/>
      <c r="AY153" s="1"/>
      <c r="AZ153" s="1"/>
      <c r="BA153" s="1"/>
      <c r="BB153" s="1"/>
      <c r="BC153" s="1"/>
      <c r="BD153" s="1"/>
      <c r="BE153" s="1"/>
      <c r="BF153" s="1"/>
      <c r="BG153" s="1"/>
      <c r="BH153" s="1"/>
      <c r="BI153" s="1"/>
      <c r="BJ153" s="1"/>
      <c r="BK153" s="1"/>
      <c r="BL153" s="1"/>
      <c r="BM153" s="1"/>
      <c r="BN153" s="1"/>
      <c r="BO153" s="1"/>
      <c r="BP153" s="1"/>
      <c r="BQ153" s="1"/>
      <c r="BR153" s="1"/>
      <c r="BS153" s="1"/>
      <c r="BT153" s="1"/>
      <c r="BU153" s="1"/>
      <c r="BV153" s="1"/>
      <c r="BW153" s="1"/>
      <c r="BX153" s="1"/>
      <c r="BY153" s="1"/>
      <c r="BZ153" s="1"/>
      <c r="CA153" s="1"/>
      <c r="CB153" s="1"/>
      <c r="CC153" s="1"/>
      <c r="CD153" s="1"/>
      <c r="CE153" s="1"/>
      <c r="CF153" s="1"/>
      <c r="CG153" s="1"/>
      <c r="CH153" s="1"/>
      <c r="CI153" s="1"/>
      <c r="CJ153" s="1"/>
      <c r="CK153" s="1"/>
      <c r="CL153" s="1"/>
      <c r="CM153" s="1"/>
      <c r="CN153" s="1"/>
      <c r="CO153" s="1"/>
      <c r="CP153" s="1"/>
      <c r="CQ153" s="1"/>
      <c r="CR153" s="1"/>
      <c r="CS153" s="1"/>
      <c r="CT153" s="1"/>
      <c r="CU153" s="1"/>
      <c r="CV153" s="1"/>
      <c r="CW153" s="1"/>
      <c r="CX153" s="1"/>
      <c r="CY153" s="1"/>
      <c r="CZ153" s="1"/>
      <c r="DA153" s="1"/>
      <c r="DB153" s="1"/>
      <c r="DC153" s="1"/>
      <c r="DD153" s="1">
        <v>1</v>
      </c>
      <c r="DE153" s="1"/>
      <c r="DF153" s="1"/>
      <c r="DG153" s="1"/>
      <c r="DH153" s="1"/>
      <c r="DI153" s="1"/>
      <c r="DJ153" s="1"/>
      <c r="DK153" s="1"/>
      <c r="DL153" s="1"/>
      <c r="DM153" s="1"/>
      <c r="DN153" s="1"/>
      <c r="DO153" s="1"/>
      <c r="DP153" s="1"/>
      <c r="DQ153" s="1"/>
      <c r="DR153" s="1"/>
      <c r="DS153" s="1"/>
      <c r="DT153" s="1"/>
      <c r="DU153" s="1"/>
      <c r="DV153" s="1"/>
      <c r="DW153" s="1"/>
      <c r="DX153" s="1"/>
      <c r="DY153" s="1"/>
      <c r="DZ153" s="1"/>
      <c r="EA153" s="1"/>
      <c r="EB153" s="1"/>
      <c r="EC153" s="1">
        <v>1</v>
      </c>
      <c r="EE153" s="4">
        <f t="shared" si="2"/>
        <v>7.6923076923076927E-3</v>
      </c>
    </row>
    <row r="154" spans="2:135">
      <c r="B154" s="2" t="s">
        <v>664</v>
      </c>
      <c r="C154" s="1">
        <v>1</v>
      </c>
      <c r="D154" s="1"/>
      <c r="E154" s="1"/>
      <c r="F154" s="1"/>
      <c r="G154" s="1"/>
      <c r="H154" s="1"/>
      <c r="I154" s="1"/>
      <c r="J154" s="1"/>
      <c r="K154" s="1"/>
      <c r="L154" s="1"/>
      <c r="M154" s="1"/>
      <c r="N154" s="1"/>
      <c r="O154" s="1"/>
      <c r="P154" s="1"/>
      <c r="Q154" s="1"/>
      <c r="R154" s="1"/>
      <c r="S154" s="1"/>
      <c r="T154" s="1"/>
      <c r="U154" s="1"/>
      <c r="V154" s="1"/>
      <c r="W154" s="1"/>
      <c r="X154" s="1"/>
      <c r="Y154" s="1"/>
      <c r="Z154" s="1"/>
      <c r="AA154" s="1"/>
      <c r="AB154" s="1"/>
      <c r="AC154" s="1"/>
      <c r="AD154" s="1"/>
      <c r="AE154" s="1"/>
      <c r="AF154" s="1"/>
      <c r="AG154" s="1"/>
      <c r="AH154" s="1"/>
      <c r="AI154" s="1"/>
      <c r="AJ154" s="1"/>
      <c r="AK154" s="1"/>
      <c r="AL154" s="1"/>
      <c r="AM154" s="1"/>
      <c r="AN154" s="1"/>
      <c r="AO154" s="1"/>
      <c r="AP154" s="1"/>
      <c r="AQ154" s="1"/>
      <c r="AR154" s="1"/>
      <c r="AS154" s="1"/>
      <c r="AT154" s="1"/>
      <c r="AU154" s="1"/>
      <c r="AV154" s="1"/>
      <c r="AW154" s="1"/>
      <c r="AX154" s="1"/>
      <c r="AY154" s="1"/>
      <c r="AZ154" s="1"/>
      <c r="BA154" s="1"/>
      <c r="BB154" s="1"/>
      <c r="BC154" s="1"/>
      <c r="BD154" s="1"/>
      <c r="BE154" s="1"/>
      <c r="BF154" s="1"/>
      <c r="BG154" s="1"/>
      <c r="BH154" s="1"/>
      <c r="BI154" s="1"/>
      <c r="BJ154" s="1"/>
      <c r="BK154" s="1"/>
      <c r="BL154" s="1"/>
      <c r="BM154" s="1"/>
      <c r="BN154" s="1"/>
      <c r="BO154" s="1"/>
      <c r="BP154" s="1"/>
      <c r="BQ154" s="1"/>
      <c r="BR154" s="1"/>
      <c r="BS154" s="1"/>
      <c r="BT154" s="1"/>
      <c r="BU154" s="1"/>
      <c r="BV154" s="1"/>
      <c r="BW154" s="1"/>
      <c r="BX154" s="1"/>
      <c r="BY154" s="1"/>
      <c r="BZ154" s="1"/>
      <c r="CA154" s="1"/>
      <c r="CB154" s="1"/>
      <c r="CC154" s="1"/>
      <c r="CD154" s="1"/>
      <c r="CE154" s="1"/>
      <c r="CF154" s="1"/>
      <c r="CG154" s="1"/>
      <c r="CH154" s="1"/>
      <c r="CI154" s="1"/>
      <c r="CJ154" s="1"/>
      <c r="CK154" s="1"/>
      <c r="CL154" s="1"/>
      <c r="CM154" s="1"/>
      <c r="CN154" s="1"/>
      <c r="CO154" s="1"/>
      <c r="CP154" s="1"/>
      <c r="CQ154" s="1"/>
      <c r="CR154" s="1"/>
      <c r="CS154" s="1"/>
      <c r="CT154" s="1"/>
      <c r="CU154" s="1"/>
      <c r="CV154" s="1"/>
      <c r="CW154" s="1"/>
      <c r="CX154" s="1"/>
      <c r="CY154" s="1"/>
      <c r="CZ154" s="1"/>
      <c r="DA154" s="1"/>
      <c r="DB154" s="1"/>
      <c r="DC154" s="1"/>
      <c r="DD154" s="1"/>
      <c r="DE154" s="1"/>
      <c r="DF154" s="1"/>
      <c r="DG154" s="1"/>
      <c r="DH154" s="1"/>
      <c r="DI154" s="1"/>
      <c r="DJ154" s="1"/>
      <c r="DK154" s="1"/>
      <c r="DL154" s="1"/>
      <c r="DM154" s="1"/>
      <c r="DN154" s="1"/>
      <c r="DO154" s="1"/>
      <c r="DP154" s="1"/>
      <c r="DQ154" s="1"/>
      <c r="DR154" s="1"/>
      <c r="DS154" s="1"/>
      <c r="DT154" s="1"/>
      <c r="DU154" s="1"/>
      <c r="DV154" s="1"/>
      <c r="DW154" s="1"/>
      <c r="DX154" s="1"/>
      <c r="DY154" s="1"/>
      <c r="DZ154" s="1"/>
      <c r="EA154" s="1"/>
      <c r="EB154" s="1"/>
      <c r="EC154" s="1">
        <v>1</v>
      </c>
      <c r="EE154" s="4">
        <f t="shared" si="2"/>
        <v>7.6923076923076927E-3</v>
      </c>
    </row>
    <row r="155" spans="2:135">
      <c r="B155" s="2" t="s">
        <v>662</v>
      </c>
      <c r="C155" s="1">
        <v>1</v>
      </c>
      <c r="D155" s="1"/>
      <c r="E155" s="1"/>
      <c r="F155" s="1"/>
      <c r="G155" s="1"/>
      <c r="H155" s="1"/>
      <c r="I155" s="1"/>
      <c r="J155" s="1"/>
      <c r="K155" s="1"/>
      <c r="L155" s="1"/>
      <c r="M155" s="1"/>
      <c r="N155" s="1"/>
      <c r="O155" s="1"/>
      <c r="P155" s="1"/>
      <c r="Q155" s="1"/>
      <c r="R155" s="1"/>
      <c r="S155" s="1"/>
      <c r="T155" s="1"/>
      <c r="U155" s="1"/>
      <c r="V155" s="1"/>
      <c r="W155" s="1"/>
      <c r="X155" s="1"/>
      <c r="Y155" s="1"/>
      <c r="Z155" s="1"/>
      <c r="AA155" s="1"/>
      <c r="AB155" s="1"/>
      <c r="AC155" s="1"/>
      <c r="AD155" s="1"/>
      <c r="AE155" s="1"/>
      <c r="AF155" s="1"/>
      <c r="AG155" s="1"/>
      <c r="AH155" s="1"/>
      <c r="AI155" s="1"/>
      <c r="AJ155" s="1"/>
      <c r="AK155" s="1"/>
      <c r="AL155" s="1"/>
      <c r="AM155" s="1"/>
      <c r="AN155" s="1"/>
      <c r="AO155" s="1"/>
      <c r="AP155" s="1"/>
      <c r="AQ155" s="1"/>
      <c r="AR155" s="1"/>
      <c r="AS155" s="1"/>
      <c r="AT155" s="1"/>
      <c r="AU155" s="1"/>
      <c r="AV155" s="1"/>
      <c r="AW155" s="1"/>
      <c r="AX155" s="1"/>
      <c r="AY155" s="1"/>
      <c r="AZ155" s="1"/>
      <c r="BA155" s="1"/>
      <c r="BB155" s="1"/>
      <c r="BC155" s="1"/>
      <c r="BD155" s="1"/>
      <c r="BE155" s="1"/>
      <c r="BF155" s="1"/>
      <c r="BG155" s="1"/>
      <c r="BH155" s="1"/>
      <c r="BI155" s="1"/>
      <c r="BJ155" s="1"/>
      <c r="BK155" s="1"/>
      <c r="BL155" s="1"/>
      <c r="BM155" s="1"/>
      <c r="BN155" s="1"/>
      <c r="BO155" s="1"/>
      <c r="BP155" s="1"/>
      <c r="BQ155" s="1"/>
      <c r="BR155" s="1"/>
      <c r="BS155" s="1"/>
      <c r="BT155" s="1"/>
      <c r="BU155" s="1"/>
      <c r="BV155" s="1"/>
      <c r="BW155" s="1"/>
      <c r="BX155" s="1"/>
      <c r="BY155" s="1"/>
      <c r="BZ155" s="1"/>
      <c r="CA155" s="1"/>
      <c r="CB155" s="1"/>
      <c r="CC155" s="1"/>
      <c r="CD155" s="1"/>
      <c r="CE155" s="1"/>
      <c r="CF155" s="1"/>
      <c r="CG155" s="1"/>
      <c r="CH155" s="1"/>
      <c r="CI155" s="1"/>
      <c r="CJ155" s="1"/>
      <c r="CK155" s="1"/>
      <c r="CL155" s="1"/>
      <c r="CM155" s="1"/>
      <c r="CN155" s="1"/>
      <c r="CO155" s="1"/>
      <c r="CP155" s="1"/>
      <c r="CQ155" s="1"/>
      <c r="CR155" s="1"/>
      <c r="CS155" s="1"/>
      <c r="CT155" s="1"/>
      <c r="CU155" s="1"/>
      <c r="CV155" s="1"/>
      <c r="CW155" s="1"/>
      <c r="CX155" s="1"/>
      <c r="CY155" s="1"/>
      <c r="CZ155" s="1"/>
      <c r="DA155" s="1"/>
      <c r="DB155" s="1"/>
      <c r="DC155" s="1"/>
      <c r="DD155" s="1"/>
      <c r="DE155" s="1"/>
      <c r="DF155" s="1"/>
      <c r="DG155" s="1"/>
      <c r="DH155" s="1"/>
      <c r="DI155" s="1"/>
      <c r="DJ155" s="1"/>
      <c r="DK155" s="1"/>
      <c r="DL155" s="1"/>
      <c r="DM155" s="1"/>
      <c r="DN155" s="1"/>
      <c r="DO155" s="1"/>
      <c r="DP155" s="1"/>
      <c r="DQ155" s="1"/>
      <c r="DR155" s="1"/>
      <c r="DS155" s="1"/>
      <c r="DT155" s="1"/>
      <c r="DU155" s="1"/>
      <c r="DV155" s="1"/>
      <c r="DW155" s="1"/>
      <c r="DX155" s="1"/>
      <c r="DY155" s="1"/>
      <c r="DZ155" s="1"/>
      <c r="EA155" s="1"/>
      <c r="EB155" s="1"/>
      <c r="EC155" s="1">
        <v>1</v>
      </c>
      <c r="EE155" s="4">
        <f t="shared" si="2"/>
        <v>7.6923076923076927E-3</v>
      </c>
    </row>
    <row r="156" spans="2:135">
      <c r="B156" s="2" t="s">
        <v>1701</v>
      </c>
      <c r="C156" s="1"/>
      <c r="D156" s="1"/>
      <c r="E156" s="1"/>
      <c r="F156" s="1"/>
      <c r="G156" s="1"/>
      <c r="H156" s="1"/>
      <c r="I156" s="1"/>
      <c r="J156" s="1"/>
      <c r="K156" s="1"/>
      <c r="L156" s="1"/>
      <c r="M156" s="1"/>
      <c r="N156" s="1"/>
      <c r="O156" s="1"/>
      <c r="P156" s="1"/>
      <c r="Q156" s="1"/>
      <c r="R156" s="1">
        <v>1</v>
      </c>
      <c r="S156" s="1"/>
      <c r="T156" s="1"/>
      <c r="U156" s="1"/>
      <c r="V156" s="1"/>
      <c r="W156" s="1"/>
      <c r="X156" s="1"/>
      <c r="Y156" s="1"/>
      <c r="Z156" s="1"/>
      <c r="AA156" s="1"/>
      <c r="AB156" s="1"/>
      <c r="AC156" s="1"/>
      <c r="AD156" s="1"/>
      <c r="AE156" s="1"/>
      <c r="AF156" s="1"/>
      <c r="AG156" s="1"/>
      <c r="AH156" s="1"/>
      <c r="AI156" s="1"/>
      <c r="AJ156" s="1"/>
      <c r="AK156" s="1"/>
      <c r="AL156" s="1"/>
      <c r="AM156" s="1"/>
      <c r="AN156" s="1"/>
      <c r="AO156" s="1"/>
      <c r="AP156" s="1"/>
      <c r="AQ156" s="1"/>
      <c r="AR156" s="1"/>
      <c r="AS156" s="1"/>
      <c r="AT156" s="1"/>
      <c r="AU156" s="1"/>
      <c r="AV156" s="1"/>
      <c r="AW156" s="1"/>
      <c r="AX156" s="1"/>
      <c r="AY156" s="1"/>
      <c r="AZ156" s="1"/>
      <c r="BA156" s="1"/>
      <c r="BB156" s="1"/>
      <c r="BC156" s="1"/>
      <c r="BD156" s="1"/>
      <c r="BE156" s="1"/>
      <c r="BF156" s="1"/>
      <c r="BG156" s="1"/>
      <c r="BH156" s="1"/>
      <c r="BI156" s="1"/>
      <c r="BJ156" s="1"/>
      <c r="BK156" s="1"/>
      <c r="BL156" s="1"/>
      <c r="BM156" s="1"/>
      <c r="BN156" s="1"/>
      <c r="BO156" s="1"/>
      <c r="BP156" s="1"/>
      <c r="BQ156" s="1"/>
      <c r="BR156" s="1"/>
      <c r="BS156" s="1"/>
      <c r="BT156" s="1"/>
      <c r="BU156" s="1"/>
      <c r="BV156" s="1"/>
      <c r="BW156" s="1"/>
      <c r="BX156" s="1"/>
      <c r="BY156" s="1"/>
      <c r="BZ156" s="1"/>
      <c r="CA156" s="1"/>
      <c r="CB156" s="1"/>
      <c r="CC156" s="1"/>
      <c r="CD156" s="1"/>
      <c r="CE156" s="1"/>
      <c r="CF156" s="1"/>
      <c r="CG156" s="1"/>
      <c r="CH156" s="1"/>
      <c r="CI156" s="1"/>
      <c r="CJ156" s="1"/>
      <c r="CK156" s="1"/>
      <c r="CL156" s="1"/>
      <c r="CM156" s="1"/>
      <c r="CN156" s="1"/>
      <c r="CO156" s="1"/>
      <c r="CP156" s="1"/>
      <c r="CQ156" s="1"/>
      <c r="CR156" s="1"/>
      <c r="CS156" s="1"/>
      <c r="CT156" s="1"/>
      <c r="CU156" s="1"/>
      <c r="CV156" s="1"/>
      <c r="CW156" s="1"/>
      <c r="CX156" s="1"/>
      <c r="CY156" s="1"/>
      <c r="CZ156" s="1"/>
      <c r="DA156" s="1"/>
      <c r="DB156" s="1"/>
      <c r="DC156" s="1"/>
      <c r="DD156" s="1"/>
      <c r="DE156" s="1"/>
      <c r="DF156" s="1"/>
      <c r="DG156" s="1"/>
      <c r="DH156" s="1"/>
      <c r="DI156" s="1"/>
      <c r="DJ156" s="1"/>
      <c r="DK156" s="1"/>
      <c r="DL156" s="1"/>
      <c r="DM156" s="1"/>
      <c r="DN156" s="1"/>
      <c r="DO156" s="1"/>
      <c r="DP156" s="1"/>
      <c r="DQ156" s="1"/>
      <c r="DR156" s="1"/>
      <c r="DS156" s="1"/>
      <c r="DT156" s="1"/>
      <c r="DU156" s="1"/>
      <c r="DV156" s="1"/>
      <c r="DW156" s="1"/>
      <c r="DX156" s="1"/>
      <c r="DY156" s="1"/>
      <c r="DZ156" s="1"/>
      <c r="EA156" s="1"/>
      <c r="EB156" s="1"/>
      <c r="EC156" s="1">
        <v>1</v>
      </c>
      <c r="EE156" s="4">
        <f t="shared" si="2"/>
        <v>7.6923076923076927E-3</v>
      </c>
    </row>
    <row r="157" spans="2:135">
      <c r="B157" s="2" t="s">
        <v>120</v>
      </c>
      <c r="C157" s="1"/>
      <c r="D157" s="1"/>
      <c r="E157" s="1"/>
      <c r="F157" s="1"/>
      <c r="G157" s="1"/>
      <c r="H157" s="1"/>
      <c r="I157" s="1"/>
      <c r="J157" s="1"/>
      <c r="K157" s="1"/>
      <c r="L157" s="1"/>
      <c r="M157" s="1"/>
      <c r="N157" s="1"/>
      <c r="O157" s="1"/>
      <c r="P157" s="1"/>
      <c r="Q157" s="1"/>
      <c r="R157" s="1">
        <v>1</v>
      </c>
      <c r="S157" s="1"/>
      <c r="T157" s="1"/>
      <c r="U157" s="1"/>
      <c r="V157" s="1"/>
      <c r="W157" s="1"/>
      <c r="X157" s="1"/>
      <c r="Y157" s="1"/>
      <c r="Z157" s="1"/>
      <c r="AA157" s="1"/>
      <c r="AB157" s="1"/>
      <c r="AC157" s="1"/>
      <c r="AD157" s="1"/>
      <c r="AE157" s="1"/>
      <c r="AF157" s="1"/>
      <c r="AG157" s="1"/>
      <c r="AH157" s="1"/>
      <c r="AI157" s="1"/>
      <c r="AJ157" s="1"/>
      <c r="AK157" s="1"/>
      <c r="AL157" s="1"/>
      <c r="AM157" s="1"/>
      <c r="AN157" s="1"/>
      <c r="AO157" s="1"/>
      <c r="AP157" s="1"/>
      <c r="AQ157" s="1"/>
      <c r="AR157" s="1"/>
      <c r="AS157" s="1"/>
      <c r="AT157" s="1"/>
      <c r="AU157" s="1"/>
      <c r="AV157" s="1"/>
      <c r="AW157" s="1"/>
      <c r="AX157" s="1"/>
      <c r="AY157" s="1"/>
      <c r="AZ157" s="1"/>
      <c r="BA157" s="1"/>
      <c r="BB157" s="1"/>
      <c r="BC157" s="1"/>
      <c r="BD157" s="1"/>
      <c r="BE157" s="1"/>
      <c r="BF157" s="1"/>
      <c r="BG157" s="1"/>
      <c r="BH157" s="1"/>
      <c r="BI157" s="1"/>
      <c r="BJ157" s="1"/>
      <c r="BK157" s="1"/>
      <c r="BL157" s="1"/>
      <c r="BM157" s="1"/>
      <c r="BN157" s="1"/>
      <c r="BO157" s="1"/>
      <c r="BP157" s="1"/>
      <c r="BQ157" s="1"/>
      <c r="BR157" s="1"/>
      <c r="BS157" s="1"/>
      <c r="BT157" s="1"/>
      <c r="BU157" s="1"/>
      <c r="BV157" s="1"/>
      <c r="BW157" s="1"/>
      <c r="BX157" s="1"/>
      <c r="BY157" s="1"/>
      <c r="BZ157" s="1"/>
      <c r="CA157" s="1"/>
      <c r="CB157" s="1"/>
      <c r="CC157" s="1"/>
      <c r="CD157" s="1"/>
      <c r="CE157" s="1"/>
      <c r="CF157" s="1"/>
      <c r="CG157" s="1"/>
      <c r="CH157" s="1"/>
      <c r="CI157" s="1"/>
      <c r="CJ157" s="1"/>
      <c r="CK157" s="1"/>
      <c r="CL157" s="1"/>
      <c r="CM157" s="1"/>
      <c r="CN157" s="1"/>
      <c r="CO157" s="1"/>
      <c r="CP157" s="1"/>
      <c r="CQ157" s="1"/>
      <c r="CR157" s="1"/>
      <c r="CS157" s="1"/>
      <c r="CT157" s="1"/>
      <c r="CU157" s="1"/>
      <c r="CV157" s="1"/>
      <c r="CW157" s="1"/>
      <c r="CX157" s="1"/>
      <c r="CY157" s="1"/>
      <c r="CZ157" s="1"/>
      <c r="DA157" s="1"/>
      <c r="DB157" s="1"/>
      <c r="DC157" s="1"/>
      <c r="DD157" s="1"/>
      <c r="DE157" s="1"/>
      <c r="DF157" s="1"/>
      <c r="DG157" s="1"/>
      <c r="DH157" s="1"/>
      <c r="DI157" s="1"/>
      <c r="DJ157" s="1"/>
      <c r="DK157" s="1"/>
      <c r="DL157" s="1"/>
      <c r="DM157" s="1"/>
      <c r="DN157" s="1"/>
      <c r="DO157" s="1"/>
      <c r="DP157" s="1"/>
      <c r="DQ157" s="1"/>
      <c r="DR157" s="1"/>
      <c r="DS157" s="1"/>
      <c r="DT157" s="1"/>
      <c r="DU157" s="1"/>
      <c r="DV157" s="1"/>
      <c r="DW157" s="1"/>
      <c r="DX157" s="1"/>
      <c r="DY157" s="1"/>
      <c r="DZ157" s="1"/>
      <c r="EA157" s="1"/>
      <c r="EB157" s="1"/>
      <c r="EC157" s="1">
        <v>1</v>
      </c>
      <c r="EE157" s="4">
        <f t="shared" si="2"/>
        <v>7.6923076923076927E-3</v>
      </c>
    </row>
    <row r="158" spans="2:135">
      <c r="B158" s="2" t="s">
        <v>212</v>
      </c>
      <c r="C158" s="1"/>
      <c r="D158" s="1"/>
      <c r="E158" s="1"/>
      <c r="F158" s="1"/>
      <c r="G158" s="1"/>
      <c r="H158" s="1"/>
      <c r="I158" s="1"/>
      <c r="J158" s="1"/>
      <c r="K158" s="1"/>
      <c r="L158" s="1"/>
      <c r="M158" s="1"/>
      <c r="N158" s="1"/>
      <c r="O158" s="1"/>
      <c r="P158" s="1"/>
      <c r="Q158" s="1"/>
      <c r="R158" s="1"/>
      <c r="S158" s="1"/>
      <c r="T158" s="1"/>
      <c r="U158" s="1"/>
      <c r="V158" s="1"/>
      <c r="W158" s="1">
        <v>1</v>
      </c>
      <c r="X158" s="1"/>
      <c r="Y158" s="1"/>
      <c r="Z158" s="1"/>
      <c r="AA158" s="1"/>
      <c r="AB158" s="1"/>
      <c r="AC158" s="1"/>
      <c r="AD158" s="1"/>
      <c r="AE158" s="1"/>
      <c r="AF158" s="1"/>
      <c r="AG158" s="1"/>
      <c r="AH158" s="1"/>
      <c r="AI158" s="1"/>
      <c r="AJ158" s="1"/>
      <c r="AK158" s="1"/>
      <c r="AL158" s="1"/>
      <c r="AM158" s="1"/>
      <c r="AN158" s="1"/>
      <c r="AO158" s="1"/>
      <c r="AP158" s="1"/>
      <c r="AQ158" s="1"/>
      <c r="AR158" s="1"/>
      <c r="AS158" s="1"/>
      <c r="AT158" s="1"/>
      <c r="AU158" s="1"/>
      <c r="AV158" s="1"/>
      <c r="AW158" s="1"/>
      <c r="AX158" s="1"/>
      <c r="AY158" s="1"/>
      <c r="AZ158" s="1"/>
      <c r="BA158" s="1"/>
      <c r="BB158" s="1"/>
      <c r="BC158" s="1"/>
      <c r="BD158" s="1"/>
      <c r="BE158" s="1"/>
      <c r="BF158" s="1"/>
      <c r="BG158" s="1"/>
      <c r="BH158" s="1"/>
      <c r="BI158" s="1"/>
      <c r="BJ158" s="1"/>
      <c r="BK158" s="1"/>
      <c r="BL158" s="1"/>
      <c r="BM158" s="1"/>
      <c r="BN158" s="1"/>
      <c r="BO158" s="1"/>
      <c r="BP158" s="1"/>
      <c r="BQ158" s="1"/>
      <c r="BR158" s="1"/>
      <c r="BS158" s="1"/>
      <c r="BT158" s="1"/>
      <c r="BU158" s="1"/>
      <c r="BV158" s="1"/>
      <c r="BW158" s="1"/>
      <c r="BX158" s="1"/>
      <c r="BY158" s="1"/>
      <c r="BZ158" s="1"/>
      <c r="CA158" s="1"/>
      <c r="CB158" s="1"/>
      <c r="CC158" s="1"/>
      <c r="CD158" s="1"/>
      <c r="CE158" s="1"/>
      <c r="CF158" s="1"/>
      <c r="CG158" s="1"/>
      <c r="CH158" s="1"/>
      <c r="CI158" s="1"/>
      <c r="CJ158" s="1"/>
      <c r="CK158" s="1"/>
      <c r="CL158" s="1"/>
      <c r="CM158" s="1"/>
      <c r="CN158" s="1"/>
      <c r="CO158" s="1"/>
      <c r="CP158" s="1"/>
      <c r="CQ158" s="1"/>
      <c r="CR158" s="1"/>
      <c r="CS158" s="1"/>
      <c r="CT158" s="1"/>
      <c r="CU158" s="1"/>
      <c r="CV158" s="1"/>
      <c r="CW158" s="1"/>
      <c r="CX158" s="1"/>
      <c r="CY158" s="1"/>
      <c r="CZ158" s="1"/>
      <c r="DA158" s="1"/>
      <c r="DB158" s="1"/>
      <c r="DC158" s="1"/>
      <c r="DD158" s="1"/>
      <c r="DE158" s="1"/>
      <c r="DF158" s="1"/>
      <c r="DG158" s="1"/>
      <c r="DH158" s="1"/>
      <c r="DI158" s="1"/>
      <c r="DJ158" s="1"/>
      <c r="DK158" s="1"/>
      <c r="DL158" s="1"/>
      <c r="DM158" s="1"/>
      <c r="DN158" s="1"/>
      <c r="DO158" s="1"/>
      <c r="DP158" s="1"/>
      <c r="DQ158" s="1"/>
      <c r="DR158" s="1"/>
      <c r="DS158" s="1"/>
      <c r="DT158" s="1"/>
      <c r="DU158" s="1"/>
      <c r="DV158" s="1"/>
      <c r="DW158" s="1"/>
      <c r="DX158" s="1"/>
      <c r="DY158" s="1"/>
      <c r="DZ158" s="1"/>
      <c r="EA158" s="1"/>
      <c r="EB158" s="1"/>
      <c r="EC158" s="1">
        <v>1</v>
      </c>
      <c r="EE158" s="4">
        <f t="shared" si="2"/>
        <v>7.6923076923076927E-3</v>
      </c>
    </row>
    <row r="159" spans="2:135">
      <c r="B159" s="2" t="s">
        <v>771</v>
      </c>
      <c r="C159" s="1"/>
      <c r="D159" s="1"/>
      <c r="E159" s="1"/>
      <c r="F159" s="1"/>
      <c r="G159" s="1"/>
      <c r="H159" s="1"/>
      <c r="I159" s="1"/>
      <c r="J159" s="1"/>
      <c r="K159" s="1"/>
      <c r="L159" s="1"/>
      <c r="M159" s="1"/>
      <c r="N159" s="1"/>
      <c r="O159" s="1"/>
      <c r="P159" s="1"/>
      <c r="Q159" s="1"/>
      <c r="R159" s="1"/>
      <c r="S159" s="1"/>
      <c r="T159" s="1"/>
      <c r="U159" s="1"/>
      <c r="V159" s="1"/>
      <c r="W159" s="1"/>
      <c r="X159" s="1"/>
      <c r="Y159" s="1"/>
      <c r="Z159" s="1"/>
      <c r="AA159" s="1"/>
      <c r="AB159" s="1"/>
      <c r="AC159" s="1"/>
      <c r="AD159" s="1"/>
      <c r="AE159" s="1"/>
      <c r="AF159" s="1"/>
      <c r="AG159" s="1"/>
      <c r="AH159" s="1"/>
      <c r="AI159" s="1"/>
      <c r="AJ159" s="1"/>
      <c r="AK159" s="1"/>
      <c r="AL159" s="1"/>
      <c r="AM159" s="1"/>
      <c r="AN159" s="1"/>
      <c r="AO159" s="1"/>
      <c r="AP159" s="1"/>
      <c r="AQ159" s="1"/>
      <c r="AR159" s="1"/>
      <c r="AS159" s="1"/>
      <c r="AT159" s="1"/>
      <c r="AU159" s="1"/>
      <c r="AV159" s="1"/>
      <c r="AW159" s="1"/>
      <c r="AX159" s="1"/>
      <c r="AY159" s="1"/>
      <c r="AZ159" s="1"/>
      <c r="BA159" s="1"/>
      <c r="BB159" s="1"/>
      <c r="BC159" s="1"/>
      <c r="BD159" s="1"/>
      <c r="BE159" s="1"/>
      <c r="BF159" s="1"/>
      <c r="BG159" s="1"/>
      <c r="BH159" s="1"/>
      <c r="BI159" s="1"/>
      <c r="BJ159" s="1"/>
      <c r="BK159" s="1"/>
      <c r="BL159" s="1"/>
      <c r="BM159" s="1"/>
      <c r="BN159" s="1"/>
      <c r="BO159" s="1"/>
      <c r="BP159" s="1"/>
      <c r="BQ159" s="1"/>
      <c r="BR159" s="1"/>
      <c r="BS159" s="1"/>
      <c r="BT159" s="1"/>
      <c r="BU159" s="1"/>
      <c r="BV159" s="1"/>
      <c r="BW159" s="1"/>
      <c r="BX159" s="1"/>
      <c r="BY159" s="1"/>
      <c r="BZ159" s="1"/>
      <c r="CA159" s="1">
        <v>1</v>
      </c>
      <c r="CB159" s="1"/>
      <c r="CC159" s="1"/>
      <c r="CD159" s="1"/>
      <c r="CE159" s="1"/>
      <c r="CF159" s="1"/>
      <c r="CG159" s="1"/>
      <c r="CH159" s="1"/>
      <c r="CI159" s="1"/>
      <c r="CJ159" s="1"/>
      <c r="CK159" s="1"/>
      <c r="CL159" s="1"/>
      <c r="CM159" s="1"/>
      <c r="CN159" s="1"/>
      <c r="CO159" s="1"/>
      <c r="CP159" s="1"/>
      <c r="CQ159" s="1"/>
      <c r="CR159" s="1"/>
      <c r="CS159" s="1"/>
      <c r="CT159" s="1"/>
      <c r="CU159" s="1"/>
      <c r="CV159" s="1"/>
      <c r="CW159" s="1"/>
      <c r="CX159" s="1"/>
      <c r="CY159" s="1"/>
      <c r="CZ159" s="1"/>
      <c r="DA159" s="1"/>
      <c r="DB159" s="1"/>
      <c r="DC159" s="1"/>
      <c r="DD159" s="1"/>
      <c r="DE159" s="1"/>
      <c r="DF159" s="1"/>
      <c r="DG159" s="1"/>
      <c r="DH159" s="1"/>
      <c r="DI159" s="1"/>
      <c r="DJ159" s="1"/>
      <c r="DK159" s="1"/>
      <c r="DL159" s="1"/>
      <c r="DM159" s="1"/>
      <c r="DN159" s="1"/>
      <c r="DO159" s="1"/>
      <c r="DP159" s="1"/>
      <c r="DQ159" s="1"/>
      <c r="DR159" s="1"/>
      <c r="DS159" s="1"/>
      <c r="DT159" s="1"/>
      <c r="DU159" s="1"/>
      <c r="DV159" s="1"/>
      <c r="DW159" s="1"/>
      <c r="DX159" s="1"/>
      <c r="DY159" s="1"/>
      <c r="DZ159" s="1"/>
      <c r="EA159" s="1"/>
      <c r="EB159" s="1"/>
      <c r="EC159" s="1">
        <v>1</v>
      </c>
      <c r="EE159" s="4">
        <f t="shared" si="2"/>
        <v>7.6923076923076927E-3</v>
      </c>
    </row>
    <row r="160" spans="2:135">
      <c r="B160" s="2" t="s">
        <v>1382</v>
      </c>
      <c r="C160" s="1"/>
      <c r="D160" s="1"/>
      <c r="E160" s="1"/>
      <c r="F160" s="1"/>
      <c r="G160" s="1"/>
      <c r="H160" s="1"/>
      <c r="I160" s="1"/>
      <c r="J160" s="1"/>
      <c r="K160" s="1"/>
      <c r="L160" s="1"/>
      <c r="M160" s="1"/>
      <c r="N160" s="1"/>
      <c r="O160" s="1">
        <v>1</v>
      </c>
      <c r="P160" s="1"/>
      <c r="Q160" s="1"/>
      <c r="R160" s="1"/>
      <c r="S160" s="1"/>
      <c r="T160" s="1"/>
      <c r="U160" s="1"/>
      <c r="V160" s="1"/>
      <c r="W160" s="1"/>
      <c r="X160" s="1"/>
      <c r="Y160" s="1"/>
      <c r="Z160" s="1"/>
      <c r="AA160" s="1"/>
      <c r="AB160" s="1"/>
      <c r="AC160" s="1"/>
      <c r="AD160" s="1"/>
      <c r="AE160" s="1"/>
      <c r="AF160" s="1"/>
      <c r="AG160" s="1"/>
      <c r="AH160" s="1"/>
      <c r="AI160" s="1"/>
      <c r="AJ160" s="1"/>
      <c r="AK160" s="1"/>
      <c r="AL160" s="1"/>
      <c r="AM160" s="1"/>
      <c r="AN160" s="1"/>
      <c r="AO160" s="1"/>
      <c r="AP160" s="1"/>
      <c r="AQ160" s="1"/>
      <c r="AR160" s="1"/>
      <c r="AS160" s="1"/>
      <c r="AT160" s="1"/>
      <c r="AU160" s="1"/>
      <c r="AV160" s="1"/>
      <c r="AW160" s="1"/>
      <c r="AX160" s="1"/>
      <c r="AY160" s="1"/>
      <c r="AZ160" s="1"/>
      <c r="BA160" s="1"/>
      <c r="BB160" s="1"/>
      <c r="BC160" s="1"/>
      <c r="BD160" s="1"/>
      <c r="BE160" s="1"/>
      <c r="BF160" s="1"/>
      <c r="BG160" s="1"/>
      <c r="BH160" s="1"/>
      <c r="BI160" s="1"/>
      <c r="BJ160" s="1"/>
      <c r="BK160" s="1"/>
      <c r="BL160" s="1"/>
      <c r="BM160" s="1"/>
      <c r="BN160" s="1"/>
      <c r="BO160" s="1"/>
      <c r="BP160" s="1"/>
      <c r="BQ160" s="1"/>
      <c r="BR160" s="1"/>
      <c r="BS160" s="1"/>
      <c r="BT160" s="1"/>
      <c r="BU160" s="1"/>
      <c r="BV160" s="1"/>
      <c r="BW160" s="1"/>
      <c r="BX160" s="1"/>
      <c r="BY160" s="1"/>
      <c r="BZ160" s="1"/>
      <c r="CA160" s="1"/>
      <c r="CB160" s="1"/>
      <c r="CC160" s="1"/>
      <c r="CD160" s="1"/>
      <c r="CE160" s="1"/>
      <c r="CF160" s="1"/>
      <c r="CG160" s="1"/>
      <c r="CH160" s="1"/>
      <c r="CI160" s="1"/>
      <c r="CJ160" s="1"/>
      <c r="CK160" s="1"/>
      <c r="CL160" s="1"/>
      <c r="CM160" s="1"/>
      <c r="CN160" s="1"/>
      <c r="CO160" s="1"/>
      <c r="CP160" s="1"/>
      <c r="CQ160" s="1"/>
      <c r="CR160" s="1"/>
      <c r="CS160" s="1"/>
      <c r="CT160" s="1"/>
      <c r="CU160" s="1"/>
      <c r="CV160" s="1"/>
      <c r="CW160" s="1"/>
      <c r="CX160" s="1"/>
      <c r="CY160" s="1"/>
      <c r="CZ160" s="1"/>
      <c r="DA160" s="1"/>
      <c r="DB160" s="1"/>
      <c r="DC160" s="1"/>
      <c r="DD160" s="1"/>
      <c r="DE160" s="1"/>
      <c r="DF160" s="1"/>
      <c r="DG160" s="1"/>
      <c r="DH160" s="1"/>
      <c r="DI160" s="1"/>
      <c r="DJ160" s="1"/>
      <c r="DK160" s="1"/>
      <c r="DL160" s="1"/>
      <c r="DM160" s="1"/>
      <c r="DN160" s="1"/>
      <c r="DO160" s="1"/>
      <c r="DP160" s="1"/>
      <c r="DQ160" s="1"/>
      <c r="DR160" s="1"/>
      <c r="DS160" s="1"/>
      <c r="DT160" s="1"/>
      <c r="DU160" s="1"/>
      <c r="DV160" s="1"/>
      <c r="DW160" s="1"/>
      <c r="DX160" s="1"/>
      <c r="DY160" s="1"/>
      <c r="DZ160" s="1"/>
      <c r="EA160" s="1"/>
      <c r="EB160" s="1"/>
      <c r="EC160" s="1">
        <v>1</v>
      </c>
      <c r="EE160" s="4">
        <f t="shared" si="2"/>
        <v>7.6923076923076927E-3</v>
      </c>
    </row>
    <row r="161" spans="2:135">
      <c r="B161" s="2" t="s">
        <v>704</v>
      </c>
      <c r="C161" s="1"/>
      <c r="D161" s="1"/>
      <c r="E161" s="1"/>
      <c r="F161" s="1"/>
      <c r="G161" s="1"/>
      <c r="H161" s="1"/>
      <c r="I161" s="1"/>
      <c r="J161" s="1"/>
      <c r="K161" s="1"/>
      <c r="L161" s="1"/>
      <c r="M161" s="1"/>
      <c r="N161" s="1"/>
      <c r="O161" s="1"/>
      <c r="P161" s="1"/>
      <c r="Q161" s="1"/>
      <c r="R161" s="1"/>
      <c r="S161" s="1"/>
      <c r="T161" s="1"/>
      <c r="U161" s="1"/>
      <c r="V161" s="1"/>
      <c r="W161" s="1"/>
      <c r="X161" s="1"/>
      <c r="Y161" s="1"/>
      <c r="Z161" s="1"/>
      <c r="AA161" s="1"/>
      <c r="AB161" s="1"/>
      <c r="AC161" s="1"/>
      <c r="AD161" s="1"/>
      <c r="AE161" s="1"/>
      <c r="AF161" s="1"/>
      <c r="AG161" s="1"/>
      <c r="AH161" s="1"/>
      <c r="AI161" s="1"/>
      <c r="AJ161" s="1"/>
      <c r="AK161" s="1"/>
      <c r="AL161" s="1"/>
      <c r="AM161" s="1"/>
      <c r="AN161" s="1"/>
      <c r="AO161" s="1"/>
      <c r="AP161" s="1"/>
      <c r="AQ161" s="1"/>
      <c r="AR161" s="1"/>
      <c r="AS161" s="1"/>
      <c r="AT161" s="1"/>
      <c r="AU161" s="1"/>
      <c r="AV161" s="1"/>
      <c r="AW161" s="1"/>
      <c r="AX161" s="1"/>
      <c r="AY161" s="1"/>
      <c r="AZ161" s="1"/>
      <c r="BA161" s="1"/>
      <c r="BB161" s="1"/>
      <c r="BC161" s="1"/>
      <c r="BD161" s="1"/>
      <c r="BE161" s="1"/>
      <c r="BF161" s="1"/>
      <c r="BG161" s="1"/>
      <c r="BH161" s="1"/>
      <c r="BI161" s="1"/>
      <c r="BJ161" s="1"/>
      <c r="BK161" s="1"/>
      <c r="BL161" s="1"/>
      <c r="BM161" s="1"/>
      <c r="BN161" s="1"/>
      <c r="BO161" s="1"/>
      <c r="BP161" s="1"/>
      <c r="BQ161" s="1"/>
      <c r="BR161" s="1"/>
      <c r="BS161" s="1">
        <v>1</v>
      </c>
      <c r="BT161" s="1"/>
      <c r="BU161" s="1"/>
      <c r="BV161" s="1"/>
      <c r="BW161" s="1"/>
      <c r="BX161" s="1"/>
      <c r="BY161" s="1"/>
      <c r="BZ161" s="1"/>
      <c r="CA161" s="1"/>
      <c r="CB161" s="1"/>
      <c r="CC161" s="1"/>
      <c r="CD161" s="1"/>
      <c r="CE161" s="1"/>
      <c r="CF161" s="1"/>
      <c r="CG161" s="1"/>
      <c r="CH161" s="1"/>
      <c r="CI161" s="1"/>
      <c r="CJ161" s="1"/>
      <c r="CK161" s="1"/>
      <c r="CL161" s="1"/>
      <c r="CM161" s="1"/>
      <c r="CN161" s="1"/>
      <c r="CO161" s="1"/>
      <c r="CP161" s="1"/>
      <c r="CQ161" s="1"/>
      <c r="CR161" s="1"/>
      <c r="CS161" s="1"/>
      <c r="CT161" s="1"/>
      <c r="CU161" s="1"/>
      <c r="CV161" s="1"/>
      <c r="CW161" s="1"/>
      <c r="CX161" s="1"/>
      <c r="CY161" s="1"/>
      <c r="CZ161" s="1"/>
      <c r="DA161" s="1"/>
      <c r="DB161" s="1"/>
      <c r="DC161" s="1"/>
      <c r="DD161" s="1"/>
      <c r="DE161" s="1"/>
      <c r="DF161" s="1"/>
      <c r="DG161" s="1"/>
      <c r="DH161" s="1"/>
      <c r="DI161" s="1"/>
      <c r="DJ161" s="1"/>
      <c r="DK161" s="1"/>
      <c r="DL161" s="1"/>
      <c r="DM161" s="1"/>
      <c r="DN161" s="1"/>
      <c r="DO161" s="1"/>
      <c r="DP161" s="1"/>
      <c r="DQ161" s="1"/>
      <c r="DR161" s="1"/>
      <c r="DS161" s="1"/>
      <c r="DT161" s="1"/>
      <c r="DU161" s="1"/>
      <c r="DV161" s="1"/>
      <c r="DW161" s="1"/>
      <c r="DX161" s="1"/>
      <c r="DY161" s="1"/>
      <c r="DZ161" s="1"/>
      <c r="EA161" s="1"/>
      <c r="EB161" s="1"/>
      <c r="EC161" s="1">
        <v>1</v>
      </c>
      <c r="EE161" s="4">
        <f t="shared" si="2"/>
        <v>7.6923076923076927E-3</v>
      </c>
    </row>
    <row r="162" spans="2:135">
      <c r="B162" s="2" t="s">
        <v>707</v>
      </c>
      <c r="C162" s="1"/>
      <c r="D162" s="1"/>
      <c r="E162" s="1"/>
      <c r="F162" s="1"/>
      <c r="G162" s="1"/>
      <c r="H162" s="1"/>
      <c r="I162" s="1"/>
      <c r="J162" s="1"/>
      <c r="K162" s="1"/>
      <c r="L162" s="1"/>
      <c r="M162" s="1"/>
      <c r="N162" s="1"/>
      <c r="O162" s="1"/>
      <c r="P162" s="1"/>
      <c r="Q162" s="1"/>
      <c r="R162" s="1"/>
      <c r="S162" s="1"/>
      <c r="T162" s="1"/>
      <c r="U162" s="1"/>
      <c r="V162" s="1"/>
      <c r="W162" s="1"/>
      <c r="X162" s="1"/>
      <c r="Y162" s="1"/>
      <c r="Z162" s="1"/>
      <c r="AA162" s="1"/>
      <c r="AB162" s="1"/>
      <c r="AC162" s="1"/>
      <c r="AD162" s="1"/>
      <c r="AE162" s="1"/>
      <c r="AF162" s="1"/>
      <c r="AG162" s="1"/>
      <c r="AH162" s="1"/>
      <c r="AI162" s="1"/>
      <c r="AJ162" s="1"/>
      <c r="AK162" s="1"/>
      <c r="AL162" s="1"/>
      <c r="AM162" s="1"/>
      <c r="AN162" s="1"/>
      <c r="AO162" s="1"/>
      <c r="AP162" s="1"/>
      <c r="AQ162" s="1"/>
      <c r="AR162" s="1"/>
      <c r="AS162" s="1"/>
      <c r="AT162" s="1"/>
      <c r="AU162" s="1"/>
      <c r="AV162" s="1"/>
      <c r="AW162" s="1"/>
      <c r="AX162" s="1"/>
      <c r="AY162" s="1"/>
      <c r="AZ162" s="1"/>
      <c r="BA162" s="1"/>
      <c r="BB162" s="1"/>
      <c r="BC162" s="1"/>
      <c r="BD162" s="1"/>
      <c r="BE162" s="1"/>
      <c r="BF162" s="1"/>
      <c r="BG162" s="1"/>
      <c r="BH162" s="1"/>
      <c r="BI162" s="1"/>
      <c r="BJ162" s="1"/>
      <c r="BK162" s="1"/>
      <c r="BL162" s="1"/>
      <c r="BM162" s="1"/>
      <c r="BN162" s="1"/>
      <c r="BO162" s="1"/>
      <c r="BP162" s="1"/>
      <c r="BQ162" s="1"/>
      <c r="BR162" s="1"/>
      <c r="BS162" s="1">
        <v>1</v>
      </c>
      <c r="BT162" s="1"/>
      <c r="BU162" s="1"/>
      <c r="BV162" s="1"/>
      <c r="BW162" s="1"/>
      <c r="BX162" s="1"/>
      <c r="BY162" s="1"/>
      <c r="BZ162" s="1"/>
      <c r="CA162" s="1"/>
      <c r="CB162" s="1"/>
      <c r="CC162" s="1"/>
      <c r="CD162" s="1"/>
      <c r="CE162" s="1"/>
      <c r="CF162" s="1"/>
      <c r="CG162" s="1"/>
      <c r="CH162" s="1"/>
      <c r="CI162" s="1"/>
      <c r="CJ162" s="1"/>
      <c r="CK162" s="1"/>
      <c r="CL162" s="1"/>
      <c r="CM162" s="1"/>
      <c r="CN162" s="1"/>
      <c r="CO162" s="1"/>
      <c r="CP162" s="1"/>
      <c r="CQ162" s="1"/>
      <c r="CR162" s="1"/>
      <c r="CS162" s="1"/>
      <c r="CT162" s="1"/>
      <c r="CU162" s="1"/>
      <c r="CV162" s="1"/>
      <c r="CW162" s="1"/>
      <c r="CX162" s="1"/>
      <c r="CY162" s="1"/>
      <c r="CZ162" s="1"/>
      <c r="DA162" s="1"/>
      <c r="DB162" s="1"/>
      <c r="DC162" s="1"/>
      <c r="DD162" s="1"/>
      <c r="DE162" s="1"/>
      <c r="DF162" s="1"/>
      <c r="DG162" s="1"/>
      <c r="DH162" s="1"/>
      <c r="DI162" s="1"/>
      <c r="DJ162" s="1"/>
      <c r="DK162" s="1"/>
      <c r="DL162" s="1"/>
      <c r="DM162" s="1"/>
      <c r="DN162" s="1"/>
      <c r="DO162" s="1"/>
      <c r="DP162" s="1"/>
      <c r="DQ162" s="1"/>
      <c r="DR162" s="1"/>
      <c r="DS162" s="1"/>
      <c r="DT162" s="1"/>
      <c r="DU162" s="1"/>
      <c r="DV162" s="1"/>
      <c r="DW162" s="1"/>
      <c r="DX162" s="1"/>
      <c r="DY162" s="1"/>
      <c r="DZ162" s="1"/>
      <c r="EA162" s="1"/>
      <c r="EB162" s="1"/>
      <c r="EC162" s="1">
        <v>1</v>
      </c>
      <c r="EE162" s="4">
        <f t="shared" si="2"/>
        <v>7.6923076923076927E-3</v>
      </c>
    </row>
    <row r="163" spans="2:135">
      <c r="B163" s="2" t="s">
        <v>2556</v>
      </c>
      <c r="C163" s="1"/>
      <c r="D163" s="1"/>
      <c r="E163" s="1"/>
      <c r="F163" s="1"/>
      <c r="G163" s="1"/>
      <c r="H163" s="1"/>
      <c r="I163" s="1"/>
      <c r="J163" s="1"/>
      <c r="K163" s="1"/>
      <c r="L163" s="1">
        <v>1</v>
      </c>
      <c r="M163" s="1"/>
      <c r="N163" s="1"/>
      <c r="O163" s="1"/>
      <c r="P163" s="1"/>
      <c r="Q163" s="1"/>
      <c r="R163" s="1"/>
      <c r="S163" s="1"/>
      <c r="T163" s="1"/>
      <c r="U163" s="1"/>
      <c r="V163" s="1"/>
      <c r="W163" s="1"/>
      <c r="X163" s="1"/>
      <c r="Y163" s="1"/>
      <c r="Z163" s="1"/>
      <c r="AA163" s="1"/>
      <c r="AB163" s="1"/>
      <c r="AC163" s="1"/>
      <c r="AD163" s="1"/>
      <c r="AE163" s="1"/>
      <c r="AF163" s="1"/>
      <c r="AG163" s="1"/>
      <c r="AH163" s="1"/>
      <c r="AI163" s="1"/>
      <c r="AJ163" s="1"/>
      <c r="AK163" s="1"/>
      <c r="AL163" s="1"/>
      <c r="AM163" s="1"/>
      <c r="AN163" s="1"/>
      <c r="AO163" s="1"/>
      <c r="AP163" s="1"/>
      <c r="AQ163" s="1"/>
      <c r="AR163" s="1"/>
      <c r="AS163" s="1"/>
      <c r="AT163" s="1"/>
      <c r="AU163" s="1"/>
      <c r="AV163" s="1"/>
      <c r="AW163" s="1"/>
      <c r="AX163" s="1"/>
      <c r="AY163" s="1"/>
      <c r="AZ163" s="1"/>
      <c r="BA163" s="1"/>
      <c r="BB163" s="1"/>
      <c r="BC163" s="1"/>
      <c r="BD163" s="1"/>
      <c r="BE163" s="1"/>
      <c r="BF163" s="1"/>
      <c r="BG163" s="1"/>
      <c r="BH163" s="1"/>
      <c r="BI163" s="1"/>
      <c r="BJ163" s="1"/>
      <c r="BK163" s="1"/>
      <c r="BL163" s="1"/>
      <c r="BM163" s="1"/>
      <c r="BN163" s="1"/>
      <c r="BO163" s="1"/>
      <c r="BP163" s="1"/>
      <c r="BQ163" s="1"/>
      <c r="BR163" s="1"/>
      <c r="BS163" s="1"/>
      <c r="BT163" s="1"/>
      <c r="BU163" s="1"/>
      <c r="BV163" s="1"/>
      <c r="BW163" s="1"/>
      <c r="BX163" s="1"/>
      <c r="BY163" s="1"/>
      <c r="BZ163" s="1"/>
      <c r="CA163" s="1"/>
      <c r="CB163" s="1"/>
      <c r="CC163" s="1"/>
      <c r="CD163" s="1"/>
      <c r="CE163" s="1"/>
      <c r="CF163" s="1"/>
      <c r="CG163" s="1"/>
      <c r="CH163" s="1"/>
      <c r="CI163" s="1"/>
      <c r="CJ163" s="1"/>
      <c r="CK163" s="1"/>
      <c r="CL163" s="1"/>
      <c r="CM163" s="1"/>
      <c r="CN163" s="1"/>
      <c r="CO163" s="1"/>
      <c r="CP163" s="1"/>
      <c r="CQ163" s="1"/>
      <c r="CR163" s="1"/>
      <c r="CS163" s="1"/>
      <c r="CT163" s="1"/>
      <c r="CU163" s="1"/>
      <c r="CV163" s="1"/>
      <c r="CW163" s="1"/>
      <c r="CX163" s="1"/>
      <c r="CY163" s="1"/>
      <c r="CZ163" s="1"/>
      <c r="DA163" s="1"/>
      <c r="DB163" s="1"/>
      <c r="DC163" s="1"/>
      <c r="DD163" s="1"/>
      <c r="DE163" s="1"/>
      <c r="DF163" s="1"/>
      <c r="DG163" s="1"/>
      <c r="DH163" s="1"/>
      <c r="DI163" s="1"/>
      <c r="DJ163" s="1"/>
      <c r="DK163" s="1"/>
      <c r="DL163" s="1"/>
      <c r="DM163" s="1"/>
      <c r="DN163" s="1"/>
      <c r="DO163" s="1"/>
      <c r="DP163" s="1"/>
      <c r="DQ163" s="1"/>
      <c r="DR163" s="1"/>
      <c r="DS163" s="1"/>
      <c r="DT163" s="1"/>
      <c r="DU163" s="1"/>
      <c r="DV163" s="1"/>
      <c r="DW163" s="1"/>
      <c r="DX163" s="1"/>
      <c r="DY163" s="1"/>
      <c r="DZ163" s="1"/>
      <c r="EA163" s="1"/>
      <c r="EB163" s="1"/>
      <c r="EC163" s="1">
        <v>1</v>
      </c>
      <c r="EE163" s="4">
        <f t="shared" si="2"/>
        <v>7.6923076923076927E-3</v>
      </c>
    </row>
    <row r="164" spans="2:135">
      <c r="B164" s="2" t="s">
        <v>2557</v>
      </c>
      <c r="C164" s="1"/>
      <c r="D164" s="1"/>
      <c r="E164" s="1"/>
      <c r="F164" s="1"/>
      <c r="G164" s="1"/>
      <c r="H164" s="1"/>
      <c r="I164" s="1"/>
      <c r="J164" s="1"/>
      <c r="K164" s="1"/>
      <c r="L164" s="1"/>
      <c r="M164" s="1">
        <v>1</v>
      </c>
      <c r="N164" s="1"/>
      <c r="O164" s="1"/>
      <c r="P164" s="1"/>
      <c r="Q164" s="1"/>
      <c r="R164" s="1"/>
      <c r="S164" s="1"/>
      <c r="T164" s="1"/>
      <c r="U164" s="1"/>
      <c r="V164" s="1"/>
      <c r="W164" s="1"/>
      <c r="X164" s="1"/>
      <c r="Y164" s="1"/>
      <c r="Z164" s="1"/>
      <c r="AA164" s="1"/>
      <c r="AB164" s="1"/>
      <c r="AC164" s="1"/>
      <c r="AD164" s="1"/>
      <c r="AE164" s="1"/>
      <c r="AF164" s="1"/>
      <c r="AG164" s="1"/>
      <c r="AH164" s="1"/>
      <c r="AI164" s="1"/>
      <c r="AJ164" s="1"/>
      <c r="AK164" s="1"/>
      <c r="AL164" s="1"/>
      <c r="AM164" s="1"/>
      <c r="AN164" s="1"/>
      <c r="AO164" s="1"/>
      <c r="AP164" s="1"/>
      <c r="AQ164" s="1"/>
      <c r="AR164" s="1"/>
      <c r="AS164" s="1"/>
      <c r="AT164" s="1"/>
      <c r="AU164" s="1"/>
      <c r="AV164" s="1"/>
      <c r="AW164" s="1"/>
      <c r="AX164" s="1"/>
      <c r="AY164" s="1"/>
      <c r="AZ164" s="1"/>
      <c r="BA164" s="1"/>
      <c r="BB164" s="1"/>
      <c r="BC164" s="1"/>
      <c r="BD164" s="1"/>
      <c r="BE164" s="1"/>
      <c r="BF164" s="1"/>
      <c r="BG164" s="1"/>
      <c r="BH164" s="1"/>
      <c r="BI164" s="1"/>
      <c r="BJ164" s="1"/>
      <c r="BK164" s="1"/>
      <c r="BL164" s="1"/>
      <c r="BM164" s="1"/>
      <c r="BN164" s="1"/>
      <c r="BO164" s="1"/>
      <c r="BP164" s="1"/>
      <c r="BQ164" s="1"/>
      <c r="BR164" s="1"/>
      <c r="BS164" s="1"/>
      <c r="BT164" s="1"/>
      <c r="BU164" s="1"/>
      <c r="BV164" s="1"/>
      <c r="BW164" s="1"/>
      <c r="BX164" s="1"/>
      <c r="BY164" s="1"/>
      <c r="BZ164" s="1"/>
      <c r="CA164" s="1"/>
      <c r="CB164" s="1"/>
      <c r="CC164" s="1"/>
      <c r="CD164" s="1"/>
      <c r="CE164" s="1"/>
      <c r="CF164" s="1"/>
      <c r="CG164" s="1"/>
      <c r="CH164" s="1"/>
      <c r="CI164" s="1"/>
      <c r="CJ164" s="1"/>
      <c r="CK164" s="1"/>
      <c r="CL164" s="1"/>
      <c r="CM164" s="1"/>
      <c r="CN164" s="1"/>
      <c r="CO164" s="1"/>
      <c r="CP164" s="1"/>
      <c r="CQ164" s="1"/>
      <c r="CR164" s="1"/>
      <c r="CS164" s="1"/>
      <c r="CT164" s="1"/>
      <c r="CU164" s="1"/>
      <c r="CV164" s="1"/>
      <c r="CW164" s="1"/>
      <c r="CX164" s="1"/>
      <c r="CY164" s="1"/>
      <c r="CZ164" s="1"/>
      <c r="DA164" s="1"/>
      <c r="DB164" s="1"/>
      <c r="DC164" s="1"/>
      <c r="DD164" s="1"/>
      <c r="DE164" s="1"/>
      <c r="DF164" s="1"/>
      <c r="DG164" s="1"/>
      <c r="DH164" s="1"/>
      <c r="DI164" s="1"/>
      <c r="DJ164" s="1"/>
      <c r="DK164" s="1"/>
      <c r="DL164" s="1"/>
      <c r="DM164" s="1"/>
      <c r="DN164" s="1"/>
      <c r="DO164" s="1"/>
      <c r="DP164" s="1"/>
      <c r="DQ164" s="1"/>
      <c r="DR164" s="1"/>
      <c r="DS164" s="1"/>
      <c r="DT164" s="1"/>
      <c r="DU164" s="1"/>
      <c r="DV164" s="1"/>
      <c r="DW164" s="1"/>
      <c r="DX164" s="1"/>
      <c r="DY164" s="1"/>
      <c r="DZ164" s="1"/>
      <c r="EA164" s="1"/>
      <c r="EB164" s="1"/>
      <c r="EC164" s="1">
        <v>1</v>
      </c>
      <c r="EE164" s="4">
        <f t="shared" si="2"/>
        <v>7.6923076923076927E-3</v>
      </c>
    </row>
    <row r="165" spans="2:135">
      <c r="B165" s="2" t="s">
        <v>2558</v>
      </c>
      <c r="C165" s="1"/>
      <c r="D165" s="1"/>
      <c r="E165" s="1"/>
      <c r="F165" s="1"/>
      <c r="G165" s="1"/>
      <c r="H165" s="1"/>
      <c r="I165" s="1"/>
      <c r="J165" s="1"/>
      <c r="K165" s="1"/>
      <c r="L165" s="1"/>
      <c r="M165" s="1"/>
      <c r="N165" s="1"/>
      <c r="O165" s="1"/>
      <c r="P165" s="1"/>
      <c r="Q165" s="1"/>
      <c r="R165" s="1"/>
      <c r="S165" s="1"/>
      <c r="T165" s="1"/>
      <c r="U165" s="1"/>
      <c r="V165" s="1"/>
      <c r="W165" s="1"/>
      <c r="X165" s="1"/>
      <c r="Y165" s="1"/>
      <c r="Z165" s="1"/>
      <c r="AA165" s="1"/>
      <c r="AB165" s="1"/>
      <c r="AC165" s="1"/>
      <c r="AD165" s="1"/>
      <c r="AE165" s="1"/>
      <c r="AF165" s="1"/>
      <c r="AG165" s="1"/>
      <c r="AH165" s="1"/>
      <c r="AI165" s="1"/>
      <c r="AJ165" s="1"/>
      <c r="AK165" s="1"/>
      <c r="AL165" s="1"/>
      <c r="AM165" s="1"/>
      <c r="AN165" s="1"/>
      <c r="AO165" s="1"/>
      <c r="AP165" s="1"/>
      <c r="AQ165" s="1"/>
      <c r="AR165" s="1"/>
      <c r="AS165" s="1"/>
      <c r="AT165" s="1"/>
      <c r="AU165" s="1"/>
      <c r="AV165" s="1"/>
      <c r="AW165" s="1"/>
      <c r="AX165" s="1"/>
      <c r="AY165" s="1"/>
      <c r="AZ165" s="1"/>
      <c r="BA165" s="1"/>
      <c r="BB165" s="1"/>
      <c r="BC165" s="1"/>
      <c r="BD165" s="1"/>
      <c r="BE165" s="1"/>
      <c r="BF165" s="1"/>
      <c r="BG165" s="1"/>
      <c r="BH165" s="1"/>
      <c r="BI165" s="1"/>
      <c r="BJ165" s="1"/>
      <c r="BK165" s="1"/>
      <c r="BL165" s="1"/>
      <c r="BM165" s="1"/>
      <c r="BN165" s="1"/>
      <c r="BO165" s="1"/>
      <c r="BP165" s="1"/>
      <c r="BQ165" s="1"/>
      <c r="BR165" s="1"/>
      <c r="BS165" s="1"/>
      <c r="BT165" s="1"/>
      <c r="BU165" s="1"/>
      <c r="BV165" s="1"/>
      <c r="BW165" s="1"/>
      <c r="BX165" s="1"/>
      <c r="BY165" s="1"/>
      <c r="BZ165" s="1"/>
      <c r="CA165" s="1">
        <v>1</v>
      </c>
      <c r="CB165" s="1"/>
      <c r="CC165" s="1"/>
      <c r="CD165" s="1"/>
      <c r="CE165" s="1"/>
      <c r="CF165" s="1"/>
      <c r="CG165" s="1"/>
      <c r="CH165" s="1"/>
      <c r="CI165" s="1"/>
      <c r="CJ165" s="1"/>
      <c r="CK165" s="1"/>
      <c r="CL165" s="1"/>
      <c r="CM165" s="1"/>
      <c r="CN165" s="1"/>
      <c r="CO165" s="1"/>
      <c r="CP165" s="1"/>
      <c r="CQ165" s="1"/>
      <c r="CR165" s="1"/>
      <c r="CS165" s="1"/>
      <c r="CT165" s="1"/>
      <c r="CU165" s="1"/>
      <c r="CV165" s="1"/>
      <c r="CW165" s="1"/>
      <c r="CX165" s="1"/>
      <c r="CY165" s="1"/>
      <c r="CZ165" s="1"/>
      <c r="DA165" s="1"/>
      <c r="DB165" s="1"/>
      <c r="DC165" s="1"/>
      <c r="DD165" s="1"/>
      <c r="DE165" s="1"/>
      <c r="DF165" s="1"/>
      <c r="DG165" s="1"/>
      <c r="DH165" s="1"/>
      <c r="DI165" s="1"/>
      <c r="DJ165" s="1"/>
      <c r="DK165" s="1"/>
      <c r="DL165" s="1"/>
      <c r="DM165" s="1"/>
      <c r="DN165" s="1"/>
      <c r="DO165" s="1"/>
      <c r="DP165" s="1"/>
      <c r="DQ165" s="1"/>
      <c r="DR165" s="1"/>
      <c r="DS165" s="1"/>
      <c r="DT165" s="1"/>
      <c r="DU165" s="1"/>
      <c r="DV165" s="1"/>
      <c r="DW165" s="1"/>
      <c r="DX165" s="1"/>
      <c r="DY165" s="1"/>
      <c r="DZ165" s="1"/>
      <c r="EA165" s="1"/>
      <c r="EB165" s="1"/>
      <c r="EC165" s="1">
        <v>1</v>
      </c>
      <c r="EE165" s="4">
        <f t="shared" si="2"/>
        <v>7.6923076923076927E-3</v>
      </c>
    </row>
    <row r="166" spans="2:135">
      <c r="B166" s="2" t="s">
        <v>982</v>
      </c>
      <c r="C166" s="1"/>
      <c r="D166" s="1"/>
      <c r="E166" s="1"/>
      <c r="F166" s="1"/>
      <c r="G166" s="1"/>
      <c r="H166" s="1"/>
      <c r="I166" s="1"/>
      <c r="J166" s="1"/>
      <c r="K166" s="1"/>
      <c r="L166" s="1"/>
      <c r="M166" s="1"/>
      <c r="N166" s="1"/>
      <c r="O166" s="1"/>
      <c r="P166" s="1"/>
      <c r="Q166" s="1"/>
      <c r="R166" s="1"/>
      <c r="S166" s="1"/>
      <c r="T166" s="1"/>
      <c r="U166" s="1"/>
      <c r="V166" s="1"/>
      <c r="W166" s="1"/>
      <c r="X166" s="1"/>
      <c r="Y166" s="1"/>
      <c r="Z166" s="1"/>
      <c r="AA166" s="1"/>
      <c r="AB166" s="1"/>
      <c r="AC166" s="1"/>
      <c r="AD166" s="1"/>
      <c r="AE166" s="1"/>
      <c r="AF166" s="1"/>
      <c r="AG166" s="1"/>
      <c r="AH166" s="1"/>
      <c r="AI166" s="1"/>
      <c r="AJ166" s="1"/>
      <c r="AK166" s="1"/>
      <c r="AL166" s="1"/>
      <c r="AM166" s="1"/>
      <c r="AN166" s="1"/>
      <c r="AO166" s="1"/>
      <c r="AP166" s="1"/>
      <c r="AQ166" s="1"/>
      <c r="AR166" s="1"/>
      <c r="AS166" s="1"/>
      <c r="AT166" s="1"/>
      <c r="AU166" s="1"/>
      <c r="AV166" s="1"/>
      <c r="AW166" s="1"/>
      <c r="AX166" s="1"/>
      <c r="AY166" s="1"/>
      <c r="AZ166" s="1"/>
      <c r="BA166" s="1"/>
      <c r="BB166" s="1"/>
      <c r="BC166" s="1"/>
      <c r="BD166" s="1"/>
      <c r="BE166" s="1"/>
      <c r="BF166" s="1"/>
      <c r="BG166" s="1"/>
      <c r="BH166" s="1"/>
      <c r="BI166" s="1"/>
      <c r="BJ166" s="1"/>
      <c r="BK166" s="1"/>
      <c r="BL166" s="1"/>
      <c r="BM166" s="1"/>
      <c r="BN166" s="1"/>
      <c r="BO166" s="1"/>
      <c r="BP166" s="1"/>
      <c r="BQ166" s="1"/>
      <c r="BR166" s="1"/>
      <c r="BS166" s="1"/>
      <c r="BT166" s="1"/>
      <c r="BU166" s="1"/>
      <c r="BV166" s="1"/>
      <c r="BW166" s="1"/>
      <c r="BX166" s="1"/>
      <c r="BY166" s="1"/>
      <c r="BZ166" s="1"/>
      <c r="CA166" s="1"/>
      <c r="CB166" s="1"/>
      <c r="CC166" s="1"/>
      <c r="CD166" s="1"/>
      <c r="CE166" s="1"/>
      <c r="CF166" s="1"/>
      <c r="CG166" s="1"/>
      <c r="CH166" s="1"/>
      <c r="CI166" s="1"/>
      <c r="CJ166" s="1"/>
      <c r="CK166" s="1"/>
      <c r="CL166" s="1"/>
      <c r="CM166" s="1"/>
      <c r="CN166" s="1"/>
      <c r="CO166" s="1"/>
      <c r="CP166" s="1"/>
      <c r="CQ166" s="1"/>
      <c r="CR166" s="1"/>
      <c r="CS166" s="1"/>
      <c r="CT166" s="1"/>
      <c r="CU166" s="1"/>
      <c r="CV166" s="1"/>
      <c r="CW166" s="1"/>
      <c r="CX166" s="1"/>
      <c r="CY166" s="1"/>
      <c r="CZ166" s="1"/>
      <c r="DA166" s="1">
        <v>1</v>
      </c>
      <c r="DB166" s="1"/>
      <c r="DC166" s="1"/>
      <c r="DD166" s="1"/>
      <c r="DE166" s="1"/>
      <c r="DF166" s="1"/>
      <c r="DG166" s="1"/>
      <c r="DH166" s="1"/>
      <c r="DI166" s="1"/>
      <c r="DJ166" s="1"/>
      <c r="DK166" s="1"/>
      <c r="DL166" s="1"/>
      <c r="DM166" s="1"/>
      <c r="DN166" s="1"/>
      <c r="DO166" s="1"/>
      <c r="DP166" s="1"/>
      <c r="DQ166" s="1"/>
      <c r="DR166" s="1"/>
      <c r="DS166" s="1"/>
      <c r="DT166" s="1"/>
      <c r="DU166" s="1"/>
      <c r="DV166" s="1"/>
      <c r="DW166" s="1"/>
      <c r="DX166" s="1"/>
      <c r="DY166" s="1"/>
      <c r="DZ166" s="1"/>
      <c r="EA166" s="1"/>
      <c r="EB166" s="1"/>
      <c r="EC166" s="1">
        <v>1</v>
      </c>
      <c r="EE166" s="4">
        <f t="shared" si="2"/>
        <v>7.6923076923076927E-3</v>
      </c>
    </row>
    <row r="167" spans="2:135">
      <c r="B167" s="2" t="s">
        <v>2559</v>
      </c>
      <c r="C167" s="1"/>
      <c r="D167" s="1"/>
      <c r="E167" s="1"/>
      <c r="F167" s="1"/>
      <c r="G167" s="1"/>
      <c r="H167" s="1"/>
      <c r="I167" s="1"/>
      <c r="J167" s="1"/>
      <c r="K167" s="1"/>
      <c r="L167" s="1"/>
      <c r="M167" s="1"/>
      <c r="N167" s="1"/>
      <c r="O167" s="1"/>
      <c r="P167" s="1"/>
      <c r="Q167" s="1"/>
      <c r="R167" s="1"/>
      <c r="S167" s="1"/>
      <c r="T167" s="1"/>
      <c r="U167" s="1"/>
      <c r="V167" s="1"/>
      <c r="W167" s="1"/>
      <c r="X167" s="1"/>
      <c r="Y167" s="1"/>
      <c r="Z167" s="1"/>
      <c r="AA167" s="1"/>
      <c r="AB167" s="1"/>
      <c r="AC167" s="1"/>
      <c r="AD167" s="1"/>
      <c r="AE167" s="1"/>
      <c r="AF167" s="1"/>
      <c r="AG167" s="1"/>
      <c r="AH167" s="1"/>
      <c r="AI167" s="1"/>
      <c r="AJ167" s="1"/>
      <c r="AK167" s="1"/>
      <c r="AL167" s="1"/>
      <c r="AM167" s="1"/>
      <c r="AN167" s="1"/>
      <c r="AO167" s="1"/>
      <c r="AP167" s="1"/>
      <c r="AQ167" s="1"/>
      <c r="AR167" s="1"/>
      <c r="AS167" s="1"/>
      <c r="AT167" s="1">
        <v>1</v>
      </c>
      <c r="AU167" s="1"/>
      <c r="AV167" s="1"/>
      <c r="AW167" s="1"/>
      <c r="AX167" s="1"/>
      <c r="AY167" s="1"/>
      <c r="AZ167" s="1"/>
      <c r="BA167" s="1"/>
      <c r="BB167" s="1"/>
      <c r="BC167" s="1"/>
      <c r="BD167" s="1"/>
      <c r="BE167" s="1"/>
      <c r="BF167" s="1"/>
      <c r="BG167" s="1"/>
      <c r="BH167" s="1"/>
      <c r="BI167" s="1"/>
      <c r="BJ167" s="1"/>
      <c r="BK167" s="1"/>
      <c r="BL167" s="1"/>
      <c r="BM167" s="1"/>
      <c r="BN167" s="1"/>
      <c r="BO167" s="1"/>
      <c r="BP167" s="1"/>
      <c r="BQ167" s="1"/>
      <c r="BR167" s="1"/>
      <c r="BS167" s="1"/>
      <c r="BT167" s="1"/>
      <c r="BU167" s="1"/>
      <c r="BV167" s="1"/>
      <c r="BW167" s="1"/>
      <c r="BX167" s="1"/>
      <c r="BY167" s="1"/>
      <c r="BZ167" s="1"/>
      <c r="CA167" s="1"/>
      <c r="CB167" s="1"/>
      <c r="CC167" s="1"/>
      <c r="CD167" s="1"/>
      <c r="CE167" s="1"/>
      <c r="CF167" s="1"/>
      <c r="CG167" s="1"/>
      <c r="CH167" s="1"/>
      <c r="CI167" s="1"/>
      <c r="CJ167" s="1"/>
      <c r="CK167" s="1"/>
      <c r="CL167" s="1"/>
      <c r="CM167" s="1"/>
      <c r="CN167" s="1"/>
      <c r="CO167" s="1"/>
      <c r="CP167" s="1"/>
      <c r="CQ167" s="1"/>
      <c r="CR167" s="1"/>
      <c r="CS167" s="1"/>
      <c r="CT167" s="1"/>
      <c r="CU167" s="1"/>
      <c r="CV167" s="1"/>
      <c r="CW167" s="1"/>
      <c r="CX167" s="1"/>
      <c r="CY167" s="1"/>
      <c r="CZ167" s="1"/>
      <c r="DA167" s="1"/>
      <c r="DB167" s="1"/>
      <c r="DC167" s="1"/>
      <c r="DD167" s="1"/>
      <c r="DE167" s="1"/>
      <c r="DF167" s="1"/>
      <c r="DG167" s="1"/>
      <c r="DH167" s="1"/>
      <c r="DI167" s="1"/>
      <c r="DJ167" s="1"/>
      <c r="DK167" s="1"/>
      <c r="DL167" s="1"/>
      <c r="DM167" s="1"/>
      <c r="DN167" s="1"/>
      <c r="DO167" s="1"/>
      <c r="DP167" s="1"/>
      <c r="DQ167" s="1"/>
      <c r="DR167" s="1"/>
      <c r="DS167" s="1"/>
      <c r="DT167" s="1"/>
      <c r="DU167" s="1"/>
      <c r="DV167" s="1"/>
      <c r="DW167" s="1"/>
      <c r="DX167" s="1"/>
      <c r="DY167" s="1"/>
      <c r="DZ167" s="1"/>
      <c r="EA167" s="1"/>
      <c r="EB167" s="1"/>
      <c r="EC167" s="1">
        <v>1</v>
      </c>
      <c r="EE167" s="4">
        <f t="shared" si="2"/>
        <v>7.6923076923076927E-3</v>
      </c>
    </row>
    <row r="168" spans="2:135">
      <c r="B168" s="2" t="s">
        <v>112</v>
      </c>
      <c r="C168" s="1"/>
      <c r="D168" s="1"/>
      <c r="E168" s="1"/>
      <c r="F168" s="1"/>
      <c r="G168" s="1"/>
      <c r="H168" s="1"/>
      <c r="I168" s="1"/>
      <c r="J168" s="1"/>
      <c r="K168" s="1"/>
      <c r="L168" s="1"/>
      <c r="M168" s="1"/>
      <c r="N168" s="1"/>
      <c r="O168" s="1"/>
      <c r="P168" s="1"/>
      <c r="Q168" s="1"/>
      <c r="R168" s="1">
        <v>1</v>
      </c>
      <c r="S168" s="1"/>
      <c r="T168" s="1"/>
      <c r="U168" s="1"/>
      <c r="V168" s="1"/>
      <c r="W168" s="1"/>
      <c r="X168" s="1"/>
      <c r="Y168" s="1"/>
      <c r="Z168" s="1"/>
      <c r="AA168" s="1"/>
      <c r="AB168" s="1"/>
      <c r="AC168" s="1"/>
      <c r="AD168" s="1"/>
      <c r="AE168" s="1"/>
      <c r="AF168" s="1"/>
      <c r="AG168" s="1"/>
      <c r="AH168" s="1"/>
      <c r="AI168" s="1"/>
      <c r="AJ168" s="1"/>
      <c r="AK168" s="1"/>
      <c r="AL168" s="1"/>
      <c r="AM168" s="1"/>
      <c r="AN168" s="1"/>
      <c r="AO168" s="1"/>
      <c r="AP168" s="1"/>
      <c r="AQ168" s="1"/>
      <c r="AR168" s="1"/>
      <c r="AS168" s="1"/>
      <c r="AT168" s="1"/>
      <c r="AU168" s="1"/>
      <c r="AV168" s="1"/>
      <c r="AW168" s="1"/>
      <c r="AX168" s="1"/>
      <c r="AY168" s="1"/>
      <c r="AZ168" s="1"/>
      <c r="BA168" s="1"/>
      <c r="BB168" s="1"/>
      <c r="BC168" s="1"/>
      <c r="BD168" s="1"/>
      <c r="BE168" s="1"/>
      <c r="BF168" s="1"/>
      <c r="BG168" s="1"/>
      <c r="BH168" s="1"/>
      <c r="BI168" s="1"/>
      <c r="BJ168" s="1"/>
      <c r="BK168" s="1"/>
      <c r="BL168" s="1"/>
      <c r="BM168" s="1"/>
      <c r="BN168" s="1"/>
      <c r="BO168" s="1"/>
      <c r="BP168" s="1"/>
      <c r="BQ168" s="1"/>
      <c r="BR168" s="1"/>
      <c r="BS168" s="1"/>
      <c r="BT168" s="1"/>
      <c r="BU168" s="1"/>
      <c r="BV168" s="1"/>
      <c r="BW168" s="1"/>
      <c r="BX168" s="1"/>
      <c r="BY168" s="1"/>
      <c r="BZ168" s="1"/>
      <c r="CA168" s="1"/>
      <c r="CB168" s="1"/>
      <c r="CC168" s="1"/>
      <c r="CD168" s="1"/>
      <c r="CE168" s="1"/>
      <c r="CF168" s="1"/>
      <c r="CG168" s="1"/>
      <c r="CH168" s="1"/>
      <c r="CI168" s="1"/>
      <c r="CJ168" s="1"/>
      <c r="CK168" s="1"/>
      <c r="CL168" s="1"/>
      <c r="CM168" s="1"/>
      <c r="CN168" s="1"/>
      <c r="CO168" s="1"/>
      <c r="CP168" s="1"/>
      <c r="CQ168" s="1"/>
      <c r="CR168" s="1"/>
      <c r="CS168" s="1"/>
      <c r="CT168" s="1"/>
      <c r="CU168" s="1"/>
      <c r="CV168" s="1"/>
      <c r="CW168" s="1"/>
      <c r="CX168" s="1"/>
      <c r="CY168" s="1"/>
      <c r="CZ168" s="1"/>
      <c r="DA168" s="1"/>
      <c r="DB168" s="1"/>
      <c r="DC168" s="1"/>
      <c r="DD168" s="1"/>
      <c r="DE168" s="1"/>
      <c r="DF168" s="1"/>
      <c r="DG168" s="1"/>
      <c r="DH168" s="1"/>
      <c r="DI168" s="1"/>
      <c r="DJ168" s="1"/>
      <c r="DK168" s="1"/>
      <c r="DL168" s="1"/>
      <c r="DM168" s="1"/>
      <c r="DN168" s="1"/>
      <c r="DO168" s="1"/>
      <c r="DP168" s="1"/>
      <c r="DQ168" s="1"/>
      <c r="DR168" s="1"/>
      <c r="DS168" s="1"/>
      <c r="DT168" s="1"/>
      <c r="DU168" s="1"/>
      <c r="DV168" s="1"/>
      <c r="DW168" s="1"/>
      <c r="DX168" s="1"/>
      <c r="DY168" s="1"/>
      <c r="DZ168" s="1"/>
      <c r="EA168" s="1"/>
      <c r="EB168" s="1"/>
      <c r="EC168" s="1">
        <v>1</v>
      </c>
      <c r="EE168" s="4">
        <f t="shared" si="2"/>
        <v>7.6923076923076927E-3</v>
      </c>
    </row>
    <row r="169" spans="2:135">
      <c r="B169" s="2" t="s">
        <v>2560</v>
      </c>
      <c r="C169" s="1"/>
      <c r="D169" s="1"/>
      <c r="E169" s="1"/>
      <c r="F169" s="1"/>
      <c r="G169" s="1"/>
      <c r="H169" s="1"/>
      <c r="I169" s="1"/>
      <c r="J169" s="1"/>
      <c r="K169" s="1"/>
      <c r="L169" s="1"/>
      <c r="M169" s="1"/>
      <c r="N169" s="1"/>
      <c r="O169" s="1"/>
      <c r="P169" s="1"/>
      <c r="Q169" s="1"/>
      <c r="R169" s="1"/>
      <c r="S169" s="1"/>
      <c r="T169" s="1"/>
      <c r="U169" s="1"/>
      <c r="V169" s="1"/>
      <c r="W169" s="1"/>
      <c r="X169" s="1"/>
      <c r="Y169" s="1"/>
      <c r="Z169" s="1"/>
      <c r="AA169" s="1"/>
      <c r="AB169" s="1"/>
      <c r="AC169" s="1"/>
      <c r="AD169" s="1"/>
      <c r="AE169" s="1"/>
      <c r="AF169" s="1"/>
      <c r="AG169" s="1"/>
      <c r="AH169" s="1"/>
      <c r="AI169" s="1"/>
      <c r="AJ169" s="1"/>
      <c r="AK169" s="1"/>
      <c r="AL169" s="1"/>
      <c r="AM169" s="1"/>
      <c r="AN169" s="1"/>
      <c r="AO169" s="1"/>
      <c r="AP169" s="1"/>
      <c r="AQ169" s="1"/>
      <c r="AR169" s="1"/>
      <c r="AS169" s="1"/>
      <c r="AT169" s="1"/>
      <c r="AU169" s="1"/>
      <c r="AV169" s="1"/>
      <c r="AW169" s="1"/>
      <c r="AX169" s="1"/>
      <c r="AY169" s="1"/>
      <c r="AZ169" s="1"/>
      <c r="BA169" s="1"/>
      <c r="BB169" s="1"/>
      <c r="BC169" s="1"/>
      <c r="BD169" s="1"/>
      <c r="BE169" s="1"/>
      <c r="BF169" s="1"/>
      <c r="BG169" s="1"/>
      <c r="BH169" s="1"/>
      <c r="BI169" s="1"/>
      <c r="BJ169" s="1"/>
      <c r="BK169" s="1"/>
      <c r="BL169" s="1"/>
      <c r="BM169" s="1">
        <v>1</v>
      </c>
      <c r="BN169" s="1"/>
      <c r="BO169" s="1"/>
      <c r="BP169" s="1"/>
      <c r="BQ169" s="1"/>
      <c r="BR169" s="1"/>
      <c r="BS169" s="1"/>
      <c r="BT169" s="1"/>
      <c r="BU169" s="1"/>
      <c r="BV169" s="1"/>
      <c r="BW169" s="1"/>
      <c r="BX169" s="1"/>
      <c r="BY169" s="1"/>
      <c r="BZ169" s="1"/>
      <c r="CA169" s="1"/>
      <c r="CB169" s="1"/>
      <c r="CC169" s="1"/>
      <c r="CD169" s="1"/>
      <c r="CE169" s="1"/>
      <c r="CF169" s="1"/>
      <c r="CG169" s="1"/>
      <c r="CH169" s="1"/>
      <c r="CI169" s="1"/>
      <c r="CJ169" s="1"/>
      <c r="CK169" s="1"/>
      <c r="CL169" s="1"/>
      <c r="CM169" s="1"/>
      <c r="CN169" s="1"/>
      <c r="CO169" s="1"/>
      <c r="CP169" s="1"/>
      <c r="CQ169" s="1"/>
      <c r="CR169" s="1"/>
      <c r="CS169" s="1"/>
      <c r="CT169" s="1"/>
      <c r="CU169" s="1"/>
      <c r="CV169" s="1"/>
      <c r="CW169" s="1"/>
      <c r="CX169" s="1"/>
      <c r="CY169" s="1"/>
      <c r="CZ169" s="1"/>
      <c r="DA169" s="1"/>
      <c r="DB169" s="1"/>
      <c r="DC169" s="1"/>
      <c r="DD169" s="1"/>
      <c r="DE169" s="1"/>
      <c r="DF169" s="1"/>
      <c r="DG169" s="1"/>
      <c r="DH169" s="1"/>
      <c r="DI169" s="1"/>
      <c r="DJ169" s="1"/>
      <c r="DK169" s="1"/>
      <c r="DL169" s="1"/>
      <c r="DM169" s="1"/>
      <c r="DN169" s="1"/>
      <c r="DO169" s="1"/>
      <c r="DP169" s="1"/>
      <c r="DQ169" s="1"/>
      <c r="DR169" s="1"/>
      <c r="DS169" s="1"/>
      <c r="DT169" s="1"/>
      <c r="DU169" s="1"/>
      <c r="DV169" s="1"/>
      <c r="DW169" s="1"/>
      <c r="DX169" s="1"/>
      <c r="DY169" s="1"/>
      <c r="DZ169" s="1"/>
      <c r="EA169" s="1"/>
      <c r="EB169" s="1"/>
      <c r="EC169" s="1">
        <v>1</v>
      </c>
      <c r="EE169" s="4">
        <f t="shared" si="2"/>
        <v>7.6923076923076927E-3</v>
      </c>
    </row>
    <row r="170" spans="2:135">
      <c r="B170" s="2" t="s">
        <v>2561</v>
      </c>
      <c r="C170" s="1"/>
      <c r="D170" s="1"/>
      <c r="E170" s="1"/>
      <c r="F170" s="1"/>
      <c r="G170" s="1"/>
      <c r="H170" s="1"/>
      <c r="I170" s="1"/>
      <c r="J170" s="1"/>
      <c r="K170" s="1"/>
      <c r="L170" s="1">
        <v>1</v>
      </c>
      <c r="M170" s="1"/>
      <c r="N170" s="1"/>
      <c r="O170" s="1"/>
      <c r="P170" s="1"/>
      <c r="Q170" s="1"/>
      <c r="R170" s="1"/>
      <c r="S170" s="1"/>
      <c r="T170" s="1"/>
      <c r="U170" s="1"/>
      <c r="V170" s="1"/>
      <c r="W170" s="1"/>
      <c r="X170" s="1"/>
      <c r="Y170" s="1"/>
      <c r="Z170" s="1"/>
      <c r="AA170" s="1"/>
      <c r="AB170" s="1"/>
      <c r="AC170" s="1"/>
      <c r="AD170" s="1"/>
      <c r="AE170" s="1"/>
      <c r="AF170" s="1"/>
      <c r="AG170" s="1"/>
      <c r="AH170" s="1"/>
      <c r="AI170" s="1"/>
      <c r="AJ170" s="1"/>
      <c r="AK170" s="1"/>
      <c r="AL170" s="1"/>
      <c r="AM170" s="1"/>
      <c r="AN170" s="1"/>
      <c r="AO170" s="1"/>
      <c r="AP170" s="1"/>
      <c r="AQ170" s="1"/>
      <c r="AR170" s="1"/>
      <c r="AS170" s="1"/>
      <c r="AT170" s="1"/>
      <c r="AU170" s="1"/>
      <c r="AV170" s="1"/>
      <c r="AW170" s="1"/>
      <c r="AX170" s="1"/>
      <c r="AY170" s="1"/>
      <c r="AZ170" s="1"/>
      <c r="BA170" s="1"/>
      <c r="BB170" s="1"/>
      <c r="BC170" s="1"/>
      <c r="BD170" s="1"/>
      <c r="BE170" s="1"/>
      <c r="BF170" s="1"/>
      <c r="BG170" s="1"/>
      <c r="BH170" s="1"/>
      <c r="BI170" s="1"/>
      <c r="BJ170" s="1"/>
      <c r="BK170" s="1"/>
      <c r="BL170" s="1"/>
      <c r="BM170" s="1"/>
      <c r="BN170" s="1"/>
      <c r="BO170" s="1"/>
      <c r="BP170" s="1"/>
      <c r="BQ170" s="1"/>
      <c r="BR170" s="1"/>
      <c r="BS170" s="1"/>
      <c r="BT170" s="1"/>
      <c r="BU170" s="1"/>
      <c r="BV170" s="1"/>
      <c r="BW170" s="1"/>
      <c r="BX170" s="1"/>
      <c r="BY170" s="1"/>
      <c r="BZ170" s="1"/>
      <c r="CA170" s="1"/>
      <c r="CB170" s="1"/>
      <c r="CC170" s="1"/>
      <c r="CD170" s="1"/>
      <c r="CE170" s="1"/>
      <c r="CF170" s="1"/>
      <c r="CG170" s="1"/>
      <c r="CH170" s="1"/>
      <c r="CI170" s="1"/>
      <c r="CJ170" s="1"/>
      <c r="CK170" s="1"/>
      <c r="CL170" s="1"/>
      <c r="CM170" s="1"/>
      <c r="CN170" s="1"/>
      <c r="CO170" s="1"/>
      <c r="CP170" s="1"/>
      <c r="CQ170" s="1"/>
      <c r="CR170" s="1"/>
      <c r="CS170" s="1"/>
      <c r="CT170" s="1"/>
      <c r="CU170" s="1"/>
      <c r="CV170" s="1"/>
      <c r="CW170" s="1"/>
      <c r="CX170" s="1"/>
      <c r="CY170" s="1"/>
      <c r="CZ170" s="1"/>
      <c r="DA170" s="1"/>
      <c r="DB170" s="1"/>
      <c r="DC170" s="1"/>
      <c r="DD170" s="1"/>
      <c r="DE170" s="1"/>
      <c r="DF170" s="1"/>
      <c r="DG170" s="1"/>
      <c r="DH170" s="1"/>
      <c r="DI170" s="1"/>
      <c r="DJ170" s="1"/>
      <c r="DK170" s="1"/>
      <c r="DL170" s="1"/>
      <c r="DM170" s="1"/>
      <c r="DN170" s="1"/>
      <c r="DO170" s="1"/>
      <c r="DP170" s="1"/>
      <c r="DQ170" s="1"/>
      <c r="DR170" s="1"/>
      <c r="DS170" s="1"/>
      <c r="DT170" s="1"/>
      <c r="DU170" s="1"/>
      <c r="DV170" s="1"/>
      <c r="DW170" s="1"/>
      <c r="DX170" s="1"/>
      <c r="DY170" s="1"/>
      <c r="DZ170" s="1"/>
      <c r="EA170" s="1"/>
      <c r="EB170" s="1"/>
      <c r="EC170" s="1">
        <v>1</v>
      </c>
      <c r="EE170" s="4">
        <f t="shared" si="2"/>
        <v>7.6923076923076927E-3</v>
      </c>
    </row>
    <row r="171" spans="2:135">
      <c r="B171" s="2" t="s">
        <v>2562</v>
      </c>
      <c r="C171" s="1"/>
      <c r="D171" s="1"/>
      <c r="E171" s="1"/>
      <c r="F171" s="1"/>
      <c r="G171" s="1"/>
      <c r="H171" s="1"/>
      <c r="I171" s="1"/>
      <c r="J171" s="1"/>
      <c r="K171" s="1"/>
      <c r="L171" s="1"/>
      <c r="M171" s="1"/>
      <c r="N171" s="1"/>
      <c r="O171" s="1"/>
      <c r="P171" s="1"/>
      <c r="Q171" s="1"/>
      <c r="R171" s="1"/>
      <c r="S171" s="1"/>
      <c r="T171" s="1"/>
      <c r="U171" s="1"/>
      <c r="V171" s="1"/>
      <c r="W171" s="1"/>
      <c r="X171" s="1"/>
      <c r="Y171" s="1"/>
      <c r="Z171" s="1"/>
      <c r="AA171" s="1"/>
      <c r="AB171" s="1"/>
      <c r="AC171" s="1"/>
      <c r="AD171" s="1"/>
      <c r="AE171" s="1"/>
      <c r="AF171" s="1"/>
      <c r="AG171" s="1"/>
      <c r="AH171" s="1"/>
      <c r="AI171" s="1"/>
      <c r="AJ171" s="1"/>
      <c r="AK171" s="1"/>
      <c r="AL171" s="1"/>
      <c r="AM171" s="1"/>
      <c r="AN171" s="1"/>
      <c r="AO171" s="1"/>
      <c r="AP171" s="1"/>
      <c r="AQ171" s="1"/>
      <c r="AR171" s="1"/>
      <c r="AS171" s="1"/>
      <c r="AT171" s="1"/>
      <c r="AU171" s="1"/>
      <c r="AV171" s="1"/>
      <c r="AW171" s="1"/>
      <c r="AX171" s="1"/>
      <c r="AY171" s="1"/>
      <c r="AZ171" s="1"/>
      <c r="BA171" s="1"/>
      <c r="BB171" s="1"/>
      <c r="BC171" s="1"/>
      <c r="BD171" s="1"/>
      <c r="BE171" s="1"/>
      <c r="BF171" s="1"/>
      <c r="BG171" s="1"/>
      <c r="BH171" s="1"/>
      <c r="BI171" s="1"/>
      <c r="BJ171" s="1"/>
      <c r="BK171" s="1"/>
      <c r="BL171" s="1"/>
      <c r="BM171" s="1"/>
      <c r="BN171" s="1"/>
      <c r="BO171" s="1"/>
      <c r="BP171" s="1"/>
      <c r="BQ171" s="1"/>
      <c r="BR171" s="1"/>
      <c r="BS171" s="1"/>
      <c r="BT171" s="1"/>
      <c r="BU171" s="1"/>
      <c r="BV171" s="1"/>
      <c r="BW171" s="1"/>
      <c r="BX171" s="1"/>
      <c r="BY171" s="1"/>
      <c r="BZ171" s="1"/>
      <c r="CA171" s="1"/>
      <c r="CB171" s="1"/>
      <c r="CC171" s="1"/>
      <c r="CD171" s="1"/>
      <c r="CE171" s="1"/>
      <c r="CF171" s="1"/>
      <c r="CG171" s="1"/>
      <c r="CH171" s="1"/>
      <c r="CI171" s="1"/>
      <c r="CJ171" s="1"/>
      <c r="CK171" s="1"/>
      <c r="CL171" s="1"/>
      <c r="CM171" s="1"/>
      <c r="CN171" s="1">
        <v>1</v>
      </c>
      <c r="CO171" s="1"/>
      <c r="CP171" s="1"/>
      <c r="CQ171" s="1"/>
      <c r="CR171" s="1"/>
      <c r="CS171" s="1"/>
      <c r="CT171" s="1"/>
      <c r="CU171" s="1"/>
      <c r="CV171" s="1"/>
      <c r="CW171" s="1"/>
      <c r="CX171" s="1"/>
      <c r="CY171" s="1"/>
      <c r="CZ171" s="1"/>
      <c r="DA171" s="1"/>
      <c r="DB171" s="1"/>
      <c r="DC171" s="1"/>
      <c r="DD171" s="1"/>
      <c r="DE171" s="1"/>
      <c r="DF171" s="1"/>
      <c r="DG171" s="1"/>
      <c r="DH171" s="1"/>
      <c r="DI171" s="1"/>
      <c r="DJ171" s="1"/>
      <c r="DK171" s="1"/>
      <c r="DL171" s="1"/>
      <c r="DM171" s="1"/>
      <c r="DN171" s="1"/>
      <c r="DO171" s="1"/>
      <c r="DP171" s="1"/>
      <c r="DQ171" s="1"/>
      <c r="DR171" s="1"/>
      <c r="DS171" s="1"/>
      <c r="DT171" s="1"/>
      <c r="DU171" s="1"/>
      <c r="DV171" s="1"/>
      <c r="DW171" s="1"/>
      <c r="DX171" s="1"/>
      <c r="DY171" s="1"/>
      <c r="DZ171" s="1"/>
      <c r="EA171" s="1"/>
      <c r="EB171" s="1"/>
      <c r="EC171" s="1">
        <v>1</v>
      </c>
      <c r="EE171" s="4">
        <f t="shared" si="2"/>
        <v>7.6923076923076927E-3</v>
      </c>
    </row>
    <row r="172" spans="2:135">
      <c r="B172" s="2" t="s">
        <v>1279</v>
      </c>
      <c r="C172" s="1"/>
      <c r="D172" s="1"/>
      <c r="E172" s="1"/>
      <c r="F172" s="1"/>
      <c r="G172" s="1"/>
      <c r="H172" s="1"/>
      <c r="I172" s="1"/>
      <c r="J172" s="1"/>
      <c r="K172" s="1"/>
      <c r="L172" s="1"/>
      <c r="M172" s="1"/>
      <c r="N172" s="1"/>
      <c r="O172" s="1"/>
      <c r="P172" s="1"/>
      <c r="Q172" s="1"/>
      <c r="R172" s="1"/>
      <c r="S172" s="1"/>
      <c r="T172" s="1"/>
      <c r="U172" s="1"/>
      <c r="V172" s="1"/>
      <c r="W172" s="1"/>
      <c r="X172" s="1"/>
      <c r="Y172" s="1"/>
      <c r="Z172" s="1"/>
      <c r="AA172" s="1"/>
      <c r="AB172" s="1"/>
      <c r="AC172" s="1"/>
      <c r="AD172" s="1"/>
      <c r="AE172" s="1"/>
      <c r="AF172" s="1"/>
      <c r="AG172" s="1"/>
      <c r="AH172" s="1"/>
      <c r="AI172" s="1"/>
      <c r="AJ172" s="1"/>
      <c r="AK172" s="1"/>
      <c r="AL172" s="1"/>
      <c r="AM172" s="1"/>
      <c r="AN172" s="1"/>
      <c r="AO172" s="1"/>
      <c r="AP172" s="1"/>
      <c r="AQ172" s="1"/>
      <c r="AR172" s="1"/>
      <c r="AS172" s="1"/>
      <c r="AT172" s="1"/>
      <c r="AU172" s="1"/>
      <c r="AV172" s="1"/>
      <c r="AW172" s="1"/>
      <c r="AX172" s="1"/>
      <c r="AY172" s="1"/>
      <c r="AZ172" s="1"/>
      <c r="BA172" s="1"/>
      <c r="BB172" s="1"/>
      <c r="BC172" s="1"/>
      <c r="BD172" s="1"/>
      <c r="BE172" s="1"/>
      <c r="BF172" s="1"/>
      <c r="BG172" s="1"/>
      <c r="BH172" s="1"/>
      <c r="BI172" s="1"/>
      <c r="BJ172" s="1"/>
      <c r="BK172" s="1"/>
      <c r="BL172" s="1"/>
      <c r="BM172" s="1"/>
      <c r="BN172" s="1"/>
      <c r="BO172" s="1"/>
      <c r="BP172" s="1"/>
      <c r="BQ172" s="1"/>
      <c r="BR172" s="1"/>
      <c r="BS172" s="1">
        <v>1</v>
      </c>
      <c r="BT172" s="1"/>
      <c r="BU172" s="1"/>
      <c r="BV172" s="1"/>
      <c r="BW172" s="1"/>
      <c r="BX172" s="1"/>
      <c r="BY172" s="1"/>
      <c r="BZ172" s="1"/>
      <c r="CA172" s="1"/>
      <c r="CB172" s="1"/>
      <c r="CC172" s="1"/>
      <c r="CD172" s="1"/>
      <c r="CE172" s="1"/>
      <c r="CF172" s="1"/>
      <c r="CG172" s="1"/>
      <c r="CH172" s="1"/>
      <c r="CI172" s="1"/>
      <c r="CJ172" s="1"/>
      <c r="CK172" s="1"/>
      <c r="CL172" s="1"/>
      <c r="CM172" s="1"/>
      <c r="CN172" s="1"/>
      <c r="CO172" s="1"/>
      <c r="CP172" s="1"/>
      <c r="CQ172" s="1"/>
      <c r="CR172" s="1"/>
      <c r="CS172" s="1"/>
      <c r="CT172" s="1"/>
      <c r="CU172" s="1"/>
      <c r="CV172" s="1"/>
      <c r="CW172" s="1"/>
      <c r="CX172" s="1"/>
      <c r="CY172" s="1"/>
      <c r="CZ172" s="1"/>
      <c r="DA172" s="1"/>
      <c r="DB172" s="1"/>
      <c r="DC172" s="1"/>
      <c r="DD172" s="1"/>
      <c r="DE172" s="1"/>
      <c r="DF172" s="1"/>
      <c r="DG172" s="1"/>
      <c r="DH172" s="1"/>
      <c r="DI172" s="1"/>
      <c r="DJ172" s="1"/>
      <c r="DK172" s="1"/>
      <c r="DL172" s="1"/>
      <c r="DM172" s="1"/>
      <c r="DN172" s="1"/>
      <c r="DO172" s="1"/>
      <c r="DP172" s="1"/>
      <c r="DQ172" s="1"/>
      <c r="DR172" s="1"/>
      <c r="DS172" s="1"/>
      <c r="DT172" s="1"/>
      <c r="DU172" s="1"/>
      <c r="DV172" s="1"/>
      <c r="DW172" s="1"/>
      <c r="DX172" s="1"/>
      <c r="DY172" s="1"/>
      <c r="DZ172" s="1"/>
      <c r="EA172" s="1"/>
      <c r="EB172" s="1"/>
      <c r="EC172" s="1">
        <v>1</v>
      </c>
      <c r="EE172" s="4">
        <f t="shared" si="2"/>
        <v>7.6923076923076927E-3</v>
      </c>
    </row>
    <row r="173" spans="2:135">
      <c r="B173" s="2" t="s">
        <v>1733</v>
      </c>
      <c r="C173" s="1"/>
      <c r="D173" s="1"/>
      <c r="E173" s="1"/>
      <c r="F173" s="1"/>
      <c r="G173" s="1"/>
      <c r="H173" s="1"/>
      <c r="I173" s="1"/>
      <c r="J173" s="1"/>
      <c r="K173" s="1"/>
      <c r="L173" s="1"/>
      <c r="M173" s="1"/>
      <c r="N173" s="1"/>
      <c r="O173" s="1"/>
      <c r="P173" s="1"/>
      <c r="Q173" s="1"/>
      <c r="R173" s="1"/>
      <c r="S173" s="1"/>
      <c r="T173" s="1"/>
      <c r="U173" s="1"/>
      <c r="V173" s="1"/>
      <c r="W173" s="1"/>
      <c r="X173" s="1"/>
      <c r="Y173" s="1"/>
      <c r="Z173" s="1"/>
      <c r="AA173" s="1"/>
      <c r="AB173" s="1"/>
      <c r="AC173" s="1"/>
      <c r="AD173" s="1"/>
      <c r="AE173" s="1"/>
      <c r="AF173" s="1"/>
      <c r="AG173" s="1">
        <v>1</v>
      </c>
      <c r="AH173" s="1"/>
      <c r="AI173" s="1"/>
      <c r="AJ173" s="1"/>
      <c r="AK173" s="1"/>
      <c r="AL173" s="1"/>
      <c r="AM173" s="1"/>
      <c r="AN173" s="1"/>
      <c r="AO173" s="1"/>
      <c r="AP173" s="1"/>
      <c r="AQ173" s="1"/>
      <c r="AR173" s="1"/>
      <c r="AS173" s="1"/>
      <c r="AT173" s="1"/>
      <c r="AU173" s="1"/>
      <c r="AV173" s="1"/>
      <c r="AW173" s="1"/>
      <c r="AX173" s="1"/>
      <c r="AY173" s="1"/>
      <c r="AZ173" s="1"/>
      <c r="BA173" s="1"/>
      <c r="BB173" s="1"/>
      <c r="BC173" s="1"/>
      <c r="BD173" s="1"/>
      <c r="BE173" s="1"/>
      <c r="BF173" s="1"/>
      <c r="BG173" s="1"/>
      <c r="BH173" s="1"/>
      <c r="BI173" s="1"/>
      <c r="BJ173" s="1"/>
      <c r="BK173" s="1"/>
      <c r="BL173" s="1"/>
      <c r="BM173" s="1"/>
      <c r="BN173" s="1"/>
      <c r="BO173" s="1"/>
      <c r="BP173" s="1"/>
      <c r="BQ173" s="1"/>
      <c r="BR173" s="1"/>
      <c r="BS173" s="1"/>
      <c r="BT173" s="1"/>
      <c r="BU173" s="1"/>
      <c r="BV173" s="1"/>
      <c r="BW173" s="1"/>
      <c r="BX173" s="1"/>
      <c r="BY173" s="1"/>
      <c r="BZ173" s="1"/>
      <c r="CA173" s="1"/>
      <c r="CB173" s="1"/>
      <c r="CC173" s="1"/>
      <c r="CD173" s="1"/>
      <c r="CE173" s="1"/>
      <c r="CF173" s="1"/>
      <c r="CG173" s="1"/>
      <c r="CH173" s="1"/>
      <c r="CI173" s="1"/>
      <c r="CJ173" s="1"/>
      <c r="CK173" s="1"/>
      <c r="CL173" s="1"/>
      <c r="CM173" s="1"/>
      <c r="CN173" s="1"/>
      <c r="CO173" s="1"/>
      <c r="CP173" s="1"/>
      <c r="CQ173" s="1"/>
      <c r="CR173" s="1"/>
      <c r="CS173" s="1"/>
      <c r="CT173" s="1"/>
      <c r="CU173" s="1"/>
      <c r="CV173" s="1"/>
      <c r="CW173" s="1"/>
      <c r="CX173" s="1"/>
      <c r="CY173" s="1"/>
      <c r="CZ173" s="1"/>
      <c r="DA173" s="1"/>
      <c r="DB173" s="1"/>
      <c r="DC173" s="1"/>
      <c r="DD173" s="1"/>
      <c r="DE173" s="1"/>
      <c r="DF173" s="1"/>
      <c r="DG173" s="1"/>
      <c r="DH173" s="1"/>
      <c r="DI173" s="1"/>
      <c r="DJ173" s="1"/>
      <c r="DK173" s="1"/>
      <c r="DL173" s="1"/>
      <c r="DM173" s="1"/>
      <c r="DN173" s="1"/>
      <c r="DO173" s="1"/>
      <c r="DP173" s="1"/>
      <c r="DQ173" s="1"/>
      <c r="DR173" s="1"/>
      <c r="DS173" s="1"/>
      <c r="DT173" s="1"/>
      <c r="DU173" s="1"/>
      <c r="DV173" s="1"/>
      <c r="DW173" s="1"/>
      <c r="DX173" s="1"/>
      <c r="DY173" s="1"/>
      <c r="DZ173" s="1"/>
      <c r="EA173" s="1"/>
      <c r="EB173" s="1"/>
      <c r="EC173" s="1">
        <v>1</v>
      </c>
      <c r="EE173" s="4">
        <f t="shared" si="2"/>
        <v>7.6923076923076927E-3</v>
      </c>
    </row>
    <row r="174" spans="2:135">
      <c r="B174" s="2" t="s">
        <v>938</v>
      </c>
      <c r="C174" s="1"/>
      <c r="D174" s="1"/>
      <c r="E174" s="1"/>
      <c r="F174" s="1"/>
      <c r="G174" s="1"/>
      <c r="H174" s="1"/>
      <c r="I174" s="1"/>
      <c r="J174" s="1"/>
      <c r="K174" s="1"/>
      <c r="L174" s="1"/>
      <c r="M174" s="1"/>
      <c r="N174" s="1"/>
      <c r="O174" s="1"/>
      <c r="P174" s="1"/>
      <c r="Q174" s="1"/>
      <c r="R174" s="1"/>
      <c r="S174" s="1"/>
      <c r="T174" s="1"/>
      <c r="U174" s="1"/>
      <c r="V174" s="1"/>
      <c r="W174" s="1"/>
      <c r="X174" s="1"/>
      <c r="Y174" s="1"/>
      <c r="Z174" s="1"/>
      <c r="AA174" s="1"/>
      <c r="AB174" s="1"/>
      <c r="AC174" s="1"/>
      <c r="AD174" s="1"/>
      <c r="AE174" s="1"/>
      <c r="AF174" s="1"/>
      <c r="AG174" s="1"/>
      <c r="AH174" s="1"/>
      <c r="AI174" s="1"/>
      <c r="AJ174" s="1"/>
      <c r="AK174" s="1"/>
      <c r="AL174" s="1"/>
      <c r="AM174" s="1"/>
      <c r="AN174" s="1"/>
      <c r="AO174" s="1"/>
      <c r="AP174" s="1"/>
      <c r="AQ174" s="1"/>
      <c r="AR174" s="1"/>
      <c r="AS174" s="1"/>
      <c r="AT174" s="1"/>
      <c r="AU174" s="1"/>
      <c r="AV174" s="1"/>
      <c r="AW174" s="1"/>
      <c r="AX174" s="1"/>
      <c r="AY174" s="1"/>
      <c r="AZ174" s="1"/>
      <c r="BA174" s="1"/>
      <c r="BB174" s="1"/>
      <c r="BC174" s="1"/>
      <c r="BD174" s="1"/>
      <c r="BE174" s="1"/>
      <c r="BF174" s="1"/>
      <c r="BG174" s="1"/>
      <c r="BH174" s="1"/>
      <c r="BI174" s="1"/>
      <c r="BJ174" s="1"/>
      <c r="BK174" s="1"/>
      <c r="BL174" s="1"/>
      <c r="BM174" s="1"/>
      <c r="BN174" s="1"/>
      <c r="BO174" s="1"/>
      <c r="BP174" s="1"/>
      <c r="BQ174" s="1"/>
      <c r="BR174" s="1"/>
      <c r="BS174" s="1"/>
      <c r="BT174" s="1"/>
      <c r="BU174" s="1"/>
      <c r="BV174" s="1"/>
      <c r="BW174" s="1"/>
      <c r="BX174" s="1"/>
      <c r="BY174" s="1"/>
      <c r="BZ174" s="1"/>
      <c r="CA174" s="1"/>
      <c r="CB174" s="1"/>
      <c r="CC174" s="1"/>
      <c r="CD174" s="1"/>
      <c r="CE174" s="1"/>
      <c r="CF174" s="1"/>
      <c r="CG174" s="1"/>
      <c r="CH174" s="1"/>
      <c r="CI174" s="1"/>
      <c r="CJ174" s="1"/>
      <c r="CK174" s="1"/>
      <c r="CL174" s="1"/>
      <c r="CM174" s="1"/>
      <c r="CN174" s="1"/>
      <c r="CO174" s="1"/>
      <c r="CP174" s="1"/>
      <c r="CQ174" s="1"/>
      <c r="CR174" s="1"/>
      <c r="CS174" s="1"/>
      <c r="CT174" s="1"/>
      <c r="CU174" s="1">
        <v>1</v>
      </c>
      <c r="CV174" s="1"/>
      <c r="CW174" s="1"/>
      <c r="CX174" s="1"/>
      <c r="CY174" s="1"/>
      <c r="CZ174" s="1"/>
      <c r="DA174" s="1"/>
      <c r="DB174" s="1"/>
      <c r="DC174" s="1"/>
      <c r="DD174" s="1"/>
      <c r="DE174" s="1"/>
      <c r="DF174" s="1"/>
      <c r="DG174" s="1"/>
      <c r="DH174" s="1"/>
      <c r="DI174" s="1"/>
      <c r="DJ174" s="1"/>
      <c r="DK174" s="1"/>
      <c r="DL174" s="1"/>
      <c r="DM174" s="1"/>
      <c r="DN174" s="1"/>
      <c r="DO174" s="1"/>
      <c r="DP174" s="1"/>
      <c r="DQ174" s="1"/>
      <c r="DR174" s="1"/>
      <c r="DS174" s="1"/>
      <c r="DT174" s="1"/>
      <c r="DU174" s="1"/>
      <c r="DV174" s="1"/>
      <c r="DW174" s="1"/>
      <c r="DX174" s="1"/>
      <c r="DY174" s="1"/>
      <c r="DZ174" s="1"/>
      <c r="EA174" s="1"/>
      <c r="EB174" s="1"/>
      <c r="EC174" s="1">
        <v>1</v>
      </c>
      <c r="EE174" s="4">
        <f t="shared" si="2"/>
        <v>7.6923076923076927E-3</v>
      </c>
    </row>
    <row r="175" spans="2:135">
      <c r="B175" s="2" t="s">
        <v>2563</v>
      </c>
      <c r="C175" s="1"/>
      <c r="D175" s="1"/>
      <c r="E175" s="1"/>
      <c r="F175" s="1"/>
      <c r="G175" s="1"/>
      <c r="H175" s="1"/>
      <c r="I175" s="1"/>
      <c r="J175" s="1"/>
      <c r="K175" s="1"/>
      <c r="L175" s="1"/>
      <c r="M175" s="1"/>
      <c r="N175" s="1"/>
      <c r="O175" s="1"/>
      <c r="P175" s="1"/>
      <c r="Q175" s="1"/>
      <c r="R175" s="1"/>
      <c r="S175" s="1"/>
      <c r="T175" s="1"/>
      <c r="U175" s="1"/>
      <c r="V175" s="1"/>
      <c r="W175" s="1"/>
      <c r="X175" s="1"/>
      <c r="Y175" s="1">
        <v>1</v>
      </c>
      <c r="Z175" s="1"/>
      <c r="AA175" s="1"/>
      <c r="AB175" s="1"/>
      <c r="AC175" s="1"/>
      <c r="AD175" s="1"/>
      <c r="AE175" s="1"/>
      <c r="AF175" s="1"/>
      <c r="AG175" s="1"/>
      <c r="AH175" s="1"/>
      <c r="AI175" s="1"/>
      <c r="AJ175" s="1"/>
      <c r="AK175" s="1"/>
      <c r="AL175" s="1"/>
      <c r="AM175" s="1"/>
      <c r="AN175" s="1"/>
      <c r="AO175" s="1"/>
      <c r="AP175" s="1"/>
      <c r="AQ175" s="1"/>
      <c r="AR175" s="1"/>
      <c r="AS175" s="1"/>
      <c r="AT175" s="1"/>
      <c r="AU175" s="1"/>
      <c r="AV175" s="1"/>
      <c r="AW175" s="1"/>
      <c r="AX175" s="1"/>
      <c r="AY175" s="1"/>
      <c r="AZ175" s="1"/>
      <c r="BA175" s="1"/>
      <c r="BB175" s="1"/>
      <c r="BC175" s="1"/>
      <c r="BD175" s="1"/>
      <c r="BE175" s="1"/>
      <c r="BF175" s="1"/>
      <c r="BG175" s="1"/>
      <c r="BH175" s="1"/>
      <c r="BI175" s="1"/>
      <c r="BJ175" s="1"/>
      <c r="BK175" s="1"/>
      <c r="BL175" s="1"/>
      <c r="BM175" s="1"/>
      <c r="BN175" s="1"/>
      <c r="BO175" s="1"/>
      <c r="BP175" s="1"/>
      <c r="BQ175" s="1"/>
      <c r="BR175" s="1"/>
      <c r="BS175" s="1"/>
      <c r="BT175" s="1"/>
      <c r="BU175" s="1"/>
      <c r="BV175" s="1"/>
      <c r="BW175" s="1"/>
      <c r="BX175" s="1"/>
      <c r="BY175" s="1"/>
      <c r="BZ175" s="1"/>
      <c r="CA175" s="1"/>
      <c r="CB175" s="1"/>
      <c r="CC175" s="1"/>
      <c r="CD175" s="1"/>
      <c r="CE175" s="1"/>
      <c r="CF175" s="1"/>
      <c r="CG175" s="1"/>
      <c r="CH175" s="1"/>
      <c r="CI175" s="1"/>
      <c r="CJ175" s="1"/>
      <c r="CK175" s="1"/>
      <c r="CL175" s="1"/>
      <c r="CM175" s="1"/>
      <c r="CN175" s="1"/>
      <c r="CO175" s="1"/>
      <c r="CP175" s="1"/>
      <c r="CQ175" s="1"/>
      <c r="CR175" s="1"/>
      <c r="CS175" s="1"/>
      <c r="CT175" s="1"/>
      <c r="CU175" s="1"/>
      <c r="CV175" s="1"/>
      <c r="CW175" s="1"/>
      <c r="CX175" s="1"/>
      <c r="CY175" s="1"/>
      <c r="CZ175" s="1"/>
      <c r="DA175" s="1"/>
      <c r="DB175" s="1"/>
      <c r="DC175" s="1"/>
      <c r="DD175" s="1"/>
      <c r="DE175" s="1"/>
      <c r="DF175" s="1"/>
      <c r="DG175" s="1"/>
      <c r="DH175" s="1"/>
      <c r="DI175" s="1"/>
      <c r="DJ175" s="1"/>
      <c r="DK175" s="1"/>
      <c r="DL175" s="1"/>
      <c r="DM175" s="1"/>
      <c r="DN175" s="1"/>
      <c r="DO175" s="1"/>
      <c r="DP175" s="1"/>
      <c r="DQ175" s="1"/>
      <c r="DR175" s="1"/>
      <c r="DS175" s="1"/>
      <c r="DT175" s="1"/>
      <c r="DU175" s="1"/>
      <c r="DV175" s="1"/>
      <c r="DW175" s="1"/>
      <c r="DX175" s="1"/>
      <c r="DY175" s="1"/>
      <c r="DZ175" s="1"/>
      <c r="EA175" s="1"/>
      <c r="EB175" s="1"/>
      <c r="EC175" s="1">
        <v>1</v>
      </c>
      <c r="EE175" s="4">
        <f t="shared" si="2"/>
        <v>7.6923076923076927E-3</v>
      </c>
    </row>
    <row r="176" spans="2:135">
      <c r="B176" s="2" t="s">
        <v>2564</v>
      </c>
      <c r="C176" s="1"/>
      <c r="D176" s="1"/>
      <c r="E176" s="1"/>
      <c r="F176" s="1"/>
      <c r="G176" s="1"/>
      <c r="H176" s="1"/>
      <c r="I176" s="1"/>
      <c r="J176" s="1"/>
      <c r="K176" s="1"/>
      <c r="L176" s="1"/>
      <c r="M176" s="1"/>
      <c r="N176" s="1"/>
      <c r="O176" s="1"/>
      <c r="P176" s="1"/>
      <c r="Q176" s="1"/>
      <c r="R176" s="1"/>
      <c r="S176" s="1"/>
      <c r="T176" s="1"/>
      <c r="U176" s="1"/>
      <c r="V176" s="1"/>
      <c r="W176" s="1"/>
      <c r="X176" s="1"/>
      <c r="Y176" s="1"/>
      <c r="Z176" s="1"/>
      <c r="AA176" s="1"/>
      <c r="AB176" s="1"/>
      <c r="AC176" s="1"/>
      <c r="AD176" s="1"/>
      <c r="AE176" s="1"/>
      <c r="AF176" s="1"/>
      <c r="AG176" s="1"/>
      <c r="AH176" s="1"/>
      <c r="AI176" s="1"/>
      <c r="AJ176" s="1"/>
      <c r="AK176" s="1"/>
      <c r="AL176" s="1"/>
      <c r="AM176" s="1"/>
      <c r="AN176" s="1"/>
      <c r="AO176" s="1"/>
      <c r="AP176" s="1"/>
      <c r="AQ176" s="1"/>
      <c r="AR176" s="1"/>
      <c r="AS176" s="1"/>
      <c r="AT176" s="1"/>
      <c r="AU176" s="1"/>
      <c r="AV176" s="1"/>
      <c r="AW176" s="1"/>
      <c r="AX176" s="1"/>
      <c r="AY176" s="1"/>
      <c r="AZ176" s="1"/>
      <c r="BA176" s="1"/>
      <c r="BB176" s="1"/>
      <c r="BC176" s="1"/>
      <c r="BD176" s="1"/>
      <c r="BE176" s="1"/>
      <c r="BF176" s="1"/>
      <c r="BG176" s="1"/>
      <c r="BH176" s="1"/>
      <c r="BI176" s="1"/>
      <c r="BJ176" s="1"/>
      <c r="BK176" s="1"/>
      <c r="BL176" s="1"/>
      <c r="BM176" s="1"/>
      <c r="BN176" s="1"/>
      <c r="BO176" s="1">
        <v>1</v>
      </c>
      <c r="BP176" s="1"/>
      <c r="BQ176" s="1"/>
      <c r="BR176" s="1"/>
      <c r="BS176" s="1"/>
      <c r="BT176" s="1"/>
      <c r="BU176" s="1"/>
      <c r="BV176" s="1"/>
      <c r="BW176" s="1"/>
      <c r="BX176" s="1"/>
      <c r="BY176" s="1"/>
      <c r="BZ176" s="1"/>
      <c r="CA176" s="1"/>
      <c r="CB176" s="1"/>
      <c r="CC176" s="1"/>
      <c r="CD176" s="1"/>
      <c r="CE176" s="1"/>
      <c r="CF176" s="1"/>
      <c r="CG176" s="1"/>
      <c r="CH176" s="1"/>
      <c r="CI176" s="1"/>
      <c r="CJ176" s="1"/>
      <c r="CK176" s="1"/>
      <c r="CL176" s="1"/>
      <c r="CM176" s="1"/>
      <c r="CN176" s="1"/>
      <c r="CO176" s="1"/>
      <c r="CP176" s="1"/>
      <c r="CQ176" s="1"/>
      <c r="CR176" s="1"/>
      <c r="CS176" s="1"/>
      <c r="CT176" s="1"/>
      <c r="CU176" s="1"/>
      <c r="CV176" s="1"/>
      <c r="CW176" s="1"/>
      <c r="CX176" s="1"/>
      <c r="CY176" s="1"/>
      <c r="CZ176" s="1"/>
      <c r="DA176" s="1"/>
      <c r="DB176" s="1"/>
      <c r="DC176" s="1"/>
      <c r="DD176" s="1"/>
      <c r="DE176" s="1"/>
      <c r="DF176" s="1"/>
      <c r="DG176" s="1"/>
      <c r="DH176" s="1"/>
      <c r="DI176" s="1"/>
      <c r="DJ176" s="1"/>
      <c r="DK176" s="1"/>
      <c r="DL176" s="1"/>
      <c r="DM176" s="1"/>
      <c r="DN176" s="1"/>
      <c r="DO176" s="1"/>
      <c r="DP176" s="1"/>
      <c r="DQ176" s="1"/>
      <c r="DR176" s="1"/>
      <c r="DS176" s="1"/>
      <c r="DT176" s="1"/>
      <c r="DU176" s="1"/>
      <c r="DV176" s="1"/>
      <c r="DW176" s="1"/>
      <c r="DX176" s="1"/>
      <c r="DY176" s="1"/>
      <c r="DZ176" s="1"/>
      <c r="EA176" s="1"/>
      <c r="EB176" s="1"/>
      <c r="EC176" s="1">
        <v>1</v>
      </c>
      <c r="EE176" s="4">
        <f t="shared" si="2"/>
        <v>7.6923076923076927E-3</v>
      </c>
    </row>
    <row r="177" spans="2:135">
      <c r="B177" s="2" t="s">
        <v>724</v>
      </c>
      <c r="C177" s="1"/>
      <c r="D177" s="1"/>
      <c r="E177" s="1"/>
      <c r="F177" s="1"/>
      <c r="G177" s="1"/>
      <c r="H177" s="1"/>
      <c r="I177" s="1"/>
      <c r="J177" s="1"/>
      <c r="K177" s="1"/>
      <c r="L177" s="1"/>
      <c r="M177" s="1"/>
      <c r="N177" s="1"/>
      <c r="O177" s="1"/>
      <c r="P177" s="1"/>
      <c r="Q177" s="1"/>
      <c r="R177" s="1"/>
      <c r="S177" s="1"/>
      <c r="T177" s="1"/>
      <c r="U177" s="1"/>
      <c r="V177" s="1"/>
      <c r="W177" s="1"/>
      <c r="X177" s="1"/>
      <c r="Y177" s="1"/>
      <c r="Z177" s="1"/>
      <c r="AA177" s="1"/>
      <c r="AB177" s="1"/>
      <c r="AC177" s="1"/>
      <c r="AD177" s="1"/>
      <c r="AE177" s="1"/>
      <c r="AF177" s="1"/>
      <c r="AG177" s="1"/>
      <c r="AH177" s="1"/>
      <c r="AI177" s="1"/>
      <c r="AJ177" s="1"/>
      <c r="AK177" s="1"/>
      <c r="AL177" s="1"/>
      <c r="AM177" s="1"/>
      <c r="AN177" s="1"/>
      <c r="AO177" s="1"/>
      <c r="AP177" s="1"/>
      <c r="AQ177" s="1"/>
      <c r="AR177" s="1"/>
      <c r="AS177" s="1"/>
      <c r="AT177" s="1"/>
      <c r="AU177" s="1"/>
      <c r="AV177" s="1"/>
      <c r="AW177" s="1"/>
      <c r="AX177" s="1"/>
      <c r="AY177" s="1"/>
      <c r="AZ177" s="1"/>
      <c r="BA177" s="1"/>
      <c r="BB177" s="1"/>
      <c r="BC177" s="1"/>
      <c r="BD177" s="1"/>
      <c r="BE177" s="1"/>
      <c r="BF177" s="1"/>
      <c r="BG177" s="1"/>
      <c r="BH177" s="1"/>
      <c r="BI177" s="1"/>
      <c r="BJ177" s="1"/>
      <c r="BK177" s="1"/>
      <c r="BL177" s="1"/>
      <c r="BM177" s="1"/>
      <c r="BN177" s="1"/>
      <c r="BO177" s="1"/>
      <c r="BP177" s="1"/>
      <c r="BQ177" s="1"/>
      <c r="BR177" s="1"/>
      <c r="BS177" s="1"/>
      <c r="BT177" s="1"/>
      <c r="BU177" s="1">
        <v>1</v>
      </c>
      <c r="BV177" s="1"/>
      <c r="BW177" s="1"/>
      <c r="BX177" s="1"/>
      <c r="BY177" s="1"/>
      <c r="BZ177" s="1"/>
      <c r="CA177" s="1"/>
      <c r="CB177" s="1"/>
      <c r="CC177" s="1"/>
      <c r="CD177" s="1"/>
      <c r="CE177" s="1"/>
      <c r="CF177" s="1"/>
      <c r="CG177" s="1"/>
      <c r="CH177" s="1"/>
      <c r="CI177" s="1"/>
      <c r="CJ177" s="1"/>
      <c r="CK177" s="1"/>
      <c r="CL177" s="1"/>
      <c r="CM177" s="1"/>
      <c r="CN177" s="1"/>
      <c r="CO177" s="1"/>
      <c r="CP177" s="1"/>
      <c r="CQ177" s="1"/>
      <c r="CR177" s="1"/>
      <c r="CS177" s="1"/>
      <c r="CT177" s="1"/>
      <c r="CU177" s="1"/>
      <c r="CV177" s="1"/>
      <c r="CW177" s="1"/>
      <c r="CX177" s="1"/>
      <c r="CY177" s="1"/>
      <c r="CZ177" s="1"/>
      <c r="DA177" s="1"/>
      <c r="DB177" s="1"/>
      <c r="DC177" s="1"/>
      <c r="DD177" s="1"/>
      <c r="DE177" s="1"/>
      <c r="DF177" s="1"/>
      <c r="DG177" s="1"/>
      <c r="DH177" s="1"/>
      <c r="DI177" s="1"/>
      <c r="DJ177" s="1"/>
      <c r="DK177" s="1"/>
      <c r="DL177" s="1"/>
      <c r="DM177" s="1"/>
      <c r="DN177" s="1"/>
      <c r="DO177" s="1"/>
      <c r="DP177" s="1"/>
      <c r="DQ177" s="1"/>
      <c r="DR177" s="1"/>
      <c r="DS177" s="1"/>
      <c r="DT177" s="1"/>
      <c r="DU177" s="1"/>
      <c r="DV177" s="1"/>
      <c r="DW177" s="1"/>
      <c r="DX177" s="1"/>
      <c r="DY177" s="1"/>
      <c r="DZ177" s="1"/>
      <c r="EA177" s="1"/>
      <c r="EB177" s="1"/>
      <c r="EC177" s="1">
        <v>1</v>
      </c>
      <c r="EE177" s="4">
        <f t="shared" si="2"/>
        <v>7.6923076923076927E-3</v>
      </c>
    </row>
    <row r="178" spans="2:135">
      <c r="B178" s="2" t="s">
        <v>924</v>
      </c>
      <c r="C178" s="1"/>
      <c r="D178" s="1"/>
      <c r="E178" s="1"/>
      <c r="F178" s="1"/>
      <c r="G178" s="1"/>
      <c r="H178" s="1"/>
      <c r="I178" s="1"/>
      <c r="J178" s="1"/>
      <c r="K178" s="1"/>
      <c r="L178" s="1"/>
      <c r="M178" s="1"/>
      <c r="N178" s="1"/>
      <c r="O178" s="1"/>
      <c r="P178" s="1"/>
      <c r="Q178" s="1"/>
      <c r="R178" s="1"/>
      <c r="S178" s="1"/>
      <c r="T178" s="1"/>
      <c r="U178" s="1"/>
      <c r="V178" s="1"/>
      <c r="W178" s="1"/>
      <c r="X178" s="1"/>
      <c r="Y178" s="1"/>
      <c r="Z178" s="1"/>
      <c r="AA178" s="1"/>
      <c r="AB178" s="1"/>
      <c r="AC178" s="1"/>
      <c r="AD178" s="1"/>
      <c r="AE178" s="1"/>
      <c r="AF178" s="1"/>
      <c r="AG178" s="1"/>
      <c r="AH178" s="1"/>
      <c r="AI178" s="1"/>
      <c r="AJ178" s="1"/>
      <c r="AK178" s="1"/>
      <c r="AL178" s="1"/>
      <c r="AM178" s="1"/>
      <c r="AN178" s="1"/>
      <c r="AO178" s="1"/>
      <c r="AP178" s="1"/>
      <c r="AQ178" s="1"/>
      <c r="AR178" s="1"/>
      <c r="AS178" s="1"/>
      <c r="AT178" s="1"/>
      <c r="AU178" s="1"/>
      <c r="AV178" s="1"/>
      <c r="AW178" s="1"/>
      <c r="AX178" s="1"/>
      <c r="AY178" s="1"/>
      <c r="AZ178" s="1"/>
      <c r="BA178" s="1"/>
      <c r="BB178" s="1"/>
      <c r="BC178" s="1"/>
      <c r="BD178" s="1"/>
      <c r="BE178" s="1"/>
      <c r="BF178" s="1"/>
      <c r="BG178" s="1"/>
      <c r="BH178" s="1"/>
      <c r="BI178" s="1"/>
      <c r="BJ178" s="1"/>
      <c r="BK178" s="1"/>
      <c r="BL178" s="1"/>
      <c r="BM178" s="1"/>
      <c r="BN178" s="1"/>
      <c r="BO178" s="1"/>
      <c r="BP178" s="1"/>
      <c r="BQ178" s="1"/>
      <c r="BR178" s="1"/>
      <c r="BS178" s="1"/>
      <c r="BT178" s="1"/>
      <c r="BU178" s="1"/>
      <c r="BV178" s="1"/>
      <c r="BW178" s="1"/>
      <c r="BX178" s="1"/>
      <c r="BY178" s="1"/>
      <c r="BZ178" s="1"/>
      <c r="CA178" s="1"/>
      <c r="CB178" s="1"/>
      <c r="CC178" s="1"/>
      <c r="CD178" s="1"/>
      <c r="CE178" s="1"/>
      <c r="CF178" s="1"/>
      <c r="CG178" s="1"/>
      <c r="CH178" s="1"/>
      <c r="CI178" s="1"/>
      <c r="CJ178" s="1"/>
      <c r="CK178" s="1"/>
      <c r="CL178" s="1"/>
      <c r="CM178" s="1"/>
      <c r="CN178" s="1"/>
      <c r="CO178" s="1"/>
      <c r="CP178" s="1"/>
      <c r="CQ178" s="1"/>
      <c r="CR178" s="1"/>
      <c r="CS178" s="1"/>
      <c r="CT178" s="1">
        <v>1</v>
      </c>
      <c r="CU178" s="1"/>
      <c r="CV178" s="1"/>
      <c r="CW178" s="1"/>
      <c r="CX178" s="1"/>
      <c r="CY178" s="1"/>
      <c r="CZ178" s="1"/>
      <c r="DA178" s="1"/>
      <c r="DB178" s="1"/>
      <c r="DC178" s="1"/>
      <c r="DD178" s="1"/>
      <c r="DE178" s="1"/>
      <c r="DF178" s="1"/>
      <c r="DG178" s="1"/>
      <c r="DH178" s="1"/>
      <c r="DI178" s="1"/>
      <c r="DJ178" s="1"/>
      <c r="DK178" s="1"/>
      <c r="DL178" s="1"/>
      <c r="DM178" s="1"/>
      <c r="DN178" s="1"/>
      <c r="DO178" s="1"/>
      <c r="DP178" s="1"/>
      <c r="DQ178" s="1"/>
      <c r="DR178" s="1"/>
      <c r="DS178" s="1"/>
      <c r="DT178" s="1"/>
      <c r="DU178" s="1"/>
      <c r="DV178" s="1"/>
      <c r="DW178" s="1"/>
      <c r="DX178" s="1"/>
      <c r="DY178" s="1"/>
      <c r="DZ178" s="1"/>
      <c r="EA178" s="1"/>
      <c r="EB178" s="1"/>
      <c r="EC178" s="1">
        <v>1</v>
      </c>
      <c r="EE178" s="4">
        <f t="shared" si="2"/>
        <v>7.6923076923076927E-3</v>
      </c>
    </row>
    <row r="179" spans="2:135">
      <c r="B179" s="2" t="s">
        <v>210</v>
      </c>
      <c r="C179" s="1"/>
      <c r="D179" s="1"/>
      <c r="E179" s="1"/>
      <c r="F179" s="1"/>
      <c r="G179" s="1"/>
      <c r="H179" s="1"/>
      <c r="I179" s="1"/>
      <c r="J179" s="1"/>
      <c r="K179" s="1"/>
      <c r="L179" s="1"/>
      <c r="M179" s="1"/>
      <c r="N179" s="1"/>
      <c r="O179" s="1"/>
      <c r="P179" s="1"/>
      <c r="Q179" s="1"/>
      <c r="R179" s="1"/>
      <c r="S179" s="1"/>
      <c r="T179" s="1"/>
      <c r="U179" s="1"/>
      <c r="V179" s="1"/>
      <c r="W179" s="1">
        <v>1</v>
      </c>
      <c r="X179" s="1"/>
      <c r="Y179" s="1"/>
      <c r="Z179" s="1"/>
      <c r="AA179" s="1"/>
      <c r="AB179" s="1"/>
      <c r="AC179" s="1"/>
      <c r="AD179" s="1"/>
      <c r="AE179" s="1"/>
      <c r="AF179" s="1"/>
      <c r="AG179" s="1"/>
      <c r="AH179" s="1"/>
      <c r="AI179" s="1"/>
      <c r="AJ179" s="1"/>
      <c r="AK179" s="1"/>
      <c r="AL179" s="1"/>
      <c r="AM179" s="1"/>
      <c r="AN179" s="1"/>
      <c r="AO179" s="1"/>
      <c r="AP179" s="1"/>
      <c r="AQ179" s="1"/>
      <c r="AR179" s="1"/>
      <c r="AS179" s="1"/>
      <c r="AT179" s="1"/>
      <c r="AU179" s="1"/>
      <c r="AV179" s="1"/>
      <c r="AW179" s="1"/>
      <c r="AX179" s="1"/>
      <c r="AY179" s="1"/>
      <c r="AZ179" s="1"/>
      <c r="BA179" s="1"/>
      <c r="BB179" s="1"/>
      <c r="BC179" s="1"/>
      <c r="BD179" s="1"/>
      <c r="BE179" s="1"/>
      <c r="BF179" s="1"/>
      <c r="BG179" s="1"/>
      <c r="BH179" s="1"/>
      <c r="BI179" s="1"/>
      <c r="BJ179" s="1"/>
      <c r="BK179" s="1"/>
      <c r="BL179" s="1"/>
      <c r="BM179" s="1"/>
      <c r="BN179" s="1"/>
      <c r="BO179" s="1"/>
      <c r="BP179" s="1"/>
      <c r="BQ179" s="1"/>
      <c r="BR179" s="1"/>
      <c r="BS179" s="1"/>
      <c r="BT179" s="1"/>
      <c r="BU179" s="1"/>
      <c r="BV179" s="1"/>
      <c r="BW179" s="1"/>
      <c r="BX179" s="1"/>
      <c r="BY179" s="1"/>
      <c r="BZ179" s="1"/>
      <c r="CA179" s="1"/>
      <c r="CB179" s="1"/>
      <c r="CC179" s="1"/>
      <c r="CD179" s="1"/>
      <c r="CE179" s="1"/>
      <c r="CF179" s="1"/>
      <c r="CG179" s="1"/>
      <c r="CH179" s="1"/>
      <c r="CI179" s="1"/>
      <c r="CJ179" s="1"/>
      <c r="CK179" s="1"/>
      <c r="CL179" s="1"/>
      <c r="CM179" s="1"/>
      <c r="CN179" s="1"/>
      <c r="CO179" s="1"/>
      <c r="CP179" s="1"/>
      <c r="CQ179" s="1"/>
      <c r="CR179" s="1"/>
      <c r="CS179" s="1"/>
      <c r="CT179" s="1"/>
      <c r="CU179" s="1"/>
      <c r="CV179" s="1"/>
      <c r="CW179" s="1"/>
      <c r="CX179" s="1"/>
      <c r="CY179" s="1"/>
      <c r="CZ179" s="1"/>
      <c r="DA179" s="1"/>
      <c r="DB179" s="1"/>
      <c r="DC179" s="1"/>
      <c r="DD179" s="1"/>
      <c r="DE179" s="1"/>
      <c r="DF179" s="1"/>
      <c r="DG179" s="1"/>
      <c r="DH179" s="1"/>
      <c r="DI179" s="1"/>
      <c r="DJ179" s="1"/>
      <c r="DK179" s="1"/>
      <c r="DL179" s="1"/>
      <c r="DM179" s="1"/>
      <c r="DN179" s="1"/>
      <c r="DO179" s="1"/>
      <c r="DP179" s="1"/>
      <c r="DQ179" s="1"/>
      <c r="DR179" s="1"/>
      <c r="DS179" s="1"/>
      <c r="DT179" s="1"/>
      <c r="DU179" s="1"/>
      <c r="DV179" s="1"/>
      <c r="DW179" s="1"/>
      <c r="DX179" s="1"/>
      <c r="DY179" s="1"/>
      <c r="DZ179" s="1"/>
      <c r="EA179" s="1"/>
      <c r="EB179" s="1"/>
      <c r="EC179" s="1">
        <v>1</v>
      </c>
      <c r="EE179" s="4">
        <f t="shared" si="2"/>
        <v>7.6923076923076927E-3</v>
      </c>
    </row>
    <row r="180" spans="2:135">
      <c r="B180" s="2" t="s">
        <v>2565</v>
      </c>
      <c r="C180" s="1"/>
      <c r="D180" s="1"/>
      <c r="E180" s="1"/>
      <c r="F180" s="1"/>
      <c r="G180" s="1"/>
      <c r="H180" s="1"/>
      <c r="I180" s="1"/>
      <c r="J180" s="1"/>
      <c r="K180" s="1"/>
      <c r="L180" s="1"/>
      <c r="M180" s="1"/>
      <c r="N180" s="1"/>
      <c r="O180" s="1"/>
      <c r="P180" s="1"/>
      <c r="Q180" s="1"/>
      <c r="R180" s="1"/>
      <c r="S180" s="1"/>
      <c r="T180" s="1"/>
      <c r="U180" s="1">
        <v>1</v>
      </c>
      <c r="V180" s="1"/>
      <c r="W180" s="1"/>
      <c r="X180" s="1"/>
      <c r="Y180" s="1"/>
      <c r="Z180" s="1"/>
      <c r="AA180" s="1"/>
      <c r="AB180" s="1"/>
      <c r="AC180" s="1"/>
      <c r="AD180" s="1"/>
      <c r="AE180" s="1"/>
      <c r="AF180" s="1"/>
      <c r="AG180" s="1"/>
      <c r="AH180" s="1"/>
      <c r="AI180" s="1"/>
      <c r="AJ180" s="1"/>
      <c r="AK180" s="1"/>
      <c r="AL180" s="1"/>
      <c r="AM180" s="1"/>
      <c r="AN180" s="1"/>
      <c r="AO180" s="1"/>
      <c r="AP180" s="1"/>
      <c r="AQ180" s="1"/>
      <c r="AR180" s="1"/>
      <c r="AS180" s="1"/>
      <c r="AT180" s="1"/>
      <c r="AU180" s="1"/>
      <c r="AV180" s="1"/>
      <c r="AW180" s="1"/>
      <c r="AX180" s="1"/>
      <c r="AY180" s="1"/>
      <c r="AZ180" s="1"/>
      <c r="BA180" s="1"/>
      <c r="BB180" s="1"/>
      <c r="BC180" s="1"/>
      <c r="BD180" s="1"/>
      <c r="BE180" s="1"/>
      <c r="BF180" s="1"/>
      <c r="BG180" s="1"/>
      <c r="BH180" s="1"/>
      <c r="BI180" s="1"/>
      <c r="BJ180" s="1"/>
      <c r="BK180" s="1"/>
      <c r="BL180" s="1"/>
      <c r="BM180" s="1"/>
      <c r="BN180" s="1"/>
      <c r="BO180" s="1"/>
      <c r="BP180" s="1"/>
      <c r="BQ180" s="1"/>
      <c r="BR180" s="1"/>
      <c r="BS180" s="1"/>
      <c r="BT180" s="1"/>
      <c r="BU180" s="1"/>
      <c r="BV180" s="1"/>
      <c r="BW180" s="1"/>
      <c r="BX180" s="1"/>
      <c r="BY180" s="1"/>
      <c r="BZ180" s="1"/>
      <c r="CA180" s="1"/>
      <c r="CB180" s="1"/>
      <c r="CC180" s="1"/>
      <c r="CD180" s="1"/>
      <c r="CE180" s="1"/>
      <c r="CF180" s="1"/>
      <c r="CG180" s="1"/>
      <c r="CH180" s="1"/>
      <c r="CI180" s="1"/>
      <c r="CJ180" s="1"/>
      <c r="CK180" s="1"/>
      <c r="CL180" s="1"/>
      <c r="CM180" s="1"/>
      <c r="CN180" s="1"/>
      <c r="CO180" s="1"/>
      <c r="CP180" s="1"/>
      <c r="CQ180" s="1"/>
      <c r="CR180" s="1"/>
      <c r="CS180" s="1"/>
      <c r="CT180" s="1"/>
      <c r="CU180" s="1"/>
      <c r="CV180" s="1"/>
      <c r="CW180" s="1"/>
      <c r="CX180" s="1"/>
      <c r="CY180" s="1"/>
      <c r="CZ180" s="1"/>
      <c r="DA180" s="1"/>
      <c r="DB180" s="1"/>
      <c r="DC180" s="1"/>
      <c r="DD180" s="1"/>
      <c r="DE180" s="1"/>
      <c r="DF180" s="1"/>
      <c r="DG180" s="1"/>
      <c r="DH180" s="1"/>
      <c r="DI180" s="1"/>
      <c r="DJ180" s="1"/>
      <c r="DK180" s="1"/>
      <c r="DL180" s="1"/>
      <c r="DM180" s="1"/>
      <c r="DN180" s="1"/>
      <c r="DO180" s="1"/>
      <c r="DP180" s="1"/>
      <c r="DQ180" s="1"/>
      <c r="DR180" s="1"/>
      <c r="DS180" s="1"/>
      <c r="DT180" s="1"/>
      <c r="DU180" s="1"/>
      <c r="DV180" s="1"/>
      <c r="DW180" s="1"/>
      <c r="DX180" s="1"/>
      <c r="DY180" s="1"/>
      <c r="DZ180" s="1"/>
      <c r="EA180" s="1"/>
      <c r="EB180" s="1"/>
      <c r="EC180" s="1">
        <v>1</v>
      </c>
      <c r="EE180" s="4">
        <f t="shared" si="2"/>
        <v>7.6923076923076927E-3</v>
      </c>
    </row>
    <row r="181" spans="2:135">
      <c r="B181" s="2" t="s">
        <v>343</v>
      </c>
      <c r="C181" s="1"/>
      <c r="D181" s="1"/>
      <c r="E181" s="1"/>
      <c r="F181" s="1"/>
      <c r="G181" s="1"/>
      <c r="H181" s="1"/>
      <c r="I181" s="1"/>
      <c r="J181" s="1"/>
      <c r="K181" s="1"/>
      <c r="L181" s="1"/>
      <c r="M181" s="1"/>
      <c r="N181" s="1"/>
      <c r="O181" s="1"/>
      <c r="P181" s="1"/>
      <c r="Q181" s="1"/>
      <c r="R181" s="1"/>
      <c r="S181" s="1"/>
      <c r="T181" s="1"/>
      <c r="U181" s="1"/>
      <c r="V181" s="1"/>
      <c r="W181" s="1"/>
      <c r="X181" s="1"/>
      <c r="Y181" s="1"/>
      <c r="Z181" s="1"/>
      <c r="AA181" s="1"/>
      <c r="AB181" s="1"/>
      <c r="AC181" s="1"/>
      <c r="AD181" s="1"/>
      <c r="AE181" s="1"/>
      <c r="AF181" s="1"/>
      <c r="AG181" s="1"/>
      <c r="AH181" s="1">
        <v>1</v>
      </c>
      <c r="AI181" s="1"/>
      <c r="AJ181" s="1"/>
      <c r="AK181" s="1"/>
      <c r="AL181" s="1"/>
      <c r="AM181" s="1"/>
      <c r="AN181" s="1"/>
      <c r="AO181" s="1"/>
      <c r="AP181" s="1"/>
      <c r="AQ181" s="1"/>
      <c r="AR181" s="1"/>
      <c r="AS181" s="1"/>
      <c r="AT181" s="1"/>
      <c r="AU181" s="1"/>
      <c r="AV181" s="1"/>
      <c r="AW181" s="1"/>
      <c r="AX181" s="1"/>
      <c r="AY181" s="1"/>
      <c r="AZ181" s="1"/>
      <c r="BA181" s="1"/>
      <c r="BB181" s="1"/>
      <c r="BC181" s="1"/>
      <c r="BD181" s="1"/>
      <c r="BE181" s="1"/>
      <c r="BF181" s="1"/>
      <c r="BG181" s="1"/>
      <c r="BH181" s="1"/>
      <c r="BI181" s="1"/>
      <c r="BJ181" s="1"/>
      <c r="BK181" s="1"/>
      <c r="BL181" s="1"/>
      <c r="BM181" s="1"/>
      <c r="BN181" s="1"/>
      <c r="BO181" s="1"/>
      <c r="BP181" s="1"/>
      <c r="BQ181" s="1"/>
      <c r="BR181" s="1"/>
      <c r="BS181" s="1"/>
      <c r="BT181" s="1"/>
      <c r="BU181" s="1"/>
      <c r="BV181" s="1"/>
      <c r="BW181" s="1"/>
      <c r="BX181" s="1"/>
      <c r="BY181" s="1"/>
      <c r="BZ181" s="1"/>
      <c r="CA181" s="1"/>
      <c r="CB181" s="1"/>
      <c r="CC181" s="1"/>
      <c r="CD181" s="1"/>
      <c r="CE181" s="1"/>
      <c r="CF181" s="1"/>
      <c r="CG181" s="1"/>
      <c r="CH181" s="1"/>
      <c r="CI181" s="1"/>
      <c r="CJ181" s="1"/>
      <c r="CK181" s="1"/>
      <c r="CL181" s="1"/>
      <c r="CM181" s="1"/>
      <c r="CN181" s="1"/>
      <c r="CO181" s="1"/>
      <c r="CP181" s="1"/>
      <c r="CQ181" s="1"/>
      <c r="CR181" s="1"/>
      <c r="CS181" s="1"/>
      <c r="CT181" s="1"/>
      <c r="CU181" s="1"/>
      <c r="CV181" s="1"/>
      <c r="CW181" s="1"/>
      <c r="CX181" s="1"/>
      <c r="CY181" s="1"/>
      <c r="CZ181" s="1"/>
      <c r="DA181" s="1"/>
      <c r="DB181" s="1"/>
      <c r="DC181" s="1"/>
      <c r="DD181" s="1"/>
      <c r="DE181" s="1"/>
      <c r="DF181" s="1"/>
      <c r="DG181" s="1"/>
      <c r="DH181" s="1"/>
      <c r="DI181" s="1"/>
      <c r="DJ181" s="1"/>
      <c r="DK181" s="1"/>
      <c r="DL181" s="1"/>
      <c r="DM181" s="1"/>
      <c r="DN181" s="1"/>
      <c r="DO181" s="1"/>
      <c r="DP181" s="1"/>
      <c r="DQ181" s="1"/>
      <c r="DR181" s="1"/>
      <c r="DS181" s="1"/>
      <c r="DT181" s="1"/>
      <c r="DU181" s="1"/>
      <c r="DV181" s="1"/>
      <c r="DW181" s="1"/>
      <c r="DX181" s="1"/>
      <c r="DY181" s="1"/>
      <c r="DZ181" s="1"/>
      <c r="EA181" s="1"/>
      <c r="EB181" s="1"/>
      <c r="EC181" s="1">
        <v>1</v>
      </c>
      <c r="EE181" s="4">
        <f t="shared" si="2"/>
        <v>7.6923076923076927E-3</v>
      </c>
    </row>
    <row r="182" spans="2:135">
      <c r="B182" s="2" t="s">
        <v>2566</v>
      </c>
      <c r="C182" s="1"/>
      <c r="D182" s="1"/>
      <c r="E182" s="1"/>
      <c r="F182" s="1"/>
      <c r="G182" s="1"/>
      <c r="H182" s="1"/>
      <c r="I182" s="1"/>
      <c r="J182" s="1"/>
      <c r="K182" s="1"/>
      <c r="L182" s="1"/>
      <c r="M182" s="1"/>
      <c r="N182" s="1"/>
      <c r="O182" s="1"/>
      <c r="P182" s="1"/>
      <c r="Q182" s="1"/>
      <c r="R182" s="1"/>
      <c r="S182" s="1"/>
      <c r="T182" s="1"/>
      <c r="U182" s="1"/>
      <c r="V182" s="1"/>
      <c r="W182" s="1"/>
      <c r="X182" s="1"/>
      <c r="Y182" s="1"/>
      <c r="Z182" s="1"/>
      <c r="AA182" s="1"/>
      <c r="AB182" s="1"/>
      <c r="AC182" s="1"/>
      <c r="AD182" s="1"/>
      <c r="AE182" s="1"/>
      <c r="AF182" s="1"/>
      <c r="AG182" s="1"/>
      <c r="AH182" s="1"/>
      <c r="AI182" s="1"/>
      <c r="AJ182" s="1"/>
      <c r="AK182" s="1"/>
      <c r="AL182" s="1"/>
      <c r="AM182" s="1"/>
      <c r="AN182" s="1"/>
      <c r="AO182" s="1"/>
      <c r="AP182" s="1"/>
      <c r="AQ182" s="1"/>
      <c r="AR182" s="1"/>
      <c r="AS182" s="1"/>
      <c r="AT182" s="1"/>
      <c r="AU182" s="1"/>
      <c r="AV182" s="1"/>
      <c r="AW182" s="1"/>
      <c r="AX182" s="1"/>
      <c r="AY182" s="1"/>
      <c r="AZ182" s="1"/>
      <c r="BA182" s="1"/>
      <c r="BB182" s="1"/>
      <c r="BC182" s="1"/>
      <c r="BD182" s="1"/>
      <c r="BE182" s="1"/>
      <c r="BF182" s="1"/>
      <c r="BG182" s="1"/>
      <c r="BH182" s="1"/>
      <c r="BI182" s="1"/>
      <c r="BJ182" s="1"/>
      <c r="BK182" s="1"/>
      <c r="BL182" s="1"/>
      <c r="BM182" s="1"/>
      <c r="BN182" s="1"/>
      <c r="BO182" s="1"/>
      <c r="BP182" s="1"/>
      <c r="BQ182" s="1"/>
      <c r="BR182" s="1"/>
      <c r="BS182" s="1"/>
      <c r="BT182" s="1"/>
      <c r="BU182" s="1"/>
      <c r="BV182" s="1"/>
      <c r="BW182" s="1"/>
      <c r="BX182" s="1"/>
      <c r="BY182" s="1"/>
      <c r="BZ182" s="1"/>
      <c r="CA182" s="1">
        <v>1</v>
      </c>
      <c r="CB182" s="1"/>
      <c r="CC182" s="1"/>
      <c r="CD182" s="1"/>
      <c r="CE182" s="1"/>
      <c r="CF182" s="1"/>
      <c r="CG182" s="1"/>
      <c r="CH182" s="1"/>
      <c r="CI182" s="1"/>
      <c r="CJ182" s="1"/>
      <c r="CK182" s="1"/>
      <c r="CL182" s="1"/>
      <c r="CM182" s="1"/>
      <c r="CN182" s="1"/>
      <c r="CO182" s="1"/>
      <c r="CP182" s="1"/>
      <c r="CQ182" s="1"/>
      <c r="CR182" s="1"/>
      <c r="CS182" s="1"/>
      <c r="CT182" s="1"/>
      <c r="CU182" s="1"/>
      <c r="CV182" s="1"/>
      <c r="CW182" s="1"/>
      <c r="CX182" s="1"/>
      <c r="CY182" s="1"/>
      <c r="CZ182" s="1"/>
      <c r="DA182" s="1"/>
      <c r="DB182" s="1"/>
      <c r="DC182" s="1"/>
      <c r="DD182" s="1"/>
      <c r="DE182" s="1"/>
      <c r="DF182" s="1"/>
      <c r="DG182" s="1"/>
      <c r="DH182" s="1"/>
      <c r="DI182" s="1"/>
      <c r="DJ182" s="1"/>
      <c r="DK182" s="1"/>
      <c r="DL182" s="1"/>
      <c r="DM182" s="1"/>
      <c r="DN182" s="1"/>
      <c r="DO182" s="1"/>
      <c r="DP182" s="1"/>
      <c r="DQ182" s="1"/>
      <c r="DR182" s="1"/>
      <c r="DS182" s="1"/>
      <c r="DT182" s="1"/>
      <c r="DU182" s="1"/>
      <c r="DV182" s="1"/>
      <c r="DW182" s="1"/>
      <c r="DX182" s="1"/>
      <c r="DY182" s="1"/>
      <c r="DZ182" s="1"/>
      <c r="EA182" s="1"/>
      <c r="EB182" s="1"/>
      <c r="EC182" s="1">
        <v>1</v>
      </c>
      <c r="EE182" s="4">
        <f t="shared" si="2"/>
        <v>7.6923076923076927E-3</v>
      </c>
    </row>
    <row r="183" spans="2:135">
      <c r="B183" s="2" t="s">
        <v>2567</v>
      </c>
      <c r="C183" s="1"/>
      <c r="D183" s="1"/>
      <c r="E183" s="1"/>
      <c r="F183" s="1"/>
      <c r="G183" s="1"/>
      <c r="H183" s="1"/>
      <c r="I183" s="1"/>
      <c r="J183" s="1"/>
      <c r="K183" s="1"/>
      <c r="L183" s="1"/>
      <c r="M183" s="1"/>
      <c r="N183" s="1"/>
      <c r="O183" s="1"/>
      <c r="P183" s="1"/>
      <c r="Q183" s="1"/>
      <c r="R183" s="1"/>
      <c r="S183" s="1"/>
      <c r="T183" s="1"/>
      <c r="U183" s="1"/>
      <c r="V183" s="1"/>
      <c r="W183" s="1"/>
      <c r="X183" s="1"/>
      <c r="Y183" s="1"/>
      <c r="Z183" s="1"/>
      <c r="AA183" s="1"/>
      <c r="AB183" s="1"/>
      <c r="AC183" s="1"/>
      <c r="AD183" s="1"/>
      <c r="AE183" s="1"/>
      <c r="AF183" s="1"/>
      <c r="AG183" s="1"/>
      <c r="AH183" s="1"/>
      <c r="AI183" s="1"/>
      <c r="AJ183" s="1"/>
      <c r="AK183" s="1"/>
      <c r="AL183" s="1"/>
      <c r="AM183" s="1"/>
      <c r="AN183" s="1"/>
      <c r="AO183" s="1"/>
      <c r="AP183" s="1"/>
      <c r="AQ183" s="1"/>
      <c r="AR183" s="1"/>
      <c r="AS183" s="1"/>
      <c r="AT183" s="1"/>
      <c r="AU183" s="1"/>
      <c r="AV183" s="1"/>
      <c r="AW183" s="1"/>
      <c r="AX183" s="1"/>
      <c r="AY183" s="1"/>
      <c r="AZ183" s="1"/>
      <c r="BA183" s="1"/>
      <c r="BB183" s="1"/>
      <c r="BC183" s="1"/>
      <c r="BD183" s="1"/>
      <c r="BE183" s="1"/>
      <c r="BF183" s="1"/>
      <c r="BG183" s="1"/>
      <c r="BH183" s="1"/>
      <c r="BI183" s="1"/>
      <c r="BJ183" s="1"/>
      <c r="BK183" s="1"/>
      <c r="BL183" s="1"/>
      <c r="BM183" s="1"/>
      <c r="BN183" s="1"/>
      <c r="BO183" s="1"/>
      <c r="BP183" s="1"/>
      <c r="BQ183" s="1"/>
      <c r="BR183" s="1"/>
      <c r="BS183" s="1"/>
      <c r="BT183" s="1"/>
      <c r="BU183" s="1"/>
      <c r="BV183" s="1"/>
      <c r="BW183" s="1"/>
      <c r="BX183" s="1"/>
      <c r="BY183" s="1"/>
      <c r="BZ183" s="1"/>
      <c r="CA183" s="1"/>
      <c r="CB183" s="1"/>
      <c r="CC183" s="1"/>
      <c r="CD183" s="1"/>
      <c r="CE183" s="1"/>
      <c r="CF183" s="1"/>
      <c r="CG183" s="1"/>
      <c r="CH183" s="1"/>
      <c r="CI183" s="1"/>
      <c r="CJ183" s="1"/>
      <c r="CK183" s="1"/>
      <c r="CL183" s="1"/>
      <c r="CM183" s="1"/>
      <c r="CN183" s="1"/>
      <c r="CO183" s="1"/>
      <c r="CP183" s="1"/>
      <c r="CQ183" s="1"/>
      <c r="CR183" s="1"/>
      <c r="CS183" s="1"/>
      <c r="CT183" s="1"/>
      <c r="CU183" s="1"/>
      <c r="CV183" s="1"/>
      <c r="CW183" s="1"/>
      <c r="CX183" s="1"/>
      <c r="CY183" s="1"/>
      <c r="CZ183" s="1"/>
      <c r="DA183" s="1"/>
      <c r="DB183" s="1"/>
      <c r="DC183" s="1"/>
      <c r="DD183" s="1"/>
      <c r="DE183" s="1"/>
      <c r="DF183" s="1"/>
      <c r="DG183" s="1"/>
      <c r="DH183" s="1">
        <v>1</v>
      </c>
      <c r="DI183" s="1"/>
      <c r="DJ183" s="1"/>
      <c r="DK183" s="1"/>
      <c r="DL183" s="1"/>
      <c r="DM183" s="1"/>
      <c r="DN183" s="1"/>
      <c r="DO183" s="1"/>
      <c r="DP183" s="1"/>
      <c r="DQ183" s="1"/>
      <c r="DR183" s="1"/>
      <c r="DS183" s="1"/>
      <c r="DT183" s="1"/>
      <c r="DU183" s="1"/>
      <c r="DV183" s="1"/>
      <c r="DW183" s="1"/>
      <c r="DX183" s="1"/>
      <c r="DY183" s="1"/>
      <c r="DZ183" s="1"/>
      <c r="EA183" s="1"/>
      <c r="EB183" s="1"/>
      <c r="EC183" s="1">
        <v>1</v>
      </c>
      <c r="EE183" s="4">
        <f t="shared" si="2"/>
        <v>7.6923076923076927E-3</v>
      </c>
    </row>
    <row r="184" spans="2:135">
      <c r="B184" s="2" t="s">
        <v>2568</v>
      </c>
      <c r="C184" s="1"/>
      <c r="D184" s="1"/>
      <c r="E184" s="1"/>
      <c r="F184" s="1"/>
      <c r="G184" s="1"/>
      <c r="H184" s="1"/>
      <c r="I184" s="1"/>
      <c r="J184" s="1"/>
      <c r="K184" s="1"/>
      <c r="L184" s="1"/>
      <c r="M184" s="1"/>
      <c r="N184" s="1"/>
      <c r="O184" s="1"/>
      <c r="P184" s="1"/>
      <c r="Q184" s="1"/>
      <c r="R184" s="1"/>
      <c r="S184" s="1"/>
      <c r="T184" s="1"/>
      <c r="U184" s="1"/>
      <c r="V184" s="1"/>
      <c r="W184" s="1"/>
      <c r="X184" s="1"/>
      <c r="Y184" s="1"/>
      <c r="Z184" s="1"/>
      <c r="AA184" s="1"/>
      <c r="AB184" s="1"/>
      <c r="AC184" s="1"/>
      <c r="AD184" s="1"/>
      <c r="AE184" s="1"/>
      <c r="AF184" s="1"/>
      <c r="AG184" s="1"/>
      <c r="AH184" s="1"/>
      <c r="AI184" s="1"/>
      <c r="AJ184" s="1"/>
      <c r="AK184" s="1"/>
      <c r="AL184" s="1"/>
      <c r="AM184" s="1"/>
      <c r="AN184" s="1"/>
      <c r="AO184" s="1"/>
      <c r="AP184" s="1"/>
      <c r="AQ184" s="1"/>
      <c r="AR184" s="1"/>
      <c r="AS184" s="1"/>
      <c r="AT184" s="1"/>
      <c r="AU184" s="1"/>
      <c r="AV184" s="1"/>
      <c r="AW184" s="1"/>
      <c r="AX184" s="1"/>
      <c r="AY184" s="1"/>
      <c r="AZ184" s="1"/>
      <c r="BA184" s="1"/>
      <c r="BB184" s="1"/>
      <c r="BC184" s="1"/>
      <c r="BD184" s="1"/>
      <c r="BE184" s="1"/>
      <c r="BF184" s="1"/>
      <c r="BG184" s="1"/>
      <c r="BH184" s="1"/>
      <c r="BI184" s="1"/>
      <c r="BJ184" s="1"/>
      <c r="BK184" s="1"/>
      <c r="BL184" s="1"/>
      <c r="BM184" s="1"/>
      <c r="BN184" s="1"/>
      <c r="BO184" s="1"/>
      <c r="BP184" s="1"/>
      <c r="BQ184" s="1"/>
      <c r="BR184" s="1"/>
      <c r="BS184" s="1"/>
      <c r="BT184" s="1"/>
      <c r="BU184" s="1"/>
      <c r="BV184" s="1"/>
      <c r="BW184" s="1"/>
      <c r="BX184" s="1"/>
      <c r="BY184" s="1"/>
      <c r="BZ184" s="1"/>
      <c r="CA184" s="1"/>
      <c r="CB184" s="1"/>
      <c r="CC184" s="1"/>
      <c r="CD184" s="1"/>
      <c r="CE184" s="1"/>
      <c r="CF184" s="1"/>
      <c r="CG184" s="1"/>
      <c r="CH184" s="1"/>
      <c r="CI184" s="1"/>
      <c r="CJ184" s="1"/>
      <c r="CK184" s="1"/>
      <c r="CL184" s="1"/>
      <c r="CM184" s="1"/>
      <c r="CN184" s="1"/>
      <c r="CO184" s="1"/>
      <c r="CP184" s="1"/>
      <c r="CQ184" s="1"/>
      <c r="CR184" s="1"/>
      <c r="CS184" s="1"/>
      <c r="CT184" s="1"/>
      <c r="CU184" s="1"/>
      <c r="CV184" s="1"/>
      <c r="CW184" s="1"/>
      <c r="CX184" s="1"/>
      <c r="CY184" s="1"/>
      <c r="CZ184" s="1"/>
      <c r="DA184" s="1"/>
      <c r="DB184" s="1"/>
      <c r="DC184" s="1"/>
      <c r="DD184" s="1"/>
      <c r="DE184" s="1"/>
      <c r="DF184" s="1"/>
      <c r="DG184" s="1"/>
      <c r="DH184" s="1"/>
      <c r="DI184" s="1"/>
      <c r="DJ184" s="1">
        <v>1</v>
      </c>
      <c r="DK184" s="1"/>
      <c r="DL184" s="1"/>
      <c r="DM184" s="1"/>
      <c r="DN184" s="1"/>
      <c r="DO184" s="1"/>
      <c r="DP184" s="1"/>
      <c r="DQ184" s="1"/>
      <c r="DR184" s="1"/>
      <c r="DS184" s="1"/>
      <c r="DT184" s="1"/>
      <c r="DU184" s="1"/>
      <c r="DV184" s="1"/>
      <c r="DW184" s="1"/>
      <c r="DX184" s="1"/>
      <c r="DY184" s="1"/>
      <c r="DZ184" s="1"/>
      <c r="EA184" s="1"/>
      <c r="EB184" s="1"/>
      <c r="EC184" s="1">
        <v>1</v>
      </c>
      <c r="EE184" s="4">
        <f t="shared" si="2"/>
        <v>7.6923076923076927E-3</v>
      </c>
    </row>
    <row r="185" spans="2:135">
      <c r="B185" s="2" t="s">
        <v>1056</v>
      </c>
      <c r="C185" s="1"/>
      <c r="D185" s="1"/>
      <c r="E185" s="1"/>
      <c r="F185" s="1"/>
      <c r="G185" s="1"/>
      <c r="H185" s="1"/>
      <c r="I185" s="1"/>
      <c r="J185" s="1"/>
      <c r="K185" s="1"/>
      <c r="L185" s="1"/>
      <c r="M185" s="1"/>
      <c r="N185" s="1"/>
      <c r="O185" s="1"/>
      <c r="P185" s="1"/>
      <c r="Q185" s="1"/>
      <c r="R185" s="1"/>
      <c r="S185" s="1"/>
      <c r="T185" s="1"/>
      <c r="U185" s="1"/>
      <c r="V185" s="1"/>
      <c r="W185" s="1"/>
      <c r="X185" s="1"/>
      <c r="Y185" s="1"/>
      <c r="Z185" s="1"/>
      <c r="AA185" s="1"/>
      <c r="AB185" s="1"/>
      <c r="AC185" s="1"/>
      <c r="AD185" s="1"/>
      <c r="AE185" s="1"/>
      <c r="AF185" s="1"/>
      <c r="AG185" s="1"/>
      <c r="AH185" s="1"/>
      <c r="AI185" s="1"/>
      <c r="AJ185" s="1"/>
      <c r="AK185" s="1"/>
      <c r="AL185" s="1"/>
      <c r="AM185" s="1"/>
      <c r="AN185" s="1"/>
      <c r="AO185" s="1"/>
      <c r="AP185" s="1"/>
      <c r="AQ185" s="1"/>
      <c r="AR185" s="1"/>
      <c r="AS185" s="1"/>
      <c r="AT185" s="1"/>
      <c r="AU185" s="1"/>
      <c r="AV185" s="1"/>
      <c r="AW185" s="1"/>
      <c r="AX185" s="1"/>
      <c r="AY185" s="1"/>
      <c r="AZ185" s="1"/>
      <c r="BA185" s="1"/>
      <c r="BB185" s="1"/>
      <c r="BC185" s="1"/>
      <c r="BD185" s="1"/>
      <c r="BE185" s="1"/>
      <c r="BF185" s="1"/>
      <c r="BG185" s="1"/>
      <c r="BH185" s="1"/>
      <c r="BI185" s="1"/>
      <c r="BJ185" s="1"/>
      <c r="BK185" s="1"/>
      <c r="BL185" s="1"/>
      <c r="BM185" s="1"/>
      <c r="BN185" s="1"/>
      <c r="BO185" s="1"/>
      <c r="BP185" s="1"/>
      <c r="BQ185" s="1"/>
      <c r="BR185" s="1"/>
      <c r="BS185" s="1"/>
      <c r="BT185" s="1"/>
      <c r="BU185" s="1"/>
      <c r="BV185" s="1"/>
      <c r="BW185" s="1"/>
      <c r="BX185" s="1"/>
      <c r="BY185" s="1"/>
      <c r="BZ185" s="1"/>
      <c r="CA185" s="1"/>
      <c r="CB185" s="1"/>
      <c r="CC185" s="1"/>
      <c r="CD185" s="1"/>
      <c r="CE185" s="1"/>
      <c r="CF185" s="1"/>
      <c r="CG185" s="1"/>
      <c r="CH185" s="1"/>
      <c r="CI185" s="1"/>
      <c r="CJ185" s="1"/>
      <c r="CK185" s="1"/>
      <c r="CL185" s="1"/>
      <c r="CM185" s="1"/>
      <c r="CN185" s="1"/>
      <c r="CO185" s="1"/>
      <c r="CP185" s="1"/>
      <c r="CQ185" s="1"/>
      <c r="CR185" s="1"/>
      <c r="CS185" s="1"/>
      <c r="CT185" s="1"/>
      <c r="CU185" s="1"/>
      <c r="CV185" s="1"/>
      <c r="CW185" s="1"/>
      <c r="CX185" s="1"/>
      <c r="CY185" s="1"/>
      <c r="CZ185" s="1"/>
      <c r="DA185" s="1"/>
      <c r="DB185" s="1"/>
      <c r="DC185" s="1"/>
      <c r="DD185" s="1"/>
      <c r="DE185" s="1"/>
      <c r="DF185" s="1"/>
      <c r="DG185" s="1"/>
      <c r="DH185" s="1"/>
      <c r="DI185" s="1"/>
      <c r="DJ185" s="1">
        <v>1</v>
      </c>
      <c r="DK185" s="1"/>
      <c r="DL185" s="1"/>
      <c r="DM185" s="1"/>
      <c r="DN185" s="1"/>
      <c r="DO185" s="1"/>
      <c r="DP185" s="1"/>
      <c r="DQ185" s="1"/>
      <c r="DR185" s="1"/>
      <c r="DS185" s="1"/>
      <c r="DT185" s="1"/>
      <c r="DU185" s="1"/>
      <c r="DV185" s="1"/>
      <c r="DW185" s="1"/>
      <c r="DX185" s="1"/>
      <c r="DY185" s="1"/>
      <c r="DZ185" s="1"/>
      <c r="EA185" s="1"/>
      <c r="EB185" s="1"/>
      <c r="EC185" s="1">
        <v>1</v>
      </c>
      <c r="EE185" s="4">
        <f t="shared" si="2"/>
        <v>7.6923076923076927E-3</v>
      </c>
    </row>
    <row r="186" spans="2:135">
      <c r="B186" s="2" t="s">
        <v>2569</v>
      </c>
      <c r="C186" s="1"/>
      <c r="D186" s="1"/>
      <c r="E186" s="1"/>
      <c r="F186" s="1"/>
      <c r="G186" s="1"/>
      <c r="H186" s="1"/>
      <c r="I186" s="1"/>
      <c r="J186" s="1"/>
      <c r="K186" s="1"/>
      <c r="L186" s="1"/>
      <c r="M186" s="1"/>
      <c r="N186" s="1"/>
      <c r="O186" s="1"/>
      <c r="P186" s="1"/>
      <c r="Q186" s="1"/>
      <c r="R186" s="1"/>
      <c r="S186" s="1"/>
      <c r="T186" s="1"/>
      <c r="U186" s="1"/>
      <c r="V186" s="1"/>
      <c r="W186" s="1"/>
      <c r="X186" s="1"/>
      <c r="Y186" s="1"/>
      <c r="Z186" s="1"/>
      <c r="AA186" s="1"/>
      <c r="AB186" s="1"/>
      <c r="AC186" s="1"/>
      <c r="AD186" s="1"/>
      <c r="AE186" s="1"/>
      <c r="AF186" s="1"/>
      <c r="AG186" s="1"/>
      <c r="AH186" s="1"/>
      <c r="AI186" s="1"/>
      <c r="AJ186" s="1"/>
      <c r="AK186" s="1"/>
      <c r="AL186" s="1"/>
      <c r="AM186" s="1"/>
      <c r="AN186" s="1"/>
      <c r="AO186" s="1"/>
      <c r="AP186" s="1"/>
      <c r="AQ186" s="1"/>
      <c r="AR186" s="1"/>
      <c r="AS186" s="1"/>
      <c r="AT186" s="1"/>
      <c r="AU186" s="1"/>
      <c r="AV186" s="1"/>
      <c r="AW186" s="1"/>
      <c r="AX186" s="1"/>
      <c r="AY186" s="1"/>
      <c r="AZ186" s="1"/>
      <c r="BA186" s="1"/>
      <c r="BB186" s="1"/>
      <c r="BC186" s="1"/>
      <c r="BD186" s="1"/>
      <c r="BE186" s="1"/>
      <c r="BF186" s="1"/>
      <c r="BG186" s="1"/>
      <c r="BH186" s="1"/>
      <c r="BI186" s="1"/>
      <c r="BJ186" s="1"/>
      <c r="BK186" s="1"/>
      <c r="BL186" s="1"/>
      <c r="BM186" s="1"/>
      <c r="BN186" s="1"/>
      <c r="BO186" s="1"/>
      <c r="BP186" s="1"/>
      <c r="BQ186" s="1"/>
      <c r="BR186" s="1"/>
      <c r="BS186" s="1"/>
      <c r="BT186" s="1"/>
      <c r="BU186" s="1"/>
      <c r="BV186" s="1"/>
      <c r="BW186" s="1"/>
      <c r="BX186" s="1"/>
      <c r="BY186" s="1"/>
      <c r="BZ186" s="1"/>
      <c r="CA186" s="1"/>
      <c r="CB186" s="1"/>
      <c r="CC186" s="1"/>
      <c r="CD186" s="1"/>
      <c r="CE186" s="1"/>
      <c r="CF186" s="1"/>
      <c r="CG186" s="1"/>
      <c r="CH186" s="1"/>
      <c r="CI186" s="1"/>
      <c r="CJ186" s="1"/>
      <c r="CK186" s="1"/>
      <c r="CL186" s="1"/>
      <c r="CM186" s="1"/>
      <c r="CN186" s="1"/>
      <c r="CO186" s="1"/>
      <c r="CP186" s="1"/>
      <c r="CQ186" s="1"/>
      <c r="CR186" s="1"/>
      <c r="CS186" s="1"/>
      <c r="CT186" s="1"/>
      <c r="CU186" s="1"/>
      <c r="CV186" s="1"/>
      <c r="CW186" s="1"/>
      <c r="CX186" s="1"/>
      <c r="CY186" s="1"/>
      <c r="CZ186" s="1"/>
      <c r="DA186" s="1"/>
      <c r="DB186" s="1"/>
      <c r="DC186" s="1"/>
      <c r="DD186" s="1"/>
      <c r="DE186" s="1"/>
      <c r="DF186" s="1"/>
      <c r="DG186" s="1"/>
      <c r="DH186" s="1"/>
      <c r="DI186" s="1"/>
      <c r="DJ186" s="1">
        <v>1</v>
      </c>
      <c r="DK186" s="1"/>
      <c r="DL186" s="1"/>
      <c r="DM186" s="1"/>
      <c r="DN186" s="1"/>
      <c r="DO186" s="1"/>
      <c r="DP186" s="1"/>
      <c r="DQ186" s="1"/>
      <c r="DR186" s="1"/>
      <c r="DS186" s="1"/>
      <c r="DT186" s="1"/>
      <c r="DU186" s="1"/>
      <c r="DV186" s="1"/>
      <c r="DW186" s="1"/>
      <c r="DX186" s="1"/>
      <c r="DY186" s="1"/>
      <c r="DZ186" s="1"/>
      <c r="EA186" s="1"/>
      <c r="EB186" s="1"/>
      <c r="EC186" s="1">
        <v>1</v>
      </c>
      <c r="EE186" s="4">
        <f t="shared" si="2"/>
        <v>7.6923076923076927E-3</v>
      </c>
    </row>
    <row r="187" spans="2:135">
      <c r="B187" s="2" t="s">
        <v>2091</v>
      </c>
      <c r="C187" s="1"/>
      <c r="D187" s="1"/>
      <c r="E187" s="1"/>
      <c r="F187" s="1"/>
      <c r="G187" s="1"/>
      <c r="H187" s="1"/>
      <c r="I187" s="1"/>
      <c r="J187" s="1"/>
      <c r="K187" s="1"/>
      <c r="L187" s="1"/>
      <c r="M187" s="1"/>
      <c r="N187" s="1"/>
      <c r="O187" s="1"/>
      <c r="P187" s="1"/>
      <c r="Q187" s="1"/>
      <c r="R187" s="1"/>
      <c r="S187" s="1"/>
      <c r="T187" s="1"/>
      <c r="U187" s="1"/>
      <c r="V187" s="1"/>
      <c r="W187" s="1"/>
      <c r="X187" s="1"/>
      <c r="Y187" s="1"/>
      <c r="Z187" s="1"/>
      <c r="AA187" s="1"/>
      <c r="AB187" s="1"/>
      <c r="AC187" s="1"/>
      <c r="AD187" s="1"/>
      <c r="AE187" s="1"/>
      <c r="AF187" s="1"/>
      <c r="AG187" s="1"/>
      <c r="AH187" s="1"/>
      <c r="AI187" s="1"/>
      <c r="AJ187" s="1"/>
      <c r="AK187" s="1"/>
      <c r="AL187" s="1"/>
      <c r="AM187" s="1"/>
      <c r="AN187" s="1"/>
      <c r="AO187" s="1"/>
      <c r="AP187" s="1"/>
      <c r="AQ187" s="1"/>
      <c r="AR187" s="1"/>
      <c r="AS187" s="1"/>
      <c r="AT187" s="1"/>
      <c r="AU187" s="1"/>
      <c r="AV187" s="1"/>
      <c r="AW187" s="1"/>
      <c r="AX187" s="1"/>
      <c r="AY187" s="1"/>
      <c r="AZ187" s="1"/>
      <c r="BA187" s="1"/>
      <c r="BB187" s="1"/>
      <c r="BC187" s="1"/>
      <c r="BD187" s="1"/>
      <c r="BE187" s="1"/>
      <c r="BF187" s="1"/>
      <c r="BG187" s="1"/>
      <c r="BH187" s="1"/>
      <c r="BI187" s="1"/>
      <c r="BJ187" s="1"/>
      <c r="BK187" s="1"/>
      <c r="BL187" s="1"/>
      <c r="BM187" s="1"/>
      <c r="BN187" s="1"/>
      <c r="BO187" s="1"/>
      <c r="BP187" s="1"/>
      <c r="BQ187" s="1"/>
      <c r="BR187" s="1"/>
      <c r="BS187" s="1"/>
      <c r="BT187" s="1"/>
      <c r="BU187" s="1"/>
      <c r="BV187" s="1"/>
      <c r="BW187" s="1"/>
      <c r="BX187" s="1"/>
      <c r="BY187" s="1"/>
      <c r="BZ187" s="1"/>
      <c r="CA187" s="1"/>
      <c r="CB187" s="1"/>
      <c r="CC187" s="1"/>
      <c r="CD187" s="1"/>
      <c r="CE187" s="1"/>
      <c r="CF187" s="1"/>
      <c r="CG187" s="1"/>
      <c r="CH187" s="1"/>
      <c r="CI187" s="1"/>
      <c r="CJ187" s="1"/>
      <c r="CK187" s="1"/>
      <c r="CL187" s="1"/>
      <c r="CM187" s="1"/>
      <c r="CN187" s="1"/>
      <c r="CO187" s="1"/>
      <c r="CP187" s="1"/>
      <c r="CQ187" s="1"/>
      <c r="CR187" s="1"/>
      <c r="CS187" s="1"/>
      <c r="CT187" s="1"/>
      <c r="CU187" s="1"/>
      <c r="CV187" s="1"/>
      <c r="CW187" s="1"/>
      <c r="CX187" s="1"/>
      <c r="CY187" s="1"/>
      <c r="CZ187" s="1"/>
      <c r="DA187" s="1"/>
      <c r="DB187" s="1"/>
      <c r="DC187" s="1"/>
      <c r="DD187" s="1"/>
      <c r="DE187" s="1"/>
      <c r="DF187" s="1"/>
      <c r="DG187" s="1"/>
      <c r="DH187" s="1"/>
      <c r="DI187" s="1"/>
      <c r="DJ187" s="1"/>
      <c r="DK187" s="1">
        <v>1</v>
      </c>
      <c r="DL187" s="1"/>
      <c r="DM187" s="1"/>
      <c r="DN187" s="1"/>
      <c r="DO187" s="1"/>
      <c r="DP187" s="1"/>
      <c r="DQ187" s="1"/>
      <c r="DR187" s="1"/>
      <c r="DS187" s="1"/>
      <c r="DT187" s="1"/>
      <c r="DU187" s="1"/>
      <c r="DV187" s="1"/>
      <c r="DW187" s="1"/>
      <c r="DX187" s="1"/>
      <c r="DY187" s="1"/>
      <c r="DZ187" s="1"/>
      <c r="EA187" s="1"/>
      <c r="EB187" s="1"/>
      <c r="EC187" s="1">
        <v>1</v>
      </c>
      <c r="EE187" s="4">
        <f t="shared" si="2"/>
        <v>7.6923076923076927E-3</v>
      </c>
    </row>
    <row r="188" spans="2:135">
      <c r="B188" s="2" t="s">
        <v>2570</v>
      </c>
      <c r="C188" s="1"/>
      <c r="D188" s="1"/>
      <c r="E188" s="1"/>
      <c r="F188" s="1"/>
      <c r="G188" s="1"/>
      <c r="H188" s="1"/>
      <c r="I188" s="1"/>
      <c r="J188" s="1"/>
      <c r="K188" s="1"/>
      <c r="L188" s="1"/>
      <c r="M188" s="1"/>
      <c r="N188" s="1"/>
      <c r="O188" s="1"/>
      <c r="P188" s="1"/>
      <c r="Q188" s="1"/>
      <c r="R188" s="1"/>
      <c r="S188" s="1"/>
      <c r="T188" s="1"/>
      <c r="U188" s="1"/>
      <c r="V188" s="1"/>
      <c r="W188" s="1"/>
      <c r="X188" s="1"/>
      <c r="Y188" s="1"/>
      <c r="Z188" s="1"/>
      <c r="AA188" s="1"/>
      <c r="AB188" s="1"/>
      <c r="AC188" s="1"/>
      <c r="AD188" s="1"/>
      <c r="AE188" s="1"/>
      <c r="AF188" s="1"/>
      <c r="AG188" s="1"/>
      <c r="AH188" s="1"/>
      <c r="AI188" s="1"/>
      <c r="AJ188" s="1"/>
      <c r="AK188" s="1"/>
      <c r="AL188" s="1"/>
      <c r="AM188" s="1"/>
      <c r="AN188" s="1"/>
      <c r="AO188" s="1"/>
      <c r="AP188" s="1"/>
      <c r="AQ188" s="1"/>
      <c r="AR188" s="1"/>
      <c r="AS188" s="1"/>
      <c r="AT188" s="1"/>
      <c r="AU188" s="1"/>
      <c r="AV188" s="1"/>
      <c r="AW188" s="1"/>
      <c r="AX188" s="1"/>
      <c r="AY188" s="1"/>
      <c r="AZ188" s="1"/>
      <c r="BA188" s="1"/>
      <c r="BB188" s="1"/>
      <c r="BC188" s="1"/>
      <c r="BD188" s="1"/>
      <c r="BE188" s="1"/>
      <c r="BF188" s="1"/>
      <c r="BG188" s="1"/>
      <c r="BH188" s="1"/>
      <c r="BI188" s="1"/>
      <c r="BJ188" s="1"/>
      <c r="BK188" s="1"/>
      <c r="BL188" s="1"/>
      <c r="BM188" s="1"/>
      <c r="BN188" s="1"/>
      <c r="BO188" s="1"/>
      <c r="BP188" s="1"/>
      <c r="BQ188" s="1"/>
      <c r="BR188" s="1"/>
      <c r="BS188" s="1"/>
      <c r="BT188" s="1"/>
      <c r="BU188" s="1"/>
      <c r="BV188" s="1"/>
      <c r="BW188" s="1"/>
      <c r="BX188" s="1"/>
      <c r="BY188" s="1"/>
      <c r="BZ188" s="1"/>
      <c r="CA188" s="1"/>
      <c r="CB188" s="1"/>
      <c r="CC188" s="1"/>
      <c r="CD188" s="1"/>
      <c r="CE188" s="1"/>
      <c r="CF188" s="1"/>
      <c r="CG188" s="1"/>
      <c r="CH188" s="1"/>
      <c r="CI188" s="1"/>
      <c r="CJ188" s="1"/>
      <c r="CK188" s="1"/>
      <c r="CL188" s="1"/>
      <c r="CM188" s="1"/>
      <c r="CN188" s="1"/>
      <c r="CO188" s="1"/>
      <c r="CP188" s="1"/>
      <c r="CQ188" s="1"/>
      <c r="CR188" s="1"/>
      <c r="CS188" s="1"/>
      <c r="CT188" s="1"/>
      <c r="CU188" s="1"/>
      <c r="CV188" s="1"/>
      <c r="CW188" s="1"/>
      <c r="CX188" s="1"/>
      <c r="CY188" s="1"/>
      <c r="CZ188" s="1"/>
      <c r="DA188" s="1"/>
      <c r="DB188" s="1"/>
      <c r="DC188" s="1"/>
      <c r="DD188" s="1"/>
      <c r="DE188" s="1"/>
      <c r="DF188" s="1"/>
      <c r="DG188" s="1"/>
      <c r="DH188" s="1"/>
      <c r="DI188" s="1"/>
      <c r="DJ188" s="1"/>
      <c r="DK188" s="1"/>
      <c r="DL188" s="1">
        <v>1</v>
      </c>
      <c r="DM188" s="1"/>
      <c r="DN188" s="1"/>
      <c r="DO188" s="1"/>
      <c r="DP188" s="1"/>
      <c r="DQ188" s="1"/>
      <c r="DR188" s="1"/>
      <c r="DS188" s="1"/>
      <c r="DT188" s="1"/>
      <c r="DU188" s="1"/>
      <c r="DV188" s="1"/>
      <c r="DW188" s="1"/>
      <c r="DX188" s="1"/>
      <c r="DY188" s="1"/>
      <c r="DZ188" s="1"/>
      <c r="EA188" s="1"/>
      <c r="EB188" s="1"/>
      <c r="EC188" s="1">
        <v>1</v>
      </c>
      <c r="EE188" s="4">
        <f t="shared" si="2"/>
        <v>7.6923076923076927E-3</v>
      </c>
    </row>
    <row r="189" spans="2:135">
      <c r="B189" s="2" t="s">
        <v>1091</v>
      </c>
      <c r="C189" s="1"/>
      <c r="D189" s="1"/>
      <c r="E189" s="1"/>
      <c r="F189" s="1"/>
      <c r="G189" s="1"/>
      <c r="H189" s="1"/>
      <c r="I189" s="1"/>
      <c r="J189" s="1"/>
      <c r="K189" s="1"/>
      <c r="L189" s="1"/>
      <c r="M189" s="1"/>
      <c r="N189" s="1"/>
      <c r="O189" s="1"/>
      <c r="P189" s="1"/>
      <c r="Q189" s="1"/>
      <c r="R189" s="1"/>
      <c r="S189" s="1"/>
      <c r="T189" s="1"/>
      <c r="U189" s="1"/>
      <c r="V189" s="1"/>
      <c r="W189" s="1"/>
      <c r="X189" s="1"/>
      <c r="Y189" s="1"/>
      <c r="Z189" s="1"/>
      <c r="AA189" s="1"/>
      <c r="AB189" s="1"/>
      <c r="AC189" s="1"/>
      <c r="AD189" s="1"/>
      <c r="AE189" s="1"/>
      <c r="AF189" s="1"/>
      <c r="AG189" s="1"/>
      <c r="AH189" s="1"/>
      <c r="AI189" s="1"/>
      <c r="AJ189" s="1"/>
      <c r="AK189" s="1"/>
      <c r="AL189" s="1"/>
      <c r="AM189" s="1"/>
      <c r="AN189" s="1"/>
      <c r="AO189" s="1"/>
      <c r="AP189" s="1"/>
      <c r="AQ189" s="1"/>
      <c r="AR189" s="1"/>
      <c r="AS189" s="1"/>
      <c r="AT189" s="1"/>
      <c r="AU189" s="1"/>
      <c r="AV189" s="1"/>
      <c r="AW189" s="1"/>
      <c r="AX189" s="1"/>
      <c r="AY189" s="1"/>
      <c r="AZ189" s="1"/>
      <c r="BA189" s="1"/>
      <c r="BB189" s="1"/>
      <c r="BC189" s="1"/>
      <c r="BD189" s="1"/>
      <c r="BE189" s="1"/>
      <c r="BF189" s="1"/>
      <c r="BG189" s="1"/>
      <c r="BH189" s="1"/>
      <c r="BI189" s="1"/>
      <c r="BJ189" s="1"/>
      <c r="BK189" s="1"/>
      <c r="BL189" s="1"/>
      <c r="BM189" s="1"/>
      <c r="BN189" s="1"/>
      <c r="BO189" s="1"/>
      <c r="BP189" s="1"/>
      <c r="BQ189" s="1"/>
      <c r="BR189" s="1"/>
      <c r="BS189" s="1"/>
      <c r="BT189" s="1"/>
      <c r="BU189" s="1"/>
      <c r="BV189" s="1"/>
      <c r="BW189" s="1"/>
      <c r="BX189" s="1"/>
      <c r="BY189" s="1"/>
      <c r="BZ189" s="1"/>
      <c r="CA189" s="1"/>
      <c r="CB189" s="1"/>
      <c r="CC189" s="1"/>
      <c r="CD189" s="1"/>
      <c r="CE189" s="1"/>
      <c r="CF189" s="1"/>
      <c r="CG189" s="1"/>
      <c r="CH189" s="1"/>
      <c r="CI189" s="1"/>
      <c r="CJ189" s="1"/>
      <c r="CK189" s="1"/>
      <c r="CL189" s="1"/>
      <c r="CM189" s="1"/>
      <c r="CN189" s="1"/>
      <c r="CO189" s="1"/>
      <c r="CP189" s="1"/>
      <c r="CQ189" s="1"/>
      <c r="CR189" s="1"/>
      <c r="CS189" s="1"/>
      <c r="CT189" s="1"/>
      <c r="CU189" s="1"/>
      <c r="CV189" s="1"/>
      <c r="CW189" s="1"/>
      <c r="CX189" s="1"/>
      <c r="CY189" s="1"/>
      <c r="CZ189" s="1"/>
      <c r="DA189" s="1"/>
      <c r="DB189" s="1"/>
      <c r="DC189" s="1"/>
      <c r="DD189" s="1"/>
      <c r="DE189" s="1"/>
      <c r="DF189" s="1"/>
      <c r="DG189" s="1"/>
      <c r="DH189" s="1"/>
      <c r="DI189" s="1"/>
      <c r="DJ189" s="1"/>
      <c r="DK189" s="1"/>
      <c r="DL189" s="1"/>
      <c r="DM189" s="1">
        <v>1</v>
      </c>
      <c r="DN189" s="1"/>
      <c r="DO189" s="1"/>
      <c r="DP189" s="1"/>
      <c r="DQ189" s="1"/>
      <c r="DR189" s="1"/>
      <c r="DS189" s="1"/>
      <c r="DT189" s="1"/>
      <c r="DU189" s="1"/>
      <c r="DV189" s="1"/>
      <c r="DW189" s="1"/>
      <c r="DX189" s="1"/>
      <c r="DY189" s="1"/>
      <c r="DZ189" s="1"/>
      <c r="EA189" s="1"/>
      <c r="EB189" s="1"/>
      <c r="EC189" s="1">
        <v>1</v>
      </c>
      <c r="EE189" s="4">
        <f t="shared" si="2"/>
        <v>7.6923076923076927E-3</v>
      </c>
    </row>
    <row r="190" spans="2:135">
      <c r="B190" s="2" t="s">
        <v>1095</v>
      </c>
      <c r="C190" s="1"/>
      <c r="D190" s="1"/>
      <c r="E190" s="1"/>
      <c r="F190" s="1"/>
      <c r="G190" s="1"/>
      <c r="H190" s="1"/>
      <c r="I190" s="1"/>
      <c r="J190" s="1"/>
      <c r="K190" s="1"/>
      <c r="L190" s="1"/>
      <c r="M190" s="1"/>
      <c r="N190" s="1"/>
      <c r="O190" s="1"/>
      <c r="P190" s="1"/>
      <c r="Q190" s="1"/>
      <c r="R190" s="1"/>
      <c r="S190" s="1"/>
      <c r="T190" s="1"/>
      <c r="U190" s="1"/>
      <c r="V190" s="1"/>
      <c r="W190" s="1"/>
      <c r="X190" s="1"/>
      <c r="Y190" s="1"/>
      <c r="Z190" s="1"/>
      <c r="AA190" s="1"/>
      <c r="AB190" s="1"/>
      <c r="AC190" s="1"/>
      <c r="AD190" s="1"/>
      <c r="AE190" s="1"/>
      <c r="AF190" s="1"/>
      <c r="AG190" s="1"/>
      <c r="AH190" s="1"/>
      <c r="AI190" s="1"/>
      <c r="AJ190" s="1"/>
      <c r="AK190" s="1"/>
      <c r="AL190" s="1"/>
      <c r="AM190" s="1"/>
      <c r="AN190" s="1"/>
      <c r="AO190" s="1"/>
      <c r="AP190" s="1"/>
      <c r="AQ190" s="1"/>
      <c r="AR190" s="1"/>
      <c r="AS190" s="1"/>
      <c r="AT190" s="1"/>
      <c r="AU190" s="1"/>
      <c r="AV190" s="1"/>
      <c r="AW190" s="1"/>
      <c r="AX190" s="1"/>
      <c r="AY190" s="1"/>
      <c r="AZ190" s="1"/>
      <c r="BA190" s="1"/>
      <c r="BB190" s="1"/>
      <c r="BC190" s="1"/>
      <c r="BD190" s="1"/>
      <c r="BE190" s="1"/>
      <c r="BF190" s="1"/>
      <c r="BG190" s="1"/>
      <c r="BH190" s="1"/>
      <c r="BI190" s="1"/>
      <c r="BJ190" s="1"/>
      <c r="BK190" s="1"/>
      <c r="BL190" s="1"/>
      <c r="BM190" s="1"/>
      <c r="BN190" s="1"/>
      <c r="BO190" s="1"/>
      <c r="BP190" s="1"/>
      <c r="BQ190" s="1"/>
      <c r="BR190" s="1"/>
      <c r="BS190" s="1"/>
      <c r="BT190" s="1"/>
      <c r="BU190" s="1"/>
      <c r="BV190" s="1"/>
      <c r="BW190" s="1"/>
      <c r="BX190" s="1"/>
      <c r="BY190" s="1"/>
      <c r="BZ190" s="1"/>
      <c r="CA190" s="1"/>
      <c r="CB190" s="1"/>
      <c r="CC190" s="1"/>
      <c r="CD190" s="1"/>
      <c r="CE190" s="1"/>
      <c r="CF190" s="1"/>
      <c r="CG190" s="1"/>
      <c r="CH190" s="1"/>
      <c r="CI190" s="1"/>
      <c r="CJ190" s="1"/>
      <c r="CK190" s="1"/>
      <c r="CL190" s="1"/>
      <c r="CM190" s="1"/>
      <c r="CN190" s="1"/>
      <c r="CO190" s="1"/>
      <c r="CP190" s="1"/>
      <c r="CQ190" s="1"/>
      <c r="CR190" s="1"/>
      <c r="CS190" s="1"/>
      <c r="CT190" s="1"/>
      <c r="CU190" s="1"/>
      <c r="CV190" s="1"/>
      <c r="CW190" s="1"/>
      <c r="CX190" s="1"/>
      <c r="CY190" s="1"/>
      <c r="CZ190" s="1"/>
      <c r="DA190" s="1"/>
      <c r="DB190" s="1"/>
      <c r="DC190" s="1"/>
      <c r="DD190" s="1"/>
      <c r="DE190" s="1"/>
      <c r="DF190" s="1"/>
      <c r="DG190" s="1"/>
      <c r="DH190" s="1"/>
      <c r="DI190" s="1"/>
      <c r="DJ190" s="1"/>
      <c r="DK190" s="1"/>
      <c r="DL190" s="1"/>
      <c r="DM190" s="1"/>
      <c r="DN190" s="1">
        <v>1</v>
      </c>
      <c r="DO190" s="1"/>
      <c r="DP190" s="1"/>
      <c r="DQ190" s="1"/>
      <c r="DR190" s="1"/>
      <c r="DS190" s="1"/>
      <c r="DT190" s="1"/>
      <c r="DU190" s="1"/>
      <c r="DV190" s="1"/>
      <c r="DW190" s="1"/>
      <c r="DX190" s="1"/>
      <c r="DY190" s="1"/>
      <c r="DZ190" s="1"/>
      <c r="EA190" s="1"/>
      <c r="EB190" s="1"/>
      <c r="EC190" s="1">
        <v>1</v>
      </c>
      <c r="EE190" s="4">
        <f t="shared" si="2"/>
        <v>7.6923076923076927E-3</v>
      </c>
    </row>
    <row r="191" spans="2:135">
      <c r="B191" s="2" t="s">
        <v>2571</v>
      </c>
      <c r="C191" s="1"/>
      <c r="D191" s="1"/>
      <c r="E191" s="1"/>
      <c r="F191" s="1"/>
      <c r="G191" s="1"/>
      <c r="H191" s="1"/>
      <c r="I191" s="1"/>
      <c r="J191" s="1"/>
      <c r="K191" s="1"/>
      <c r="L191" s="1"/>
      <c r="M191" s="1"/>
      <c r="N191" s="1"/>
      <c r="O191" s="1"/>
      <c r="P191" s="1"/>
      <c r="Q191" s="1"/>
      <c r="R191" s="1"/>
      <c r="S191" s="1"/>
      <c r="T191" s="1"/>
      <c r="U191" s="1"/>
      <c r="V191" s="1"/>
      <c r="W191" s="1"/>
      <c r="X191" s="1"/>
      <c r="Y191" s="1"/>
      <c r="Z191" s="1"/>
      <c r="AA191" s="1"/>
      <c r="AB191" s="1"/>
      <c r="AC191" s="1"/>
      <c r="AD191" s="1"/>
      <c r="AE191" s="1"/>
      <c r="AF191" s="1"/>
      <c r="AG191" s="1"/>
      <c r="AH191" s="1"/>
      <c r="AI191" s="1"/>
      <c r="AJ191" s="1"/>
      <c r="AK191" s="1"/>
      <c r="AL191" s="1"/>
      <c r="AM191" s="1"/>
      <c r="AN191" s="1"/>
      <c r="AO191" s="1"/>
      <c r="AP191" s="1"/>
      <c r="AQ191" s="1"/>
      <c r="AR191" s="1"/>
      <c r="AS191" s="1"/>
      <c r="AT191" s="1"/>
      <c r="AU191" s="1"/>
      <c r="AV191" s="1"/>
      <c r="AW191" s="1"/>
      <c r="AX191" s="1"/>
      <c r="AY191" s="1"/>
      <c r="AZ191" s="1"/>
      <c r="BA191" s="1"/>
      <c r="BB191" s="1"/>
      <c r="BC191" s="1"/>
      <c r="BD191" s="1"/>
      <c r="BE191" s="1"/>
      <c r="BF191" s="1"/>
      <c r="BG191" s="1"/>
      <c r="BH191" s="1"/>
      <c r="BI191" s="1"/>
      <c r="BJ191" s="1"/>
      <c r="BK191" s="1"/>
      <c r="BL191" s="1"/>
      <c r="BM191" s="1"/>
      <c r="BN191" s="1"/>
      <c r="BO191" s="1"/>
      <c r="BP191" s="1"/>
      <c r="BQ191" s="1"/>
      <c r="BR191" s="1"/>
      <c r="BS191" s="1"/>
      <c r="BT191" s="1"/>
      <c r="BU191" s="1"/>
      <c r="BV191" s="1"/>
      <c r="BW191" s="1"/>
      <c r="BX191" s="1"/>
      <c r="BY191" s="1"/>
      <c r="BZ191" s="1"/>
      <c r="CA191" s="1"/>
      <c r="CB191" s="1"/>
      <c r="CC191" s="1"/>
      <c r="CD191" s="1"/>
      <c r="CE191" s="1"/>
      <c r="CF191" s="1"/>
      <c r="CG191" s="1"/>
      <c r="CH191" s="1"/>
      <c r="CI191" s="1"/>
      <c r="CJ191" s="1"/>
      <c r="CK191" s="1"/>
      <c r="CL191" s="1"/>
      <c r="CM191" s="1"/>
      <c r="CN191" s="1"/>
      <c r="CO191" s="1"/>
      <c r="CP191" s="1"/>
      <c r="CQ191" s="1"/>
      <c r="CR191" s="1"/>
      <c r="CS191" s="1"/>
      <c r="CT191" s="1"/>
      <c r="CU191" s="1"/>
      <c r="CV191" s="1"/>
      <c r="CW191" s="1"/>
      <c r="CX191" s="1"/>
      <c r="CY191" s="1"/>
      <c r="CZ191" s="1"/>
      <c r="DA191" s="1"/>
      <c r="DB191" s="1"/>
      <c r="DC191" s="1"/>
      <c r="DD191" s="1"/>
      <c r="DE191" s="1"/>
      <c r="DF191" s="1"/>
      <c r="DG191" s="1"/>
      <c r="DH191" s="1"/>
      <c r="DI191" s="1"/>
      <c r="DJ191" s="1"/>
      <c r="DK191" s="1"/>
      <c r="DL191" s="1"/>
      <c r="DM191" s="1"/>
      <c r="DN191" s="1"/>
      <c r="DO191" s="1">
        <v>1</v>
      </c>
      <c r="DP191" s="1"/>
      <c r="DQ191" s="1"/>
      <c r="DR191" s="1"/>
      <c r="DS191" s="1"/>
      <c r="DT191" s="1"/>
      <c r="DU191" s="1"/>
      <c r="DV191" s="1"/>
      <c r="DW191" s="1"/>
      <c r="DX191" s="1"/>
      <c r="DY191" s="1"/>
      <c r="DZ191" s="1"/>
      <c r="EA191" s="1"/>
      <c r="EB191" s="1"/>
      <c r="EC191" s="1">
        <v>1</v>
      </c>
      <c r="EE191" s="4">
        <f t="shared" si="2"/>
        <v>7.6923076923076927E-3</v>
      </c>
    </row>
    <row r="192" spans="2:135">
      <c r="B192" s="2" t="s">
        <v>2572</v>
      </c>
      <c r="C192" s="1"/>
      <c r="D192" s="1"/>
      <c r="E192" s="1"/>
      <c r="F192" s="1"/>
      <c r="G192" s="1"/>
      <c r="H192" s="1"/>
      <c r="I192" s="1"/>
      <c r="J192" s="1"/>
      <c r="K192" s="1"/>
      <c r="L192" s="1"/>
      <c r="M192" s="1"/>
      <c r="N192" s="1"/>
      <c r="O192" s="1"/>
      <c r="P192" s="1"/>
      <c r="Q192" s="1"/>
      <c r="R192" s="1"/>
      <c r="S192" s="1"/>
      <c r="T192" s="1"/>
      <c r="U192" s="1"/>
      <c r="V192" s="1"/>
      <c r="W192" s="1"/>
      <c r="X192" s="1"/>
      <c r="Y192" s="1"/>
      <c r="Z192" s="1"/>
      <c r="AA192" s="1"/>
      <c r="AB192" s="1"/>
      <c r="AC192" s="1"/>
      <c r="AD192" s="1"/>
      <c r="AE192" s="1"/>
      <c r="AF192" s="1"/>
      <c r="AG192" s="1"/>
      <c r="AH192" s="1"/>
      <c r="AI192" s="1"/>
      <c r="AJ192" s="1"/>
      <c r="AK192" s="1"/>
      <c r="AL192" s="1"/>
      <c r="AM192" s="1"/>
      <c r="AN192" s="1"/>
      <c r="AO192" s="1"/>
      <c r="AP192" s="1"/>
      <c r="AQ192" s="1"/>
      <c r="AR192" s="1"/>
      <c r="AS192" s="1"/>
      <c r="AT192" s="1"/>
      <c r="AU192" s="1"/>
      <c r="AV192" s="1"/>
      <c r="AW192" s="1"/>
      <c r="AX192" s="1"/>
      <c r="AY192" s="1"/>
      <c r="AZ192" s="1"/>
      <c r="BA192" s="1"/>
      <c r="BB192" s="1"/>
      <c r="BC192" s="1"/>
      <c r="BD192" s="1"/>
      <c r="BE192" s="1"/>
      <c r="BF192" s="1"/>
      <c r="BG192" s="1"/>
      <c r="BH192" s="1"/>
      <c r="BI192" s="1"/>
      <c r="BJ192" s="1"/>
      <c r="BK192" s="1"/>
      <c r="BL192" s="1"/>
      <c r="BM192" s="1"/>
      <c r="BN192" s="1"/>
      <c r="BO192" s="1"/>
      <c r="BP192" s="1"/>
      <c r="BQ192" s="1"/>
      <c r="BR192" s="1"/>
      <c r="BS192" s="1"/>
      <c r="BT192" s="1"/>
      <c r="BU192" s="1"/>
      <c r="BV192" s="1"/>
      <c r="BW192" s="1"/>
      <c r="BX192" s="1"/>
      <c r="BY192" s="1"/>
      <c r="BZ192" s="1"/>
      <c r="CA192" s="1"/>
      <c r="CB192" s="1"/>
      <c r="CC192" s="1"/>
      <c r="CD192" s="1"/>
      <c r="CE192" s="1"/>
      <c r="CF192" s="1"/>
      <c r="CG192" s="1"/>
      <c r="CH192" s="1"/>
      <c r="CI192" s="1"/>
      <c r="CJ192" s="1"/>
      <c r="CK192" s="1"/>
      <c r="CL192" s="1"/>
      <c r="CM192" s="1"/>
      <c r="CN192" s="1"/>
      <c r="CO192" s="1"/>
      <c r="CP192" s="1"/>
      <c r="CQ192" s="1"/>
      <c r="CR192" s="1"/>
      <c r="CS192" s="1"/>
      <c r="CT192" s="1"/>
      <c r="CU192" s="1"/>
      <c r="CV192" s="1"/>
      <c r="CW192" s="1"/>
      <c r="CX192" s="1"/>
      <c r="CY192" s="1"/>
      <c r="CZ192" s="1"/>
      <c r="DA192" s="1"/>
      <c r="DB192" s="1"/>
      <c r="DC192" s="1"/>
      <c r="DD192" s="1"/>
      <c r="DE192" s="1"/>
      <c r="DF192" s="1"/>
      <c r="DG192" s="1"/>
      <c r="DH192" s="1"/>
      <c r="DI192" s="1"/>
      <c r="DJ192" s="1"/>
      <c r="DK192" s="1"/>
      <c r="DL192" s="1"/>
      <c r="DM192" s="1"/>
      <c r="DN192" s="1"/>
      <c r="DO192" s="1">
        <v>1</v>
      </c>
      <c r="DP192" s="1"/>
      <c r="DQ192" s="1"/>
      <c r="DR192" s="1"/>
      <c r="DS192" s="1"/>
      <c r="DT192" s="1"/>
      <c r="DU192" s="1"/>
      <c r="DV192" s="1"/>
      <c r="DW192" s="1"/>
      <c r="DX192" s="1"/>
      <c r="DY192" s="1"/>
      <c r="DZ192" s="1"/>
      <c r="EA192" s="1"/>
      <c r="EB192" s="1"/>
      <c r="EC192" s="1">
        <v>1</v>
      </c>
      <c r="EE192" s="4">
        <f t="shared" si="2"/>
        <v>7.6923076923076927E-3</v>
      </c>
    </row>
    <row r="193" spans="2:135">
      <c r="B193" s="2" t="s">
        <v>2573</v>
      </c>
      <c r="C193" s="1"/>
      <c r="D193" s="1"/>
      <c r="E193" s="1"/>
      <c r="F193" s="1"/>
      <c r="G193" s="1"/>
      <c r="H193" s="1"/>
      <c r="I193" s="1"/>
      <c r="J193" s="1"/>
      <c r="K193" s="1"/>
      <c r="L193" s="1"/>
      <c r="M193" s="1"/>
      <c r="N193" s="1"/>
      <c r="O193" s="1"/>
      <c r="P193" s="1"/>
      <c r="Q193" s="1"/>
      <c r="R193" s="1"/>
      <c r="S193" s="1"/>
      <c r="T193" s="1"/>
      <c r="U193" s="1"/>
      <c r="V193" s="1"/>
      <c r="W193" s="1"/>
      <c r="X193" s="1"/>
      <c r="Y193" s="1"/>
      <c r="Z193" s="1"/>
      <c r="AA193" s="1"/>
      <c r="AB193" s="1"/>
      <c r="AC193" s="1"/>
      <c r="AD193" s="1"/>
      <c r="AE193" s="1"/>
      <c r="AF193" s="1"/>
      <c r="AG193" s="1"/>
      <c r="AH193" s="1"/>
      <c r="AI193" s="1"/>
      <c r="AJ193" s="1"/>
      <c r="AK193" s="1"/>
      <c r="AL193" s="1"/>
      <c r="AM193" s="1"/>
      <c r="AN193" s="1"/>
      <c r="AO193" s="1"/>
      <c r="AP193" s="1"/>
      <c r="AQ193" s="1"/>
      <c r="AR193" s="1"/>
      <c r="AS193" s="1"/>
      <c r="AT193" s="1"/>
      <c r="AU193" s="1"/>
      <c r="AV193" s="1"/>
      <c r="AW193" s="1"/>
      <c r="AX193" s="1"/>
      <c r="AY193" s="1"/>
      <c r="AZ193" s="1"/>
      <c r="BA193" s="1"/>
      <c r="BB193" s="1"/>
      <c r="BC193" s="1"/>
      <c r="BD193" s="1"/>
      <c r="BE193" s="1"/>
      <c r="BF193" s="1"/>
      <c r="BG193" s="1"/>
      <c r="BH193" s="1"/>
      <c r="BI193" s="1"/>
      <c r="BJ193" s="1"/>
      <c r="BK193" s="1"/>
      <c r="BL193" s="1"/>
      <c r="BM193" s="1"/>
      <c r="BN193" s="1"/>
      <c r="BO193" s="1"/>
      <c r="BP193" s="1"/>
      <c r="BQ193" s="1"/>
      <c r="BR193" s="1"/>
      <c r="BS193" s="1"/>
      <c r="BT193" s="1"/>
      <c r="BU193" s="1"/>
      <c r="BV193" s="1"/>
      <c r="BW193" s="1"/>
      <c r="BX193" s="1"/>
      <c r="BY193" s="1"/>
      <c r="BZ193" s="1"/>
      <c r="CA193" s="1"/>
      <c r="CB193" s="1"/>
      <c r="CC193" s="1"/>
      <c r="CD193" s="1"/>
      <c r="CE193" s="1"/>
      <c r="CF193" s="1"/>
      <c r="CG193" s="1"/>
      <c r="CH193" s="1"/>
      <c r="CI193" s="1"/>
      <c r="CJ193" s="1"/>
      <c r="CK193" s="1"/>
      <c r="CL193" s="1"/>
      <c r="CM193" s="1"/>
      <c r="CN193" s="1"/>
      <c r="CO193" s="1"/>
      <c r="CP193" s="1"/>
      <c r="CQ193" s="1"/>
      <c r="CR193" s="1"/>
      <c r="CS193" s="1"/>
      <c r="CT193" s="1"/>
      <c r="CU193" s="1"/>
      <c r="CV193" s="1"/>
      <c r="CW193" s="1"/>
      <c r="CX193" s="1"/>
      <c r="CY193" s="1"/>
      <c r="CZ193" s="1"/>
      <c r="DA193" s="1"/>
      <c r="DB193" s="1"/>
      <c r="DC193" s="1"/>
      <c r="DD193" s="1"/>
      <c r="DE193" s="1"/>
      <c r="DF193" s="1"/>
      <c r="DG193" s="1"/>
      <c r="DH193" s="1"/>
      <c r="DI193" s="1"/>
      <c r="DJ193" s="1"/>
      <c r="DK193" s="1"/>
      <c r="DL193" s="1"/>
      <c r="DM193" s="1"/>
      <c r="DN193" s="1"/>
      <c r="DO193" s="1"/>
      <c r="DP193" s="1"/>
      <c r="DQ193" s="1"/>
      <c r="DR193" s="1"/>
      <c r="DS193" s="1">
        <v>1</v>
      </c>
      <c r="DT193" s="1"/>
      <c r="DU193" s="1"/>
      <c r="DV193" s="1"/>
      <c r="DW193" s="1"/>
      <c r="DX193" s="1"/>
      <c r="DY193" s="1"/>
      <c r="DZ193" s="1"/>
      <c r="EA193" s="1"/>
      <c r="EB193" s="1"/>
      <c r="EC193" s="1">
        <v>1</v>
      </c>
      <c r="EE193" s="4">
        <f t="shared" si="2"/>
        <v>7.6923076923076927E-3</v>
      </c>
    </row>
    <row r="194" spans="2:135">
      <c r="B194" s="2" t="s">
        <v>2254</v>
      </c>
      <c r="C194" s="1"/>
      <c r="D194" s="1"/>
      <c r="E194" s="1"/>
      <c r="F194" s="1"/>
      <c r="G194" s="1"/>
      <c r="H194" s="1"/>
      <c r="I194" s="1"/>
      <c r="J194" s="1"/>
      <c r="K194" s="1"/>
      <c r="L194" s="1"/>
      <c r="M194" s="1"/>
      <c r="N194" s="1"/>
      <c r="O194" s="1"/>
      <c r="P194" s="1"/>
      <c r="Q194" s="1"/>
      <c r="R194" s="1"/>
      <c r="S194" s="1"/>
      <c r="T194" s="1"/>
      <c r="U194" s="1"/>
      <c r="V194" s="1"/>
      <c r="W194" s="1"/>
      <c r="X194" s="1"/>
      <c r="Y194" s="1"/>
      <c r="Z194" s="1"/>
      <c r="AA194" s="1"/>
      <c r="AB194" s="1"/>
      <c r="AC194" s="1"/>
      <c r="AD194" s="1"/>
      <c r="AE194" s="1"/>
      <c r="AF194" s="1"/>
      <c r="AG194" s="1"/>
      <c r="AH194" s="1"/>
      <c r="AI194" s="1"/>
      <c r="AJ194" s="1"/>
      <c r="AK194" s="1"/>
      <c r="AL194" s="1"/>
      <c r="AM194" s="1"/>
      <c r="AN194" s="1"/>
      <c r="AO194" s="1"/>
      <c r="AP194" s="1"/>
      <c r="AQ194" s="1"/>
      <c r="AR194" s="1"/>
      <c r="AS194" s="1"/>
      <c r="AT194" s="1"/>
      <c r="AU194" s="1"/>
      <c r="AV194" s="1"/>
      <c r="AW194" s="1"/>
      <c r="AX194" s="1"/>
      <c r="AY194" s="1"/>
      <c r="AZ194" s="1"/>
      <c r="BA194" s="1"/>
      <c r="BB194" s="1"/>
      <c r="BC194" s="1"/>
      <c r="BD194" s="1"/>
      <c r="BE194" s="1"/>
      <c r="BF194" s="1"/>
      <c r="BG194" s="1"/>
      <c r="BH194" s="1"/>
      <c r="BI194" s="1"/>
      <c r="BJ194" s="1"/>
      <c r="BK194" s="1"/>
      <c r="BL194" s="1"/>
      <c r="BM194" s="1"/>
      <c r="BN194" s="1"/>
      <c r="BO194" s="1"/>
      <c r="BP194" s="1"/>
      <c r="BQ194" s="1"/>
      <c r="BR194" s="1"/>
      <c r="BS194" s="1"/>
      <c r="BT194" s="1"/>
      <c r="BU194" s="1"/>
      <c r="BV194" s="1"/>
      <c r="BW194" s="1"/>
      <c r="BX194" s="1"/>
      <c r="BY194" s="1"/>
      <c r="BZ194" s="1"/>
      <c r="CA194" s="1"/>
      <c r="CB194" s="1"/>
      <c r="CC194" s="1"/>
      <c r="CD194" s="1"/>
      <c r="CE194" s="1"/>
      <c r="CF194" s="1"/>
      <c r="CG194" s="1"/>
      <c r="CH194" s="1"/>
      <c r="CI194" s="1"/>
      <c r="CJ194" s="1"/>
      <c r="CK194" s="1"/>
      <c r="CL194" s="1"/>
      <c r="CM194" s="1"/>
      <c r="CN194" s="1"/>
      <c r="CO194" s="1"/>
      <c r="CP194" s="1"/>
      <c r="CQ194" s="1"/>
      <c r="CR194" s="1"/>
      <c r="CS194" s="1"/>
      <c r="CT194" s="1"/>
      <c r="CU194" s="1"/>
      <c r="CV194" s="1"/>
      <c r="CW194" s="1"/>
      <c r="CX194" s="1"/>
      <c r="CY194" s="1"/>
      <c r="CZ194" s="1"/>
      <c r="DA194" s="1"/>
      <c r="DB194" s="1"/>
      <c r="DC194" s="1"/>
      <c r="DD194" s="1"/>
      <c r="DE194" s="1"/>
      <c r="DF194" s="1"/>
      <c r="DG194" s="1"/>
      <c r="DH194" s="1"/>
      <c r="DI194" s="1"/>
      <c r="DJ194" s="1"/>
      <c r="DK194" s="1"/>
      <c r="DL194" s="1"/>
      <c r="DM194" s="1"/>
      <c r="DN194" s="1"/>
      <c r="DO194" s="1"/>
      <c r="DP194" s="1"/>
      <c r="DQ194" s="1"/>
      <c r="DR194" s="1"/>
      <c r="DS194" s="1"/>
      <c r="DT194" s="1">
        <v>1</v>
      </c>
      <c r="DU194" s="1"/>
      <c r="DV194" s="1"/>
      <c r="DW194" s="1"/>
      <c r="DX194" s="1"/>
      <c r="DY194" s="1"/>
      <c r="DZ194" s="1"/>
      <c r="EA194" s="1"/>
      <c r="EB194" s="1"/>
      <c r="EC194" s="1">
        <v>1</v>
      </c>
      <c r="EE194" s="4">
        <f t="shared" si="2"/>
        <v>7.6923076923076927E-3</v>
      </c>
    </row>
    <row r="195" spans="2:135">
      <c r="B195" s="2" t="s">
        <v>1203</v>
      </c>
      <c r="C195" s="1"/>
      <c r="D195" s="1"/>
      <c r="E195" s="1"/>
      <c r="F195" s="1"/>
      <c r="G195" s="1"/>
      <c r="H195" s="1"/>
      <c r="I195" s="1"/>
      <c r="J195" s="1"/>
      <c r="K195" s="1"/>
      <c r="L195" s="1"/>
      <c r="M195" s="1"/>
      <c r="N195" s="1"/>
      <c r="O195" s="1"/>
      <c r="P195" s="1"/>
      <c r="Q195" s="1"/>
      <c r="R195" s="1"/>
      <c r="S195" s="1"/>
      <c r="T195" s="1"/>
      <c r="U195" s="1"/>
      <c r="V195" s="1"/>
      <c r="W195" s="1"/>
      <c r="X195" s="1"/>
      <c r="Y195" s="1"/>
      <c r="Z195" s="1"/>
      <c r="AA195" s="1"/>
      <c r="AB195" s="1"/>
      <c r="AC195" s="1"/>
      <c r="AD195" s="1"/>
      <c r="AE195" s="1"/>
      <c r="AF195" s="1"/>
      <c r="AG195" s="1"/>
      <c r="AH195" s="1"/>
      <c r="AI195" s="1"/>
      <c r="AJ195" s="1"/>
      <c r="AK195" s="1"/>
      <c r="AL195" s="1"/>
      <c r="AM195" s="1"/>
      <c r="AN195" s="1"/>
      <c r="AO195" s="1"/>
      <c r="AP195" s="1"/>
      <c r="AQ195" s="1"/>
      <c r="AR195" s="1"/>
      <c r="AS195" s="1"/>
      <c r="AT195" s="1"/>
      <c r="AU195" s="1"/>
      <c r="AV195" s="1"/>
      <c r="AW195" s="1"/>
      <c r="AX195" s="1"/>
      <c r="AY195" s="1"/>
      <c r="AZ195" s="1"/>
      <c r="BA195" s="1"/>
      <c r="BB195" s="1"/>
      <c r="BC195" s="1"/>
      <c r="BD195" s="1"/>
      <c r="BE195" s="1"/>
      <c r="BF195" s="1"/>
      <c r="BG195" s="1"/>
      <c r="BH195" s="1"/>
      <c r="BI195" s="1"/>
      <c r="BJ195" s="1"/>
      <c r="BK195" s="1"/>
      <c r="BL195" s="1"/>
      <c r="BM195" s="1"/>
      <c r="BN195" s="1"/>
      <c r="BO195" s="1"/>
      <c r="BP195" s="1"/>
      <c r="BQ195" s="1"/>
      <c r="BR195" s="1"/>
      <c r="BS195" s="1"/>
      <c r="BT195" s="1"/>
      <c r="BU195" s="1"/>
      <c r="BV195" s="1"/>
      <c r="BW195" s="1"/>
      <c r="BX195" s="1"/>
      <c r="BY195" s="1"/>
      <c r="BZ195" s="1"/>
      <c r="CA195" s="1"/>
      <c r="CB195" s="1"/>
      <c r="CC195" s="1"/>
      <c r="CD195" s="1"/>
      <c r="CE195" s="1"/>
      <c r="CF195" s="1"/>
      <c r="CG195" s="1"/>
      <c r="CH195" s="1"/>
      <c r="CI195" s="1"/>
      <c r="CJ195" s="1"/>
      <c r="CK195" s="1"/>
      <c r="CL195" s="1"/>
      <c r="CM195" s="1"/>
      <c r="CN195" s="1"/>
      <c r="CO195" s="1"/>
      <c r="CP195" s="1"/>
      <c r="CQ195" s="1"/>
      <c r="CR195" s="1"/>
      <c r="CS195" s="1"/>
      <c r="CT195" s="1"/>
      <c r="CU195" s="1"/>
      <c r="CV195" s="1"/>
      <c r="CW195" s="1"/>
      <c r="CX195" s="1"/>
      <c r="CY195" s="1"/>
      <c r="CZ195" s="1"/>
      <c r="DA195" s="1"/>
      <c r="DB195" s="1"/>
      <c r="DC195" s="1"/>
      <c r="DD195" s="1"/>
      <c r="DE195" s="1"/>
      <c r="DF195" s="1"/>
      <c r="DG195" s="1"/>
      <c r="DH195" s="1"/>
      <c r="DI195" s="1"/>
      <c r="DJ195" s="1"/>
      <c r="DK195" s="1"/>
      <c r="DL195" s="1"/>
      <c r="DM195" s="1"/>
      <c r="DN195" s="1"/>
      <c r="DO195" s="1"/>
      <c r="DP195" s="1"/>
      <c r="DQ195" s="1"/>
      <c r="DR195" s="1"/>
      <c r="DS195" s="1"/>
      <c r="DT195" s="1"/>
      <c r="DU195" s="1"/>
      <c r="DV195" s="1"/>
      <c r="DW195" s="1">
        <v>1</v>
      </c>
      <c r="DX195" s="1"/>
      <c r="DY195" s="1"/>
      <c r="DZ195" s="1"/>
      <c r="EA195" s="1"/>
      <c r="EB195" s="1"/>
      <c r="EC195" s="1">
        <v>1</v>
      </c>
      <c r="EE195" s="4">
        <f t="shared" si="2"/>
        <v>7.6923076923076927E-3</v>
      </c>
    </row>
    <row r="196" spans="2:135">
      <c r="B196" s="2" t="s">
        <v>2574</v>
      </c>
      <c r="C196" s="1"/>
      <c r="D196" s="1"/>
      <c r="E196" s="1"/>
      <c r="F196" s="1"/>
      <c r="G196" s="1"/>
      <c r="H196" s="1"/>
      <c r="I196" s="1"/>
      <c r="J196" s="1"/>
      <c r="K196" s="1"/>
      <c r="L196" s="1"/>
      <c r="M196" s="1"/>
      <c r="N196" s="1"/>
      <c r="O196" s="1"/>
      <c r="P196" s="1"/>
      <c r="Q196" s="1"/>
      <c r="R196" s="1"/>
      <c r="S196" s="1"/>
      <c r="T196" s="1"/>
      <c r="U196" s="1"/>
      <c r="V196" s="1"/>
      <c r="W196" s="1"/>
      <c r="X196" s="1"/>
      <c r="Y196" s="1"/>
      <c r="Z196" s="1"/>
      <c r="AA196" s="1"/>
      <c r="AB196" s="1"/>
      <c r="AC196" s="1"/>
      <c r="AD196" s="1"/>
      <c r="AE196" s="1"/>
      <c r="AF196" s="1"/>
      <c r="AG196" s="1"/>
      <c r="AH196" s="1"/>
      <c r="AI196" s="1"/>
      <c r="AJ196" s="1"/>
      <c r="AK196" s="1"/>
      <c r="AL196" s="1"/>
      <c r="AM196" s="1"/>
      <c r="AN196" s="1"/>
      <c r="AO196" s="1"/>
      <c r="AP196" s="1"/>
      <c r="AQ196" s="1"/>
      <c r="AR196" s="1"/>
      <c r="AS196" s="1"/>
      <c r="AT196" s="1"/>
      <c r="AU196" s="1"/>
      <c r="AV196" s="1"/>
      <c r="AW196" s="1"/>
      <c r="AX196" s="1"/>
      <c r="AY196" s="1"/>
      <c r="AZ196" s="1"/>
      <c r="BA196" s="1"/>
      <c r="BB196" s="1"/>
      <c r="BC196" s="1"/>
      <c r="BD196" s="1"/>
      <c r="BE196" s="1"/>
      <c r="BF196" s="1"/>
      <c r="BG196" s="1"/>
      <c r="BH196" s="1"/>
      <c r="BI196" s="1"/>
      <c r="BJ196" s="1"/>
      <c r="BK196" s="1"/>
      <c r="BL196" s="1"/>
      <c r="BM196" s="1"/>
      <c r="BN196" s="1"/>
      <c r="BO196" s="1"/>
      <c r="BP196" s="1"/>
      <c r="BQ196" s="1"/>
      <c r="BR196" s="1"/>
      <c r="BS196" s="1"/>
      <c r="BT196" s="1"/>
      <c r="BU196" s="1"/>
      <c r="BV196" s="1"/>
      <c r="BW196" s="1"/>
      <c r="BX196" s="1"/>
      <c r="BY196" s="1"/>
      <c r="BZ196" s="1"/>
      <c r="CA196" s="1"/>
      <c r="CB196" s="1"/>
      <c r="CC196" s="1"/>
      <c r="CD196" s="1"/>
      <c r="CE196" s="1"/>
      <c r="CF196" s="1"/>
      <c r="CG196" s="1"/>
      <c r="CH196" s="1"/>
      <c r="CI196" s="1"/>
      <c r="CJ196" s="1"/>
      <c r="CK196" s="1"/>
      <c r="CL196" s="1"/>
      <c r="CM196" s="1"/>
      <c r="CN196" s="1"/>
      <c r="CO196" s="1"/>
      <c r="CP196" s="1"/>
      <c r="CQ196" s="1"/>
      <c r="CR196" s="1"/>
      <c r="CS196" s="1"/>
      <c r="CT196" s="1"/>
      <c r="CU196" s="1"/>
      <c r="CV196" s="1"/>
      <c r="CW196" s="1"/>
      <c r="CX196" s="1"/>
      <c r="CY196" s="1"/>
      <c r="CZ196" s="1"/>
      <c r="DA196" s="1"/>
      <c r="DB196" s="1"/>
      <c r="DC196" s="1"/>
      <c r="DD196" s="1"/>
      <c r="DE196" s="1"/>
      <c r="DF196" s="1"/>
      <c r="DG196" s="1"/>
      <c r="DH196" s="1"/>
      <c r="DI196" s="1"/>
      <c r="DJ196" s="1"/>
      <c r="DK196" s="1"/>
      <c r="DL196" s="1"/>
      <c r="DM196" s="1"/>
      <c r="DN196" s="1"/>
      <c r="DO196" s="1"/>
      <c r="DP196" s="1"/>
      <c r="DQ196" s="1"/>
      <c r="DR196" s="1"/>
      <c r="DS196" s="1"/>
      <c r="DT196" s="1"/>
      <c r="DU196" s="1"/>
      <c r="DV196" s="1"/>
      <c r="DW196" s="1">
        <v>1</v>
      </c>
      <c r="DX196" s="1"/>
      <c r="DY196" s="1"/>
      <c r="DZ196" s="1"/>
      <c r="EA196" s="1"/>
      <c r="EB196" s="1"/>
      <c r="EC196" s="1">
        <v>1</v>
      </c>
      <c r="EE196" s="4">
        <f t="shared" ref="EE196:EE199" si="3">EC196/130</f>
        <v>7.6923076923076927E-3</v>
      </c>
    </row>
    <row r="197" spans="2:135">
      <c r="B197" s="2" t="s">
        <v>2575</v>
      </c>
      <c r="C197" s="1"/>
      <c r="D197" s="1"/>
      <c r="E197" s="1"/>
      <c r="F197" s="1"/>
      <c r="G197" s="1"/>
      <c r="H197" s="1"/>
      <c r="I197" s="1"/>
      <c r="J197" s="1"/>
      <c r="K197" s="1"/>
      <c r="L197" s="1"/>
      <c r="M197" s="1"/>
      <c r="N197" s="1"/>
      <c r="O197" s="1"/>
      <c r="P197" s="1"/>
      <c r="Q197" s="1"/>
      <c r="R197" s="1"/>
      <c r="S197" s="1"/>
      <c r="T197" s="1"/>
      <c r="U197" s="1"/>
      <c r="V197" s="1"/>
      <c r="W197" s="1"/>
      <c r="X197" s="1"/>
      <c r="Y197" s="1"/>
      <c r="Z197" s="1"/>
      <c r="AA197" s="1"/>
      <c r="AB197" s="1"/>
      <c r="AC197" s="1"/>
      <c r="AD197" s="1"/>
      <c r="AE197" s="1"/>
      <c r="AF197" s="1"/>
      <c r="AG197" s="1"/>
      <c r="AH197" s="1"/>
      <c r="AI197" s="1"/>
      <c r="AJ197" s="1"/>
      <c r="AK197" s="1"/>
      <c r="AL197" s="1"/>
      <c r="AM197" s="1"/>
      <c r="AN197" s="1"/>
      <c r="AO197" s="1"/>
      <c r="AP197" s="1"/>
      <c r="AQ197" s="1"/>
      <c r="AR197" s="1"/>
      <c r="AS197" s="1"/>
      <c r="AT197" s="1"/>
      <c r="AU197" s="1"/>
      <c r="AV197" s="1"/>
      <c r="AW197" s="1"/>
      <c r="AX197" s="1"/>
      <c r="AY197" s="1"/>
      <c r="AZ197" s="1"/>
      <c r="BA197" s="1"/>
      <c r="BB197" s="1"/>
      <c r="BC197" s="1"/>
      <c r="BD197" s="1"/>
      <c r="BE197" s="1"/>
      <c r="BF197" s="1"/>
      <c r="BG197" s="1"/>
      <c r="BH197" s="1"/>
      <c r="BI197" s="1"/>
      <c r="BJ197" s="1"/>
      <c r="BK197" s="1"/>
      <c r="BL197" s="1"/>
      <c r="BM197" s="1"/>
      <c r="BN197" s="1"/>
      <c r="BO197" s="1"/>
      <c r="BP197" s="1"/>
      <c r="BQ197" s="1"/>
      <c r="BR197" s="1"/>
      <c r="BS197" s="1"/>
      <c r="BT197" s="1"/>
      <c r="BU197" s="1"/>
      <c r="BV197" s="1"/>
      <c r="BW197" s="1"/>
      <c r="BX197" s="1"/>
      <c r="BY197" s="1"/>
      <c r="BZ197" s="1"/>
      <c r="CA197" s="1"/>
      <c r="CB197" s="1"/>
      <c r="CC197" s="1"/>
      <c r="CD197" s="1"/>
      <c r="CE197" s="1"/>
      <c r="CF197" s="1"/>
      <c r="CG197" s="1"/>
      <c r="CH197" s="1"/>
      <c r="CI197" s="1"/>
      <c r="CJ197" s="1"/>
      <c r="CK197" s="1"/>
      <c r="CL197" s="1"/>
      <c r="CM197" s="1"/>
      <c r="CN197" s="1"/>
      <c r="CO197" s="1"/>
      <c r="CP197" s="1"/>
      <c r="CQ197" s="1"/>
      <c r="CR197" s="1"/>
      <c r="CS197" s="1"/>
      <c r="CT197" s="1"/>
      <c r="CU197" s="1"/>
      <c r="CV197" s="1"/>
      <c r="CW197" s="1"/>
      <c r="CX197" s="1"/>
      <c r="CY197" s="1"/>
      <c r="CZ197" s="1"/>
      <c r="DA197" s="1"/>
      <c r="DB197" s="1"/>
      <c r="DC197" s="1"/>
      <c r="DD197" s="1"/>
      <c r="DE197" s="1"/>
      <c r="DF197" s="1"/>
      <c r="DG197" s="1"/>
      <c r="DH197" s="1"/>
      <c r="DI197" s="1"/>
      <c r="DJ197" s="1"/>
      <c r="DK197" s="1"/>
      <c r="DL197" s="1"/>
      <c r="DM197" s="1"/>
      <c r="DN197" s="1"/>
      <c r="DO197" s="1"/>
      <c r="DP197" s="1"/>
      <c r="DQ197" s="1"/>
      <c r="DR197" s="1"/>
      <c r="DS197" s="1"/>
      <c r="DT197" s="1"/>
      <c r="DU197" s="1"/>
      <c r="DV197" s="1"/>
      <c r="DW197" s="1">
        <v>1</v>
      </c>
      <c r="DX197" s="1"/>
      <c r="DY197" s="1"/>
      <c r="DZ197" s="1"/>
      <c r="EA197" s="1"/>
      <c r="EB197" s="1"/>
      <c r="EC197" s="1">
        <v>1</v>
      </c>
      <c r="EE197" s="4">
        <f t="shared" si="3"/>
        <v>7.6923076923076927E-3</v>
      </c>
    </row>
    <row r="198" spans="2:135">
      <c r="B198" s="2" t="s">
        <v>2462</v>
      </c>
      <c r="C198" s="1"/>
      <c r="D198" s="1"/>
      <c r="E198" s="1"/>
      <c r="F198" s="1"/>
      <c r="G198" s="1"/>
      <c r="H198" s="1"/>
      <c r="I198" s="1"/>
      <c r="J198" s="1"/>
      <c r="K198" s="1"/>
      <c r="L198" s="1"/>
      <c r="M198" s="1"/>
      <c r="N198" s="1"/>
      <c r="O198" s="1"/>
      <c r="P198" s="1"/>
      <c r="Q198" s="1"/>
      <c r="R198" s="1"/>
      <c r="S198" s="1"/>
      <c r="T198" s="1"/>
      <c r="U198" s="1"/>
      <c r="V198" s="1"/>
      <c r="W198" s="1"/>
      <c r="X198" s="1"/>
      <c r="Y198" s="1"/>
      <c r="Z198" s="1"/>
      <c r="AA198" s="1"/>
      <c r="AB198" s="1"/>
      <c r="AC198" s="1"/>
      <c r="AD198" s="1"/>
      <c r="AE198" s="1"/>
      <c r="AF198" s="1"/>
      <c r="AG198" s="1"/>
      <c r="AH198" s="1"/>
      <c r="AI198" s="1"/>
      <c r="AJ198" s="1"/>
      <c r="AK198" s="1"/>
      <c r="AL198" s="1"/>
      <c r="AM198" s="1"/>
      <c r="AN198" s="1"/>
      <c r="AO198" s="1"/>
      <c r="AP198" s="1"/>
      <c r="AQ198" s="1"/>
      <c r="AR198" s="1"/>
      <c r="AS198" s="1"/>
      <c r="AT198" s="1"/>
      <c r="AU198" s="1"/>
      <c r="AV198" s="1"/>
      <c r="AW198" s="1"/>
      <c r="AX198" s="1"/>
      <c r="AY198" s="1"/>
      <c r="AZ198" s="1"/>
      <c r="BA198" s="1"/>
      <c r="BB198" s="1"/>
      <c r="BC198" s="1"/>
      <c r="BD198" s="1"/>
      <c r="BE198" s="1"/>
      <c r="BF198" s="1"/>
      <c r="BG198" s="1"/>
      <c r="BH198" s="1"/>
      <c r="BI198" s="1"/>
      <c r="BJ198" s="1"/>
      <c r="BK198" s="1"/>
      <c r="BL198" s="1"/>
      <c r="BM198" s="1"/>
      <c r="BN198" s="1"/>
      <c r="BO198" s="1"/>
      <c r="BP198" s="1"/>
      <c r="BQ198" s="1"/>
      <c r="BR198" s="1"/>
      <c r="BS198" s="1"/>
      <c r="BT198" s="1"/>
      <c r="BU198" s="1"/>
      <c r="BV198" s="1"/>
      <c r="BW198" s="1"/>
      <c r="BX198" s="1"/>
      <c r="BY198" s="1"/>
      <c r="BZ198" s="1"/>
      <c r="CA198" s="1"/>
      <c r="CB198" s="1"/>
      <c r="CC198" s="1"/>
      <c r="CD198" s="1"/>
      <c r="CE198" s="1"/>
      <c r="CF198" s="1"/>
      <c r="CG198" s="1"/>
      <c r="CH198" s="1"/>
      <c r="CI198" s="1"/>
      <c r="CJ198" s="1"/>
      <c r="CK198" s="1"/>
      <c r="CL198" s="1"/>
      <c r="CM198" s="1"/>
      <c r="CN198" s="1"/>
      <c r="CO198" s="1"/>
      <c r="CP198" s="1"/>
      <c r="CQ198" s="1"/>
      <c r="CR198" s="1"/>
      <c r="CS198" s="1"/>
      <c r="CT198" s="1"/>
      <c r="CU198" s="1"/>
      <c r="CV198" s="1"/>
      <c r="CW198" s="1"/>
      <c r="CX198" s="1"/>
      <c r="CY198" s="1"/>
      <c r="CZ198" s="1"/>
      <c r="DA198" s="1"/>
      <c r="DB198" s="1"/>
      <c r="DC198" s="1"/>
      <c r="DD198" s="1"/>
      <c r="DE198" s="1"/>
      <c r="DF198" s="1"/>
      <c r="DG198" s="1"/>
      <c r="DH198" s="1"/>
      <c r="DI198" s="1"/>
      <c r="DJ198" s="1"/>
      <c r="DK198" s="1"/>
      <c r="DL198" s="1"/>
      <c r="DM198" s="1"/>
      <c r="DN198" s="1"/>
      <c r="DO198" s="1"/>
      <c r="DP198" s="1"/>
      <c r="DQ198" s="1"/>
      <c r="DR198" s="1"/>
      <c r="DS198" s="1"/>
      <c r="DT198" s="1"/>
      <c r="DU198" s="1"/>
      <c r="DV198" s="1"/>
      <c r="DW198" s="1"/>
      <c r="DX198" s="1"/>
      <c r="DY198" s="1"/>
      <c r="DZ198" s="1">
        <v>1</v>
      </c>
      <c r="EA198" s="1"/>
      <c r="EB198" s="1"/>
      <c r="EC198" s="1">
        <v>1</v>
      </c>
      <c r="EE198" s="4">
        <f t="shared" si="3"/>
        <v>7.6923076923076927E-3</v>
      </c>
    </row>
    <row r="199" spans="2:135">
      <c r="B199" s="2" t="s">
        <v>2576</v>
      </c>
      <c r="C199" s="1"/>
      <c r="D199" s="1"/>
      <c r="E199" s="1"/>
      <c r="F199" s="1"/>
      <c r="G199" s="1"/>
      <c r="H199" s="1"/>
      <c r="I199" s="1"/>
      <c r="J199" s="1"/>
      <c r="K199" s="1"/>
      <c r="L199" s="1"/>
      <c r="M199" s="1"/>
      <c r="N199" s="1"/>
      <c r="O199" s="1"/>
      <c r="P199" s="1"/>
      <c r="Q199" s="1"/>
      <c r="R199" s="1"/>
      <c r="S199" s="1"/>
      <c r="T199" s="1"/>
      <c r="U199" s="1"/>
      <c r="V199" s="1"/>
      <c r="W199" s="1"/>
      <c r="X199" s="1"/>
      <c r="Y199" s="1"/>
      <c r="Z199" s="1"/>
      <c r="AA199" s="1"/>
      <c r="AB199" s="1"/>
      <c r="AC199" s="1"/>
      <c r="AD199" s="1"/>
      <c r="AE199" s="1"/>
      <c r="AF199" s="1"/>
      <c r="AG199" s="1"/>
      <c r="AH199" s="1"/>
      <c r="AI199" s="1"/>
      <c r="AJ199" s="1"/>
      <c r="AK199" s="1"/>
      <c r="AL199" s="1"/>
      <c r="AM199" s="1"/>
      <c r="AN199" s="1"/>
      <c r="AO199" s="1"/>
      <c r="AP199" s="1"/>
      <c r="AQ199" s="1"/>
      <c r="AR199" s="1"/>
      <c r="AS199" s="1"/>
      <c r="AT199" s="1"/>
      <c r="AU199" s="1"/>
      <c r="AV199" s="1"/>
      <c r="AW199" s="1"/>
      <c r="AX199" s="1"/>
      <c r="AY199" s="1"/>
      <c r="AZ199" s="1"/>
      <c r="BA199" s="1"/>
      <c r="BB199" s="1"/>
      <c r="BC199" s="1"/>
      <c r="BD199" s="1"/>
      <c r="BE199" s="1"/>
      <c r="BF199" s="1"/>
      <c r="BG199" s="1"/>
      <c r="BH199" s="1"/>
      <c r="BI199" s="1"/>
      <c r="BJ199" s="1"/>
      <c r="BK199" s="1"/>
      <c r="BL199" s="1"/>
      <c r="BM199" s="1"/>
      <c r="BN199" s="1"/>
      <c r="BO199" s="1"/>
      <c r="BP199" s="1"/>
      <c r="BQ199" s="1"/>
      <c r="BR199" s="1"/>
      <c r="BS199" s="1"/>
      <c r="BT199" s="1"/>
      <c r="BU199" s="1"/>
      <c r="BV199" s="1"/>
      <c r="BW199" s="1"/>
      <c r="BX199" s="1"/>
      <c r="BY199" s="1"/>
      <c r="BZ199" s="1"/>
      <c r="CA199" s="1"/>
      <c r="CB199" s="1"/>
      <c r="CC199" s="1"/>
      <c r="CD199" s="1"/>
      <c r="CE199" s="1"/>
      <c r="CF199" s="1"/>
      <c r="CG199" s="1"/>
      <c r="CH199" s="1"/>
      <c r="CI199" s="1"/>
      <c r="CJ199" s="1"/>
      <c r="CK199" s="1"/>
      <c r="CL199" s="1"/>
      <c r="CM199" s="1"/>
      <c r="CN199" s="1"/>
      <c r="CO199" s="1"/>
      <c r="CP199" s="1"/>
      <c r="CQ199" s="1"/>
      <c r="CR199" s="1"/>
      <c r="CS199" s="1"/>
      <c r="CT199" s="1"/>
      <c r="CU199" s="1"/>
      <c r="CV199" s="1"/>
      <c r="CW199" s="1"/>
      <c r="CX199" s="1"/>
      <c r="CY199" s="1"/>
      <c r="CZ199" s="1"/>
      <c r="DA199" s="1"/>
      <c r="DB199" s="1"/>
      <c r="DC199" s="1"/>
      <c r="DD199" s="1"/>
      <c r="DE199" s="1"/>
      <c r="DF199" s="1"/>
      <c r="DG199" s="1"/>
      <c r="DH199" s="1"/>
      <c r="DI199" s="1"/>
      <c r="DJ199" s="1"/>
      <c r="DK199" s="1"/>
      <c r="DL199" s="1"/>
      <c r="DM199" s="1"/>
      <c r="DN199" s="1"/>
      <c r="DO199" s="1"/>
      <c r="DP199" s="1"/>
      <c r="DQ199" s="1"/>
      <c r="DR199" s="1"/>
      <c r="DS199" s="1"/>
      <c r="DT199" s="1"/>
      <c r="DU199" s="1"/>
      <c r="DV199" s="1"/>
      <c r="DW199" s="1"/>
      <c r="DX199" s="1"/>
      <c r="DY199" s="1"/>
      <c r="DZ199" s="1"/>
      <c r="EA199" s="1">
        <v>1</v>
      </c>
      <c r="EB199" s="1"/>
      <c r="EC199" s="1">
        <v>1</v>
      </c>
      <c r="EE199" s="4">
        <f t="shared" si="3"/>
        <v>7.6923076923076927E-3</v>
      </c>
    </row>
  </sheetData>
  <autoFilter ref="B2:EC199" xr:uid="{FC1ACAD5-9BDA-1746-96AC-BB4B113E24BE}">
    <sortState xmlns:xlrd2="http://schemas.microsoft.com/office/spreadsheetml/2017/richdata2" ref="B3:EC199">
      <sortCondition sortBy="cellColor" ref="B2:B199" dxfId="0"/>
    </sortState>
  </autoFilter>
  <pageMargins left="0.7" right="0.7" top="0.75" bottom="0.75" header="0.3" footer="0.3"/>
  <pageSetup paperSize="9" orientation="portrait" horizontalDpi="0" verticalDpi="0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<?xml version="1.0" encoding="utf-8"?>
<scriptIds xmlns="http://schemas.microsoft.com/office/extensibility/maker/v1.0" id="script-ids-node-id">
  <scriptId id="ms-officescript%3A%2F%2Fonedrive_business_itemlink%2F016SA4BAXGHIORDYJRFVFKDCXUDWBF4U3E:ms-officescript%3A%2F%2Fonedrive_business_sharinglink%2Fu!aHR0cHM6Ly9zaWdtYWxheXNpYS1teS5zaGFyZXBvaW50LmNvbS86dTovZy9wZXJzb25hbC9qd3Rhbl9zaWdfY29tX215L0lRRG1PaDBSNFRFdFNxR0s5QjJDWGxOa0FUN1p1V3BmMTV2SHpHdmQzSFYxUlRR"/>
  <scriptId xmlns="" id="ms-officescript%3A%2F%2Fonedrive_business_itemlink%2F016SA4BASTOIBAVWKMENBKRXLZHDJYAOHM:ms-officescript%3A%2F%2Fonedrive_business_sharinglink%2Fu!aHR0cHM6Ly9zaWdtYWxheXNpYS1teS5zaGFyZXBvaW50LmNvbS86dTovZy9wZXJzb25hbC9qd3Rhbl9zaWdfY29tX215L0lRQlRjZ0lLMlV3alFxamRlVGpUZ0Rqc0FXSHNTSUsyektiQm5fdlJONzFTOWk0"/>
  <scriptId xmlns="" id="ms-officescript%3A%2F%2Fonedrive_business_itemlink%2F016SA4BAQOHXYH2K2XEZE33MVPBU6Q32AN:ms-officescript%3A%2F%2Fonedrive_business_sharinglink%2Fu!aHR0cHM6Ly9zaWdtYWxheXNpYS1teS5zaGFyZXBvaW50LmNvbS86dTovZy9wZXJzb25hbC9qd3Rhbl9zaWdfY29tX215L0lRQU9QZkI5SzFjbVNiMnlydzA5RGVnTkFmT3ZQRlYwNnZDdzA4OGtmSkpMdEd3"/>
</scriptIds>
</file>

<file path=customXml/itemProps1.xml><?xml version="1.0" encoding="utf-8"?>
<ds:datastoreItem xmlns:ds="http://schemas.openxmlformats.org/officeDocument/2006/customXml" ds:itemID="{5DD9D2AF-D9E0-D744-BF52-35653300F075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Amna Ashraf (IE)</dc:creator>
  <cp:keywords/>
  <dc:description/>
  <cp:lastModifiedBy>i:0#.f|membership|jwtan@sig.com.my</cp:lastModifiedBy>
  <cp:revision/>
  <dcterms:created xsi:type="dcterms:W3CDTF">2015-06-05T18:17:20Z</dcterms:created>
  <dcterms:modified xsi:type="dcterms:W3CDTF">2026-04-29T04:15:06Z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_NewReviewCycle">
    <vt:lpwstr/>
  </property>
</Properties>
</file>