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89" documentId="13_ncr:1_{7EF57DF4-89AE-8C42-9C9C-3682908C3E34}" xr6:coauthVersionLast="47" xr6:coauthVersionMax="47" xr10:uidLastSave="{6645825D-4645-40D3-93B9-F9B0A11761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<sst xmlns="http://schemas.openxmlformats.org/spreadsheetml/2006/main" count="23595" uniqueCount="4662">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</sst>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164" fontId="14" fillId="0" borderId="7" xfId="2" applyNumberFormat="1" applyFont="1" applyFill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  <xf numFmtId="0" fontId="14" fillId="0" borderId="6" xfId="2" applyNumberFormat="1" applyFont="1" applyBorder="1" applyAlignment="1">
      <alignment horizontal="center" vertical="top"/>
    </xf>
    <xf numFmtId="0" fontId="14" fillId="6" borderId="3" xfId="0" applyFont="1" applyFill="1" applyBorder="1" applyAlignment="1">
      <alignment horizontal="center" vertical="top"/>
    </xf>
    <xf numFmtId="0" fontId="14" fillId="6" borderId="3" xfId="0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horizontal="center" vertical="top"/>
    </xf>
    <xf numFmtId="0" fontId="14" fillId="6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O6096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932" activePane="bottomLeft" state="frozen"/>
      <selection pane="bottomLeft" activeCell="A1932" sqref="A1932:XFD195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2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8"/>
      <c r="G588" s="96" t="s">
        <v>90</v>
      </c>
      <c r="H588" s="99" t="str">
        <f t="shared" si="35"/>
        <v>DC101</v>
      </c>
      <c r="I588" s="99" t="str">
        <f t="shared" si="36"/>
        <v>Non-M</v>
      </c>
      <c r="J588" s="99"/>
      <c r="K588" s="100" t="s">
        <v>518</v>
      </c>
      <c r="L588" s="101" t="str">
        <f>IF(COUNTIF($E$3:E588,E588)=1,K588,"")</f>
        <v>-</v>
      </c>
    </row>
    <row r="589" spans="1:12" s="102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8"/>
      <c r="G589" s="96" t="s">
        <v>203</v>
      </c>
      <c r="H589" s="99" t="str">
        <f t="shared" si="35"/>
        <v>WB406</v>
      </c>
      <c r="I589" s="99" t="str">
        <f t="shared" si="36"/>
        <v>M</v>
      </c>
      <c r="J589" s="99"/>
      <c r="K589" s="100" t="s">
        <v>518</v>
      </c>
      <c r="L589" s="101" t="str">
        <f>IF(COUNTIF($E$3:E589,E589)=1,K589,"")</f>
        <v/>
      </c>
    </row>
    <row r="590" spans="1:12" s="102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8"/>
      <c r="G590" s="96" t="s">
        <v>125</v>
      </c>
      <c r="H590" s="99" t="str">
        <f t="shared" si="35"/>
        <v>DC300</v>
      </c>
      <c r="I590" s="99" t="str">
        <f t="shared" si="36"/>
        <v>Non-M</v>
      </c>
      <c r="J590" s="99"/>
      <c r="K590" s="100" t="s">
        <v>518</v>
      </c>
      <c r="L590" s="101" t="str">
        <f>IF(COUNTIF($E$3:E590,E590)=1,K590,"")</f>
        <v/>
      </c>
    </row>
    <row r="591" spans="1:12" s="102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8"/>
      <c r="G591" s="96" t="s">
        <v>128</v>
      </c>
      <c r="H591" s="99" t="str">
        <f t="shared" si="35"/>
        <v>PK201</v>
      </c>
      <c r="I591" s="99" t="str">
        <f t="shared" si="36"/>
        <v>Non-M</v>
      </c>
      <c r="J591" s="99"/>
      <c r="K591" s="100" t="s">
        <v>518</v>
      </c>
      <c r="L591" s="101" t="str">
        <f>IF(COUNTIF($E$3:E591,E591)=1,K591,"")</f>
        <v/>
      </c>
    </row>
    <row r="592" spans="1:12" s="102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8"/>
      <c r="G592" s="96" t="s">
        <v>804</v>
      </c>
      <c r="H592" s="99" t="str">
        <f t="shared" si="35"/>
        <v>HM506</v>
      </c>
      <c r="I592" s="99" t="str">
        <f t="shared" si="36"/>
        <v>M</v>
      </c>
      <c r="J592" s="99"/>
      <c r="K592" s="100" t="s">
        <v>518</v>
      </c>
      <c r="L592" s="101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s="102" customFormat="1" ht="15" customHeight="1">
      <c r="A1932" s="95" t="s">
        <v>2565</v>
      </c>
      <c r="B1932" s="96" t="s">
        <v>13</v>
      </c>
      <c r="C1932" s="96" t="s">
        <v>1200</v>
      </c>
      <c r="D1932" s="97" t="s">
        <v>1970</v>
      </c>
      <c r="E1932" s="96" t="s">
        <v>2566</v>
      </c>
      <c r="F1932" s="98"/>
      <c r="G1932" s="96" t="s">
        <v>1287</v>
      </c>
      <c r="H1932" s="99" t="str">
        <f t="shared" ref="H1932:H1942" si="193">IF(RIGHT(G1932,1)="M", LEFT(G1932,LEN(G1932)-1), G1932)</f>
        <v>DC102</v>
      </c>
      <c r="I1932" s="99" t="str">
        <f t="shared" ref="I1932:I1942" si="194">IF(RIGHT(G1932,1)="M","M","Non-M")</f>
        <v>Non-M</v>
      </c>
      <c r="J1932" s="103"/>
      <c r="K1932" s="100"/>
      <c r="L1932" s="101">
        <f>IF(COUNTIF($E$3:E1932,E1932)=1,K1932,"")</f>
        <v>0</v>
      </c>
    </row>
    <row r="1933" spans="1:12" s="102" customFormat="1" ht="15" customHeight="1">
      <c r="A1933" s="95" t="s">
        <v>2567</v>
      </c>
      <c r="B1933" s="96" t="s">
        <v>13</v>
      </c>
      <c r="C1933" s="96" t="s">
        <v>1200</v>
      </c>
      <c r="D1933" s="97" t="s">
        <v>1970</v>
      </c>
      <c r="E1933" s="96" t="s">
        <v>2566</v>
      </c>
      <c r="F1933" s="98"/>
      <c r="G1933" s="96" t="s">
        <v>125</v>
      </c>
      <c r="H1933" s="99" t="str">
        <f t="shared" si="193"/>
        <v>DC300</v>
      </c>
      <c r="I1933" s="99" t="str">
        <f t="shared" si="194"/>
        <v>Non-M</v>
      </c>
      <c r="J1933" s="103"/>
      <c r="K1933" s="100"/>
      <c r="L1933" s="101" t="str">
        <f>IF(COUNTIF($E$3:E1933,E1933)=1,K1933,"")</f>
        <v/>
      </c>
    </row>
    <row r="1934" spans="1:12" s="102" customFormat="1" ht="15" customHeight="1">
      <c r="A1934" s="95" t="s">
        <v>2568</v>
      </c>
      <c r="B1934" s="96" t="s">
        <v>13</v>
      </c>
      <c r="C1934" s="96" t="s">
        <v>1200</v>
      </c>
      <c r="D1934" s="97" t="s">
        <v>1970</v>
      </c>
      <c r="E1934" s="96" t="s">
        <v>2566</v>
      </c>
      <c r="F1934" s="98"/>
      <c r="G1934" s="96" t="s">
        <v>231</v>
      </c>
      <c r="H1934" s="99" t="str">
        <f t="shared" si="193"/>
        <v>DC400</v>
      </c>
      <c r="I1934" s="99" t="str">
        <f t="shared" si="194"/>
        <v>Non-M</v>
      </c>
      <c r="J1934" s="103"/>
      <c r="K1934" s="100"/>
      <c r="L1934" s="101" t="str">
        <f>IF(COUNTIF($E$3:E1934,E1934)=1,K1934,"")</f>
        <v/>
      </c>
    </row>
    <row r="1935" spans="1:12" s="102" customFormat="1" ht="15" customHeight="1">
      <c r="A1935" s="95" t="s">
        <v>2569</v>
      </c>
      <c r="B1935" s="96" t="s">
        <v>13</v>
      </c>
      <c r="C1935" s="96" t="s">
        <v>1200</v>
      </c>
      <c r="D1935" s="97" t="s">
        <v>1970</v>
      </c>
      <c r="E1935" s="96" t="s">
        <v>2566</v>
      </c>
      <c r="F1935" s="98"/>
      <c r="G1935" s="96" t="s">
        <v>117</v>
      </c>
      <c r="H1935" s="99" t="str">
        <f t="shared" si="193"/>
        <v>DC201</v>
      </c>
      <c r="I1935" s="99" t="str">
        <f t="shared" si="194"/>
        <v>Non-M</v>
      </c>
      <c r="J1935" s="103"/>
      <c r="K1935" s="100"/>
      <c r="L1935" s="101" t="str">
        <f>IF(COUNTIF($E$3:E1935,E1935)=1,K1935,"")</f>
        <v/>
      </c>
    </row>
    <row r="1936" spans="1:12" s="102" customFormat="1" ht="15" customHeight="1">
      <c r="A1936" s="95" t="s">
        <v>2570</v>
      </c>
      <c r="B1936" s="96" t="s">
        <v>13</v>
      </c>
      <c r="C1936" s="96" t="s">
        <v>1200</v>
      </c>
      <c r="D1936" s="97" t="s">
        <v>1970</v>
      </c>
      <c r="E1936" s="96" t="s">
        <v>2566</v>
      </c>
      <c r="F1936" s="98"/>
      <c r="G1936" s="96" t="s">
        <v>1489</v>
      </c>
      <c r="H1936" s="99" t="str">
        <f t="shared" si="193"/>
        <v>WB406</v>
      </c>
      <c r="I1936" s="99" t="str">
        <f t="shared" si="194"/>
        <v>Non-M</v>
      </c>
      <c r="J1936" s="103"/>
      <c r="K1936" s="100"/>
      <c r="L1936" s="101" t="str">
        <f>IF(COUNTIF($E$3:E1936,E1936)=1,K1936,"")</f>
        <v/>
      </c>
    </row>
    <row r="1937" spans="1:12" s="102" customFormat="1" ht="15" customHeight="1">
      <c r="A1937" s="95" t="s">
        <v>2571</v>
      </c>
      <c r="B1937" s="96" t="s">
        <v>13</v>
      </c>
      <c r="C1937" s="96" t="s">
        <v>1200</v>
      </c>
      <c r="D1937" s="97" t="s">
        <v>1970</v>
      </c>
      <c r="E1937" s="96" t="s">
        <v>2566</v>
      </c>
      <c r="F1937" s="98"/>
      <c r="G1937" s="96" t="s">
        <v>946</v>
      </c>
      <c r="H1937" s="99" t="str">
        <f t="shared" si="193"/>
        <v>JS107</v>
      </c>
      <c r="I1937" s="99" t="str">
        <f t="shared" si="194"/>
        <v>Non-M</v>
      </c>
      <c r="J1937" s="103"/>
      <c r="K1937" s="100"/>
      <c r="L1937" s="101" t="str">
        <f>IF(COUNTIF($E$3:E1937,E1937)=1,K1937,"")</f>
        <v/>
      </c>
    </row>
    <row r="1938" spans="1:12" s="102" customFormat="1" ht="15" customHeight="1">
      <c r="A1938" s="95" t="s">
        <v>2572</v>
      </c>
      <c r="B1938" s="96" t="s">
        <v>13</v>
      </c>
      <c r="C1938" s="96" t="s">
        <v>1200</v>
      </c>
      <c r="D1938" s="97" t="s">
        <v>1970</v>
      </c>
      <c r="E1938" s="96" t="s">
        <v>2566</v>
      </c>
      <c r="F1938" s="98"/>
      <c r="G1938" s="96" t="s">
        <v>128</v>
      </c>
      <c r="H1938" s="99" t="str">
        <f t="shared" si="193"/>
        <v>PK201</v>
      </c>
      <c r="I1938" s="99" t="str">
        <f t="shared" si="194"/>
        <v>Non-M</v>
      </c>
      <c r="J1938" s="103"/>
      <c r="K1938" s="100"/>
      <c r="L1938" s="101" t="str">
        <f>IF(COUNTIF($E$3:E1938,E1938)=1,K1938,"")</f>
        <v/>
      </c>
    </row>
    <row r="1939" spans="1:12" s="102" customFormat="1" ht="15" customHeight="1">
      <c r="A1939" s="95" t="s">
        <v>2573</v>
      </c>
      <c r="B1939" s="96" t="s">
        <v>13</v>
      </c>
      <c r="C1939" s="96" t="s">
        <v>1200</v>
      </c>
      <c r="D1939" s="97" t="s">
        <v>1970</v>
      </c>
      <c r="E1939" s="96" t="s">
        <v>2566</v>
      </c>
      <c r="F1939" s="98"/>
      <c r="G1939" s="96" t="s">
        <v>234</v>
      </c>
      <c r="H1939" s="99" t="str">
        <f t="shared" si="193"/>
        <v>PB204</v>
      </c>
      <c r="I1939" s="99" t="str">
        <f t="shared" si="194"/>
        <v>Non-M</v>
      </c>
      <c r="J1939" s="103"/>
      <c r="K1939" s="100"/>
      <c r="L1939" s="101" t="str">
        <f>IF(COUNTIF($E$3:E1939,E1939)=1,K1939,"")</f>
        <v/>
      </c>
    </row>
    <row r="1940" spans="1:12" s="102" customFormat="1" ht="15" customHeight="1">
      <c r="A1940" s="95" t="s">
        <v>2574</v>
      </c>
      <c r="B1940" s="96" t="s">
        <v>13</v>
      </c>
      <c r="C1940" s="96" t="s">
        <v>1200</v>
      </c>
      <c r="D1940" s="97" t="s">
        <v>1970</v>
      </c>
      <c r="E1940" s="96" t="s">
        <v>2566</v>
      </c>
      <c r="F1940" s="98"/>
      <c r="G1940" s="96" t="s">
        <v>2575</v>
      </c>
      <c r="H1940" s="99" t="str">
        <f t="shared" si="193"/>
        <v>JS302</v>
      </c>
      <c r="I1940" s="99" t="str">
        <f t="shared" si="194"/>
        <v>Non-M</v>
      </c>
      <c r="J1940" s="103"/>
      <c r="K1940" s="100"/>
      <c r="L1940" s="101" t="str">
        <f>IF(COUNTIF($E$3:E1940,E1940)=1,K1940,"")</f>
        <v/>
      </c>
    </row>
    <row r="1941" spans="1:12" s="102" customFormat="1" ht="15" customHeight="1">
      <c r="A1941" s="95" t="s">
        <v>2576</v>
      </c>
      <c r="B1941" s="96" t="s">
        <v>13</v>
      </c>
      <c r="C1941" s="96" t="s">
        <v>1200</v>
      </c>
      <c r="D1941" s="97" t="s">
        <v>1970</v>
      </c>
      <c r="E1941" s="96" t="s">
        <v>2566</v>
      </c>
      <c r="F1941" s="98"/>
      <c r="G1941" s="96" t="s">
        <v>254</v>
      </c>
      <c r="H1941" s="99" t="str">
        <f t="shared" si="193"/>
        <v>HM315</v>
      </c>
      <c r="I1941" s="99" t="str">
        <f t="shared" si="194"/>
        <v>Non-M</v>
      </c>
      <c r="J1941" s="103"/>
      <c r="K1941" s="100"/>
      <c r="L1941" s="101" t="str">
        <f>IF(COUNTIF($E$3:E1941,E1941)=1,K1941,"")</f>
        <v/>
      </c>
    </row>
    <row r="1942" spans="1:12" s="102" customFormat="1" ht="15" customHeight="1">
      <c r="A1942" s="95" t="s">
        <v>2577</v>
      </c>
      <c r="B1942" s="96" t="s">
        <v>13</v>
      </c>
      <c r="C1942" s="96" t="s">
        <v>1200</v>
      </c>
      <c r="D1942" s="97" t="s">
        <v>1970</v>
      </c>
      <c r="E1942" s="96" t="s">
        <v>2566</v>
      </c>
      <c r="F1942" s="98"/>
      <c r="G1942" s="96" t="s">
        <v>1794</v>
      </c>
      <c r="H1942" s="99" t="str">
        <f t="shared" si="193"/>
        <v>HM702</v>
      </c>
      <c r="I1942" s="99" t="str">
        <f t="shared" si="194"/>
        <v>Non-M</v>
      </c>
      <c r="J1942" s="103"/>
      <c r="K1942" s="100"/>
      <c r="L1942" s="101" t="str">
        <f>IF(COUNTIF($E$3:E1942,E1942)=1,K1942,"")</f>
        <v/>
      </c>
    </row>
    <row r="1943" spans="1:12" s="102" customFormat="1" ht="15" customHeight="1">
      <c r="A1943" s="95" t="s">
        <v>2578</v>
      </c>
      <c r="B1943" s="96" t="s">
        <v>32</v>
      </c>
      <c r="C1943" s="96" t="s">
        <v>1200</v>
      </c>
      <c r="D1943" s="97" t="s">
        <v>1970</v>
      </c>
      <c r="E1943" s="96" t="s">
        <v>2566</v>
      </c>
      <c r="F1943" s="98"/>
      <c r="G1943" s="96" t="s">
        <v>1287</v>
      </c>
      <c r="H1943" s="99" t="str">
        <f t="shared" si="189"/>
        <v>DC102</v>
      </c>
      <c r="I1943" s="99" t="str">
        <f t="shared" si="190"/>
        <v>Non-M</v>
      </c>
      <c r="J1943" s="103"/>
      <c r="K1943" s="100"/>
      <c r="L1943" s="101" t="str">
        <f>IF(COUNTIF($E$3:E1943,E1943)=1,K1943,"")</f>
        <v/>
      </c>
    </row>
    <row r="1944" spans="1:12" s="102" customFormat="1" ht="15" customHeight="1">
      <c r="A1944" s="95" t="s">
        <v>2579</v>
      </c>
      <c r="B1944" s="96" t="s">
        <v>32</v>
      </c>
      <c r="C1944" s="96" t="s">
        <v>1200</v>
      </c>
      <c r="D1944" s="97" t="s">
        <v>1970</v>
      </c>
      <c r="E1944" s="96" t="s">
        <v>2566</v>
      </c>
      <c r="F1944" s="98"/>
      <c r="G1944" s="96" t="s">
        <v>125</v>
      </c>
      <c r="H1944" s="99" t="str">
        <f t="shared" si="189"/>
        <v>DC300</v>
      </c>
      <c r="I1944" s="99" t="str">
        <f t="shared" si="190"/>
        <v>Non-M</v>
      </c>
      <c r="J1944" s="103"/>
      <c r="K1944" s="100"/>
      <c r="L1944" s="101" t="str">
        <f>IF(COUNTIF($E$3:E1944,E1944)=1,K1944,"")</f>
        <v/>
      </c>
    </row>
    <row r="1945" spans="1:12" s="102" customFormat="1" ht="15" customHeight="1">
      <c r="A1945" s="95" t="s">
        <v>2580</v>
      </c>
      <c r="B1945" s="96" t="s">
        <v>32</v>
      </c>
      <c r="C1945" s="96" t="s">
        <v>1200</v>
      </c>
      <c r="D1945" s="97" t="s">
        <v>1970</v>
      </c>
      <c r="E1945" s="96" t="s">
        <v>2566</v>
      </c>
      <c r="F1945" s="98"/>
      <c r="G1945" s="96" t="s">
        <v>231</v>
      </c>
      <c r="H1945" s="99" t="str">
        <f t="shared" si="189"/>
        <v>DC400</v>
      </c>
      <c r="I1945" s="99" t="str">
        <f t="shared" si="190"/>
        <v>Non-M</v>
      </c>
      <c r="J1945" s="103"/>
      <c r="K1945" s="100"/>
      <c r="L1945" s="101" t="str">
        <f>IF(COUNTIF($E$3:E1945,E1945)=1,K1945,"")</f>
        <v/>
      </c>
    </row>
    <row r="1946" spans="1:12" s="102" customFormat="1" ht="15" customHeight="1">
      <c r="A1946" s="95" t="s">
        <v>2581</v>
      </c>
      <c r="B1946" s="96" t="s">
        <v>32</v>
      </c>
      <c r="C1946" s="96" t="s">
        <v>1200</v>
      </c>
      <c r="D1946" s="97" t="s">
        <v>1970</v>
      </c>
      <c r="E1946" s="96" t="s">
        <v>2566</v>
      </c>
      <c r="F1946" s="98"/>
      <c r="G1946" s="96" t="s">
        <v>117</v>
      </c>
      <c r="H1946" s="99" t="str">
        <f t="shared" si="189"/>
        <v>DC201</v>
      </c>
      <c r="I1946" s="99" t="str">
        <f t="shared" si="190"/>
        <v>Non-M</v>
      </c>
      <c r="J1946" s="103"/>
      <c r="K1946" s="100"/>
      <c r="L1946" s="101" t="str">
        <f>IF(COUNTIF($E$3:E1946,E1946)=1,K1946,"")</f>
        <v/>
      </c>
    </row>
    <row r="1947" spans="1:12" s="102" customFormat="1" ht="15" customHeight="1">
      <c r="A1947" s="95" t="s">
        <v>2582</v>
      </c>
      <c r="B1947" s="96" t="s">
        <v>32</v>
      </c>
      <c r="C1947" s="96" t="s">
        <v>1200</v>
      </c>
      <c r="D1947" s="97" t="s">
        <v>1970</v>
      </c>
      <c r="E1947" s="96" t="s">
        <v>2566</v>
      </c>
      <c r="F1947" s="98"/>
      <c r="G1947" s="96" t="s">
        <v>1333</v>
      </c>
      <c r="H1947" s="99" t="str">
        <f t="shared" si="189"/>
        <v>WB202</v>
      </c>
      <c r="I1947" s="99" t="str">
        <f t="shared" si="190"/>
        <v>Non-M</v>
      </c>
      <c r="J1947" s="103"/>
      <c r="K1947" s="100"/>
      <c r="L1947" s="101" t="str">
        <f>IF(COUNTIF($E$3:E1947,E1947)=1,K1947,"")</f>
        <v/>
      </c>
    </row>
    <row r="1948" spans="1:12" s="102" customFormat="1" ht="15" customHeight="1">
      <c r="A1948" s="95" t="s">
        <v>2583</v>
      </c>
      <c r="B1948" s="96" t="s">
        <v>32</v>
      </c>
      <c r="C1948" s="96" t="s">
        <v>1200</v>
      </c>
      <c r="D1948" s="97" t="s">
        <v>1970</v>
      </c>
      <c r="E1948" s="96" t="s">
        <v>2566</v>
      </c>
      <c r="F1948" s="98"/>
      <c r="G1948" s="96" t="s">
        <v>1489</v>
      </c>
      <c r="H1948" s="99" t="str">
        <f>IF(RIGHT(G1948,1)="M", LEFT(G1948,LEN(G1948)-1), G1948)</f>
        <v>WB406</v>
      </c>
      <c r="I1948" s="99" t="str">
        <f>IF(RIGHT(G1948,1)="M","M","Non-M")</f>
        <v>Non-M</v>
      </c>
      <c r="J1948" s="103"/>
      <c r="K1948" s="100"/>
      <c r="L1948" s="101" t="str">
        <f>IF(COUNTIF($E$3:E1948,E1948)=1,K1948,"")</f>
        <v/>
      </c>
    </row>
    <row r="1949" spans="1:12" s="102" customFormat="1" ht="15" customHeight="1">
      <c r="A1949" s="95" t="s">
        <v>2584</v>
      </c>
      <c r="B1949" s="96" t="s">
        <v>32</v>
      </c>
      <c r="C1949" s="96" t="s">
        <v>1200</v>
      </c>
      <c r="D1949" s="97" t="s">
        <v>1970</v>
      </c>
      <c r="E1949" s="96" t="s">
        <v>2566</v>
      </c>
      <c r="F1949" s="98"/>
      <c r="G1949" s="96" t="s">
        <v>946</v>
      </c>
      <c r="H1949" s="99" t="str">
        <f t="shared" si="189"/>
        <v>JS107</v>
      </c>
      <c r="I1949" s="99" t="str">
        <f t="shared" si="190"/>
        <v>Non-M</v>
      </c>
      <c r="J1949" s="103"/>
      <c r="K1949" s="100"/>
      <c r="L1949" s="101" t="str">
        <f>IF(COUNTIF($E$3:E1949,E1949)=1,K1949,"")</f>
        <v/>
      </c>
    </row>
    <row r="1950" spans="1:12" s="102" customFormat="1" ht="15" customHeight="1">
      <c r="A1950" s="95" t="s">
        <v>2585</v>
      </c>
      <c r="B1950" s="96" t="s">
        <v>32</v>
      </c>
      <c r="C1950" s="96" t="s">
        <v>1200</v>
      </c>
      <c r="D1950" s="97" t="s">
        <v>1970</v>
      </c>
      <c r="E1950" s="96" t="s">
        <v>2566</v>
      </c>
      <c r="F1950" s="98"/>
      <c r="G1950" s="96" t="s">
        <v>128</v>
      </c>
      <c r="H1950" s="99" t="str">
        <f t="shared" si="189"/>
        <v>PK201</v>
      </c>
      <c r="I1950" s="99" t="str">
        <f t="shared" si="190"/>
        <v>Non-M</v>
      </c>
      <c r="J1950" s="103"/>
      <c r="K1950" s="100"/>
      <c r="L1950" s="101" t="str">
        <f>IF(COUNTIF($E$3:E1950,E1950)=1,K1950,"")</f>
        <v/>
      </c>
    </row>
    <row r="1951" spans="1:12" s="102" customFormat="1" ht="15" customHeight="1">
      <c r="A1951" s="95" t="s">
        <v>2586</v>
      </c>
      <c r="B1951" s="96" t="s">
        <v>32</v>
      </c>
      <c r="C1951" s="96" t="s">
        <v>1200</v>
      </c>
      <c r="D1951" s="97" t="s">
        <v>1970</v>
      </c>
      <c r="E1951" s="96" t="s">
        <v>2566</v>
      </c>
      <c r="F1951" s="98"/>
      <c r="G1951" s="96" t="s">
        <v>234</v>
      </c>
      <c r="H1951" s="99" t="str">
        <f t="shared" si="189"/>
        <v>PB204</v>
      </c>
      <c r="I1951" s="99" t="str">
        <f t="shared" si="190"/>
        <v>Non-M</v>
      </c>
      <c r="J1951" s="103"/>
      <c r="K1951" s="100"/>
      <c r="L1951" s="101" t="str">
        <f>IF(COUNTIF($E$3:E1951,E1951)=1,K1951,"")</f>
        <v/>
      </c>
    </row>
    <row r="1952" spans="1:12" s="102" customFormat="1" ht="15" customHeight="1">
      <c r="A1952" s="95" t="s">
        <v>2587</v>
      </c>
      <c r="B1952" s="96" t="s">
        <v>32</v>
      </c>
      <c r="C1952" s="96" t="s">
        <v>1200</v>
      </c>
      <c r="D1952" s="97" t="s">
        <v>1970</v>
      </c>
      <c r="E1952" s="96" t="s">
        <v>2566</v>
      </c>
      <c r="F1952" s="98"/>
      <c r="G1952" s="96" t="s">
        <v>2575</v>
      </c>
      <c r="H1952" s="99" t="str">
        <f t="shared" si="189"/>
        <v>JS302</v>
      </c>
      <c r="I1952" s="99" t="str">
        <f t="shared" si="190"/>
        <v>Non-M</v>
      </c>
      <c r="J1952" s="103"/>
      <c r="K1952" s="100"/>
      <c r="L1952" s="101" t="str">
        <f>IF(COUNTIF($E$3:E1952,E1952)=1,K1952,"")</f>
        <v/>
      </c>
    </row>
    <row r="1953" spans="1:12" s="102" customFormat="1" ht="15" customHeight="1">
      <c r="A1953" s="95" t="s">
        <v>2588</v>
      </c>
      <c r="B1953" s="96" t="s">
        <v>32</v>
      </c>
      <c r="C1953" s="96" t="s">
        <v>1200</v>
      </c>
      <c r="D1953" s="97" t="s">
        <v>1970</v>
      </c>
      <c r="E1953" s="96" t="s">
        <v>2566</v>
      </c>
      <c r="F1953" s="98"/>
      <c r="G1953" s="96" t="s">
        <v>254</v>
      </c>
      <c r="H1953" s="99" t="str">
        <f t="shared" si="189"/>
        <v>HM315</v>
      </c>
      <c r="I1953" s="99" t="str">
        <f t="shared" si="190"/>
        <v>Non-M</v>
      </c>
      <c r="J1953" s="103"/>
      <c r="K1953" s="100"/>
      <c r="L1953" s="101" t="str">
        <f>IF(COUNTIF($E$3:E1953,E1953)=1,K1953,"")</f>
        <v/>
      </c>
    </row>
    <row r="1954" spans="1:12" s="102" customFormat="1" ht="15" customHeight="1">
      <c r="A1954" s="95" t="s">
        <v>2589</v>
      </c>
      <c r="B1954" s="104" t="s">
        <v>32</v>
      </c>
      <c r="C1954" s="104" t="s">
        <v>1200</v>
      </c>
      <c r="D1954" s="97" t="s">
        <v>1970</v>
      </c>
      <c r="E1954" s="104" t="s">
        <v>2566</v>
      </c>
      <c r="F1954" s="105"/>
      <c r="G1954" s="104" t="s">
        <v>1794</v>
      </c>
      <c r="H1954" s="106" t="str">
        <f t="shared" si="189"/>
        <v>HM702</v>
      </c>
      <c r="I1954" s="106" t="str">
        <f t="shared" si="190"/>
        <v>Non-M</v>
      </c>
      <c r="J1954" s="107"/>
      <c r="K1954" s="100"/>
      <c r="L1954" s="101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2026-09-14T09:42:14Z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