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96" documentId="13_ncr:1_{7EF57DF4-89AE-8C42-9C9C-3682908C3E34}" xr6:coauthVersionLast="47" xr6:coauthVersionMax="47" xr10:uidLastSave="{84D9FCBE-3E98-4C4C-8A7A-887B1354A1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1" i="5"/>
  <c r="I1621" i="5"/>
  <c r="H1620" i="5"/>
  <c r="I1620" i="5"/>
  <c r="H1622" i="5"/>
  <c r="I1622" i="5"/>
  <c r="H1623" i="5"/>
  <c r="I1623" i="5"/>
  <c r="H1624" i="5"/>
  <c r="I1624" i="5"/>
  <c r="H1625" i="5"/>
  <c r="I1625" i="5"/>
  <c r="H1626" i="5"/>
  <c r="I1626" i="5"/>
  <c r="H1619" i="5"/>
  <c r="I1619" i="5"/>
  <c r="H1618" i="5"/>
  <c r="I1618" i="5"/>
  <c r="H1627" i="5"/>
  <c r="I1627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752" i="5"/>
  <c r="I1752" i="5"/>
  <c r="H1741" i="5"/>
  <c r="I1741" i="5"/>
  <c r="H1742" i="5"/>
  <c r="I1742" i="5"/>
  <c r="H1743" i="5"/>
  <c r="I1743" i="5"/>
  <c r="H1744" i="5"/>
  <c r="I1744" i="5"/>
  <c r="H1745" i="5"/>
  <c r="I1745" i="5"/>
  <c r="H1746" i="5"/>
  <c r="I1746" i="5"/>
  <c r="H1740" i="5"/>
  <c r="I1740" i="5"/>
  <c r="H1747" i="5"/>
  <c r="I1747" i="5"/>
  <c r="H1748" i="5"/>
  <c r="I1748" i="5"/>
  <c r="H1749" i="5"/>
  <c r="I1749" i="5"/>
  <c r="H1750" i="5"/>
  <c r="I1750" i="5"/>
  <c r="H1751" i="5"/>
  <c r="I1751" i="5"/>
  <c r="H1753" i="5"/>
  <c r="I1753" i="5"/>
  <c r="H1754" i="5"/>
  <c r="I1754" i="5"/>
  <c r="H1810" i="5"/>
  <c r="I1810" i="5"/>
  <c r="H1811" i="5"/>
  <c r="I1811" i="5"/>
  <c r="H1812" i="5"/>
  <c r="I1812" i="5"/>
  <c r="H1802" i="5"/>
  <c r="I1802" i="5"/>
  <c r="H1803" i="5"/>
  <c r="I1803" i="5"/>
  <c r="H1804" i="5"/>
  <c r="I1804" i="5"/>
  <c r="H1801" i="5"/>
  <c r="I1801" i="5"/>
  <c r="H1805" i="5"/>
  <c r="I1805" i="5"/>
  <c r="H1806" i="5"/>
  <c r="I1806" i="5"/>
  <c r="H1807" i="5"/>
  <c r="I1807" i="5"/>
  <c r="H1800" i="5"/>
  <c r="I1800" i="5"/>
  <c r="H1808" i="5"/>
  <c r="I1808" i="5"/>
  <c r="H1809" i="5"/>
  <c r="I1809" i="5"/>
  <c r="H1813" i="5"/>
  <c r="I1813" i="5"/>
  <c r="H1814" i="5"/>
  <c r="I1814" i="5"/>
  <c r="H1793" i="5"/>
  <c r="I1793" i="5"/>
  <c r="H1790" i="5"/>
  <c r="I1790" i="5"/>
  <c r="H1791" i="5"/>
  <c r="I1791" i="5"/>
  <c r="H1792" i="5"/>
  <c r="I1792" i="5"/>
  <c r="H1794" i="5"/>
  <c r="I1794" i="5"/>
  <c r="H1795" i="5"/>
  <c r="I1795" i="5"/>
  <c r="H1796" i="5"/>
  <c r="I1796" i="5"/>
  <c r="H1797" i="5"/>
  <c r="I1797" i="5"/>
  <c r="H1785" i="5"/>
  <c r="I1785" i="5"/>
  <c r="H1786" i="5"/>
  <c r="I1786" i="5"/>
  <c r="H1787" i="5"/>
  <c r="I1787" i="5"/>
  <c r="H1788" i="5"/>
  <c r="I1788" i="5"/>
  <c r="H1789" i="5"/>
  <c r="I1789" i="5"/>
  <c r="H1798" i="5"/>
  <c r="I1798" i="5"/>
  <c r="H1799" i="5"/>
  <c r="I179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I1837" i="5"/>
  <c r="H1837" i="5"/>
  <c r="I2409" i="5"/>
  <c r="H2409" i="5"/>
  <c r="I2408" i="5"/>
  <c r="H2408" i="5"/>
  <c r="I2407" i="5"/>
  <c r="H2407" i="5"/>
  <c r="I2406" i="5"/>
  <c r="H2406" i="5"/>
  <c r="I2405" i="5"/>
  <c r="H2405" i="5"/>
  <c r="I2364" i="5"/>
  <c r="H2364" i="5"/>
  <c r="I2363" i="5"/>
  <c r="H2363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L970" i="5"/>
  <c r="L971" i="5"/>
  <c r="L972" i="5"/>
  <c r="L973" i="5"/>
  <c r="L974" i="5"/>
  <c r="L975" i="5"/>
  <c r="L976" i="5"/>
  <c r="L977" i="5"/>
  <c r="L978" i="5"/>
  <c r="L979" i="5"/>
  <c r="L980" i="5"/>
  <c r="L985" i="5"/>
  <c r="L986" i="5"/>
  <c r="L987" i="5"/>
  <c r="L988" i="5"/>
  <c r="L989" i="5"/>
  <c r="L999" i="5"/>
  <c r="L1004" i="5"/>
  <c r="L1005" i="5"/>
  <c r="L1006" i="5"/>
  <c r="L1007" i="5"/>
  <c r="L1008" i="5"/>
  <c r="L1015" i="5"/>
  <c r="L1016" i="5"/>
  <c r="L1017" i="5"/>
  <c r="L1019" i="5"/>
  <c r="L1032" i="5"/>
  <c r="L1033" i="5"/>
  <c r="L1034" i="5"/>
  <c r="L1035" i="5"/>
  <c r="L1036" i="5"/>
  <c r="L1037" i="5"/>
  <c r="L1052" i="5"/>
  <c r="L1059" i="5"/>
  <c r="L1064" i="5"/>
  <c r="L1065" i="5"/>
  <c r="L1070" i="5"/>
  <c r="L1075" i="5"/>
  <c r="L1076" i="5"/>
  <c r="L1086" i="5"/>
  <c r="L1087" i="5"/>
  <c r="L1088" i="5"/>
  <c r="L1089" i="5"/>
  <c r="L1090" i="5"/>
  <c r="L1091" i="5"/>
  <c r="L1092" i="5"/>
  <c r="L1093" i="5"/>
  <c r="L1094" i="5"/>
  <c r="L1095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4" i="5"/>
  <c r="L1115" i="5"/>
  <c r="L1116" i="5"/>
  <c r="L1121" i="5"/>
  <c r="L1122" i="5"/>
  <c r="L1123" i="5"/>
  <c r="L1126" i="5"/>
  <c r="L1127" i="5"/>
  <c r="L1131" i="5"/>
  <c r="L1132" i="5"/>
  <c r="L1133" i="5"/>
  <c r="L1134" i="5"/>
  <c r="L1135" i="5"/>
  <c r="L1136" i="5"/>
  <c r="L1137" i="5"/>
  <c r="L1138" i="5"/>
  <c r="L1144" i="5"/>
  <c r="L1145" i="5"/>
  <c r="L1146" i="5"/>
  <c r="L1148" i="5"/>
  <c r="L1149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8" i="5"/>
  <c r="L1179" i="5"/>
  <c r="L1180" i="5"/>
  <c r="L1181" i="5"/>
  <c r="L1183" i="5"/>
  <c r="L1184" i="5"/>
  <c r="L1185" i="5"/>
  <c r="L1186" i="5"/>
  <c r="L1187" i="5"/>
  <c r="L1188" i="5"/>
  <c r="L1190" i="5"/>
  <c r="L1191" i="5"/>
  <c r="L1193" i="5"/>
  <c r="L1194" i="5"/>
  <c r="L1195" i="5"/>
  <c r="L1197" i="5"/>
  <c r="L1198" i="5"/>
  <c r="L1199" i="5"/>
  <c r="L1200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5" i="5"/>
  <c r="L1216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2" i="5"/>
  <c r="L1273" i="5"/>
  <c r="L1274" i="5"/>
  <c r="L1275" i="5"/>
  <c r="L1276" i="5"/>
  <c r="L1277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6" i="5"/>
  <c r="L1398" i="5"/>
  <c r="L1399" i="5"/>
  <c r="L1400" i="5"/>
  <c r="L1401" i="5"/>
  <c r="L1404" i="5"/>
  <c r="L1405" i="5"/>
  <c r="L1406" i="5"/>
  <c r="L1407" i="5"/>
  <c r="L1408" i="5"/>
  <c r="L1409" i="5"/>
  <c r="L1410" i="5"/>
  <c r="L1411" i="5"/>
  <c r="L1413" i="5"/>
  <c r="L1414" i="5"/>
  <c r="L1416" i="5"/>
  <c r="L1419" i="5"/>
  <c r="L1420" i="5"/>
  <c r="L1422" i="5"/>
  <c r="L1424" i="5"/>
  <c r="L1425" i="5"/>
  <c r="L1426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0" i="5"/>
  <c r="L1491" i="5"/>
  <c r="L1492" i="5"/>
  <c r="L1493" i="5"/>
  <c r="L1494" i="5"/>
  <c r="L1495" i="5"/>
  <c r="L1496" i="5"/>
  <c r="L1497" i="5"/>
  <c r="L1498" i="5"/>
  <c r="L1500" i="5"/>
  <c r="L1501" i="5"/>
  <c r="L1502" i="5"/>
  <c r="L1503" i="5"/>
  <c r="L1504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I1151" i="5"/>
  <c r="H1182" i="5"/>
  <c r="I1182" i="5"/>
  <c r="H1528" i="5"/>
  <c r="I1528" i="5"/>
  <c r="H1508" i="5"/>
  <c r="I1508" i="5"/>
  <c r="H1499" i="5"/>
  <c r="I1499" i="5"/>
  <c r="H1367" i="5"/>
  <c r="I1367" i="5"/>
  <c r="H1365" i="5"/>
  <c r="I1365" i="5"/>
  <c r="H1321" i="5"/>
  <c r="I1321" i="5"/>
  <c r="H1322" i="5"/>
  <c r="I1322" i="5"/>
  <c r="H1221" i="5"/>
  <c r="I1221" i="5"/>
  <c r="H1217" i="5"/>
  <c r="I1217" i="5"/>
  <c r="H1214" i="5"/>
  <c r="I1214" i="5"/>
  <c r="H1204" i="5"/>
  <c r="I1204" i="5"/>
  <c r="H1196" i="5"/>
  <c r="I1196" i="5"/>
  <c r="H1189" i="5"/>
  <c r="I1189" i="5"/>
  <c r="H1192" i="5"/>
  <c r="I1192" i="5"/>
  <c r="H1279" i="5"/>
  <c r="I1279" i="5"/>
  <c r="H1271" i="5"/>
  <c r="I1271" i="5"/>
  <c r="H1254" i="5"/>
  <c r="I1254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H2301" i="5"/>
  <c r="I2301" i="5"/>
  <c r="H2316" i="5"/>
  <c r="I2316" i="5"/>
  <c r="H2314" i="5"/>
  <c r="H2317" i="5"/>
  <c r="I2317" i="5"/>
  <c r="H2315" i="5"/>
  <c r="I2315" i="5"/>
  <c r="I2314" i="5"/>
  <c r="H2313" i="5"/>
  <c r="I2313" i="5"/>
  <c r="H2312" i="5"/>
  <c r="I2312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I2291" i="5"/>
  <c r="H2291" i="5"/>
  <c r="I2290" i="5"/>
  <c r="H2290" i="5"/>
  <c r="I2289" i="5"/>
  <c r="H2289" i="5"/>
  <c r="I2288" i="5"/>
  <c r="H2288" i="5"/>
  <c r="H2286" i="5"/>
  <c r="H2287" i="5"/>
  <c r="I2286" i="5"/>
  <c r="I2287" i="5"/>
  <c r="H2283" i="5"/>
  <c r="H2284" i="5"/>
  <c r="H2285" i="5"/>
  <c r="I2283" i="5"/>
  <c r="I2284" i="5"/>
  <c r="I2285" i="5"/>
  <c r="H2231" i="5"/>
  <c r="I2231" i="5"/>
  <c r="H2250" i="5"/>
  <c r="I2250" i="5"/>
  <c r="H2251" i="5"/>
  <c r="I2251" i="5"/>
  <c r="H2243" i="5"/>
  <c r="I224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1" i="5"/>
  <c r="H2272" i="5"/>
  <c r="H2273" i="5"/>
  <c r="H2274" i="5"/>
  <c r="H2275" i="5"/>
  <c r="I2271" i="5"/>
  <c r="I2272" i="5"/>
  <c r="I2273" i="5"/>
  <c r="I2274" i="5"/>
  <c r="I2275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48" i="5"/>
  <c r="H2247" i="5"/>
  <c r="I2247" i="5"/>
  <c r="I2249" i="5"/>
  <c r="H2249" i="5"/>
  <c r="I2248" i="5"/>
  <c r="I2246" i="5"/>
  <c r="H2246" i="5"/>
  <c r="H2244" i="5"/>
  <c r="H2245" i="5"/>
  <c r="I2244" i="5"/>
  <c r="I2245" i="5"/>
  <c r="H2241" i="5"/>
  <c r="H2242" i="5"/>
  <c r="I2241" i="5"/>
  <c r="I2242" i="5"/>
  <c r="H2238" i="5"/>
  <c r="H2239" i="5"/>
  <c r="H2240" i="5"/>
  <c r="I2238" i="5"/>
  <c r="I2239" i="5"/>
  <c r="I2240" i="5"/>
  <c r="H2228" i="5"/>
  <c r="H2229" i="5"/>
  <c r="H2230" i="5"/>
  <c r="H2232" i="5"/>
  <c r="H2233" i="5"/>
  <c r="H2234" i="5"/>
  <c r="H2235" i="5"/>
  <c r="H2236" i="5"/>
  <c r="H2237" i="5"/>
  <c r="I2228" i="5"/>
  <c r="I2229" i="5"/>
  <c r="I2230" i="5"/>
  <c r="I2232" i="5"/>
  <c r="I2233" i="5"/>
  <c r="I2234" i="5"/>
  <c r="I2235" i="5"/>
  <c r="I2236" i="5"/>
  <c r="I2237" i="5"/>
  <c r="H2224" i="5"/>
  <c r="H2225" i="5"/>
  <c r="H2226" i="5"/>
  <c r="H2227" i="5"/>
  <c r="I2224" i="5"/>
  <c r="I2225" i="5"/>
  <c r="I2226" i="5"/>
  <c r="I2227" i="5"/>
  <c r="H2219" i="5"/>
  <c r="H2220" i="5"/>
  <c r="H2221" i="5"/>
  <c r="H2222" i="5"/>
  <c r="H2223" i="5"/>
  <c r="I2219" i="5"/>
  <c r="I2220" i="5"/>
  <c r="I2221" i="5"/>
  <c r="I2222" i="5"/>
  <c r="I2223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6" i="5"/>
  <c r="H2187" i="5"/>
  <c r="H2188" i="5"/>
  <c r="H2189" i="5"/>
  <c r="H2190" i="5"/>
  <c r="H2191" i="5"/>
  <c r="H2192" i="5"/>
  <c r="I2186" i="5"/>
  <c r="I2187" i="5"/>
  <c r="I2188" i="5"/>
  <c r="I2189" i="5"/>
  <c r="I2190" i="5"/>
  <c r="I2191" i="5"/>
  <c r="I2192" i="5"/>
  <c r="H2183" i="5"/>
  <c r="H2184" i="5"/>
  <c r="H2185" i="5"/>
  <c r="I2183" i="5"/>
  <c r="I2184" i="5"/>
  <c r="I2185" i="5"/>
  <c r="H2180" i="5"/>
  <c r="H2181" i="5"/>
  <c r="H2182" i="5"/>
  <c r="I2180" i="5"/>
  <c r="I2181" i="5"/>
  <c r="I2182" i="5"/>
  <c r="H2169" i="5"/>
  <c r="H2170" i="5"/>
  <c r="H2171" i="5"/>
  <c r="H2172" i="5"/>
  <c r="H2173" i="5"/>
  <c r="H2174" i="5"/>
  <c r="H2175" i="5"/>
  <c r="H2176" i="5"/>
  <c r="H2177" i="5"/>
  <c r="H2178" i="5"/>
  <c r="H2179" i="5"/>
  <c r="I2169" i="5"/>
  <c r="I2170" i="5"/>
  <c r="I2171" i="5"/>
  <c r="I2172" i="5"/>
  <c r="I2173" i="5"/>
  <c r="I2174" i="5"/>
  <c r="I2175" i="5"/>
  <c r="I2176" i="5"/>
  <c r="I2177" i="5"/>
  <c r="I2178" i="5"/>
  <c r="I2179" i="5"/>
  <c r="H2165" i="5"/>
  <c r="H2166" i="5"/>
  <c r="H2167" i="5"/>
  <c r="H2168" i="5"/>
  <c r="I2165" i="5"/>
  <c r="I2166" i="5"/>
  <c r="I2167" i="5"/>
  <c r="I2168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4" i="5"/>
  <c r="H2155" i="5"/>
  <c r="H2156" i="5"/>
  <c r="H2157" i="5"/>
  <c r="H2158" i="5"/>
  <c r="I2154" i="5"/>
  <c r="I2155" i="5"/>
  <c r="I2156" i="5"/>
  <c r="I2157" i="5"/>
  <c r="I2158" i="5"/>
  <c r="H2151" i="5"/>
  <c r="H2152" i="5"/>
  <c r="H2153" i="5"/>
  <c r="I2151" i="5"/>
  <c r="I2152" i="5"/>
  <c r="I2153" i="5"/>
  <c r="H2149" i="5"/>
  <c r="H2150" i="5"/>
  <c r="I2149" i="5"/>
  <c r="I2150" i="5"/>
  <c r="H2147" i="5"/>
  <c r="H2148" i="5"/>
  <c r="I2147" i="5"/>
  <c r="I2148" i="5"/>
  <c r="H2136" i="5"/>
  <c r="H2137" i="5"/>
  <c r="H2138" i="5"/>
  <c r="H2139" i="5"/>
  <c r="H2140" i="5"/>
  <c r="H2141" i="5"/>
  <c r="H2142" i="5"/>
  <c r="H2143" i="5"/>
  <c r="H2144" i="5"/>
  <c r="H2145" i="5"/>
  <c r="H2146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065" i="5"/>
  <c r="I2065" i="5"/>
  <c r="H1995" i="5"/>
  <c r="I1995" i="5"/>
  <c r="H2031" i="5"/>
  <c r="I2031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92" i="5"/>
  <c r="I2092" i="5"/>
  <c r="H2086" i="5"/>
  <c r="H2087" i="5"/>
  <c r="H2088" i="5"/>
  <c r="H2089" i="5"/>
  <c r="H2090" i="5"/>
  <c r="H2091" i="5"/>
  <c r="I2086" i="5"/>
  <c r="I2087" i="5"/>
  <c r="I2088" i="5"/>
  <c r="I2089" i="5"/>
  <c r="I2090" i="5"/>
  <c r="I2091" i="5"/>
  <c r="H2084" i="5"/>
  <c r="H2085" i="5"/>
  <c r="I2084" i="5"/>
  <c r="I2085" i="5"/>
  <c r="H2083" i="5"/>
  <c r="I2083" i="5"/>
  <c r="H2082" i="5"/>
  <c r="I2082" i="5"/>
  <c r="H2081" i="5"/>
  <c r="I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7" i="5"/>
  <c r="I2067" i="5"/>
  <c r="H2066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I2033" i="5"/>
  <c r="H2033" i="5"/>
  <c r="I2032" i="5"/>
  <c r="H2032" i="5"/>
  <c r="I2030" i="5"/>
  <c r="H2030" i="5"/>
  <c r="I2029" i="5"/>
  <c r="H2029" i="5"/>
  <c r="I2028" i="5"/>
  <c r="H2028" i="5"/>
  <c r="H2034" i="5"/>
  <c r="I2034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H2014" i="5"/>
  <c r="I2014" i="5"/>
  <c r="H2013" i="5"/>
  <c r="I2013" i="5"/>
  <c r="H2012" i="5"/>
  <c r="I2012" i="5"/>
  <c r="H2011" i="5"/>
  <c r="I2011" i="5"/>
  <c r="H2008" i="5"/>
  <c r="H2009" i="5"/>
  <c r="H2010" i="5"/>
  <c r="I2008" i="5"/>
  <c r="I2009" i="5"/>
  <c r="I2010" i="5"/>
  <c r="H2002" i="5"/>
  <c r="H2003" i="5"/>
  <c r="H2004" i="5"/>
  <c r="H2005" i="5"/>
  <c r="H2006" i="5"/>
  <c r="H2007" i="5"/>
  <c r="I2002" i="5"/>
  <c r="I2003" i="5"/>
  <c r="I2004" i="5"/>
  <c r="I2005" i="5"/>
  <c r="I2006" i="5"/>
  <c r="I2007" i="5"/>
  <c r="H2001" i="5"/>
  <c r="I2001" i="5"/>
  <c r="H2000" i="5"/>
  <c r="I2000" i="5"/>
  <c r="H1999" i="5"/>
  <c r="I1999" i="5"/>
  <c r="H1998" i="5"/>
  <c r="I1998" i="5"/>
  <c r="H1992" i="5"/>
  <c r="H1993" i="5"/>
  <c r="H1994" i="5"/>
  <c r="H1996" i="5"/>
  <c r="H1997" i="5"/>
  <c r="I1992" i="5"/>
  <c r="I1993" i="5"/>
  <c r="I1994" i="5"/>
  <c r="I1996" i="5"/>
  <c r="I1997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4" i="5"/>
  <c r="H1985" i="5"/>
  <c r="I1984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3" i="5"/>
  <c r="H1974" i="5"/>
  <c r="H1975" i="5"/>
  <c r="H1976" i="5"/>
  <c r="I1973" i="5"/>
  <c r="I1974" i="5"/>
  <c r="I1975" i="5"/>
  <c r="I1976" i="5"/>
  <c r="H1972" i="5"/>
  <c r="I1972" i="5"/>
  <c r="H1971" i="5"/>
  <c r="I1971" i="5"/>
  <c r="H1970" i="5"/>
  <c r="I1970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11" i="5"/>
  <c r="I1911" i="5"/>
  <c r="H1925" i="5"/>
  <c r="I1925" i="5"/>
  <c r="I1937" i="5"/>
  <c r="H1936" i="5"/>
  <c r="I1936" i="5"/>
  <c r="H1935" i="5"/>
  <c r="I1935" i="5"/>
  <c r="H1934" i="5"/>
  <c r="I1934" i="5"/>
  <c r="H1933" i="5"/>
  <c r="I1933" i="5"/>
  <c r="H1928" i="5"/>
  <c r="H1929" i="5"/>
  <c r="H1930" i="5"/>
  <c r="H1931" i="5"/>
  <c r="H1932" i="5"/>
  <c r="I1928" i="5"/>
  <c r="I1929" i="5"/>
  <c r="I1930" i="5"/>
  <c r="I1931" i="5"/>
  <c r="I1932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15" i="5"/>
  <c r="H1916" i="5"/>
  <c r="H1917" i="5"/>
  <c r="H1918" i="5"/>
  <c r="H1919" i="5"/>
  <c r="H1920" i="5"/>
  <c r="I1915" i="5"/>
  <c r="I1916" i="5"/>
  <c r="I1917" i="5"/>
  <c r="I1918" i="5"/>
  <c r="I1919" i="5"/>
  <c r="I1920" i="5"/>
  <c r="H1914" i="5"/>
  <c r="I1914" i="5"/>
  <c r="H1913" i="5"/>
  <c r="I1913" i="5"/>
  <c r="H1912" i="5"/>
  <c r="I1912" i="5"/>
  <c r="H1902" i="5"/>
  <c r="H1903" i="5"/>
  <c r="H1904" i="5"/>
  <c r="H1905" i="5"/>
  <c r="H1906" i="5"/>
  <c r="H1907" i="5"/>
  <c r="H1908" i="5"/>
  <c r="H1909" i="5"/>
  <c r="H1910" i="5"/>
  <c r="I1902" i="5"/>
  <c r="I1903" i="5"/>
  <c r="I1904" i="5"/>
  <c r="I1905" i="5"/>
  <c r="I1906" i="5"/>
  <c r="I1907" i="5"/>
  <c r="I1908" i="5"/>
  <c r="I1909" i="5"/>
  <c r="I1910" i="5"/>
  <c r="I1897" i="5"/>
  <c r="H1897" i="5"/>
  <c r="H1891" i="5"/>
  <c r="I1891" i="5"/>
  <c r="H1900" i="5"/>
  <c r="H1901" i="5"/>
  <c r="I1900" i="5"/>
  <c r="I1901" i="5"/>
  <c r="H1893" i="5"/>
  <c r="H1894" i="5"/>
  <c r="H1895" i="5"/>
  <c r="H1896" i="5"/>
  <c r="H1898" i="5"/>
  <c r="H1899" i="5"/>
  <c r="I1893" i="5"/>
  <c r="I1894" i="5"/>
  <c r="I1895" i="5"/>
  <c r="I1896" i="5"/>
  <c r="I1898" i="5"/>
  <c r="I1899" i="5"/>
  <c r="H1892" i="5"/>
  <c r="I189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4" i="5"/>
  <c r="H1875" i="5"/>
  <c r="H1876" i="5"/>
  <c r="H1877" i="5"/>
  <c r="H1878" i="5"/>
  <c r="H1879" i="5"/>
  <c r="H1880" i="5"/>
  <c r="H1881" i="5"/>
  <c r="I1874" i="5"/>
  <c r="I1875" i="5"/>
  <c r="I1876" i="5"/>
  <c r="I1877" i="5"/>
  <c r="I1878" i="5"/>
  <c r="I1879" i="5"/>
  <c r="I1880" i="5"/>
  <c r="I1881" i="5"/>
  <c r="H1873" i="5"/>
  <c r="I1873" i="5"/>
  <c r="L3" i="5"/>
  <c r="H1872" i="5"/>
  <c r="I187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1" i="5"/>
  <c r="I1871" i="5"/>
  <c r="H1870" i="5"/>
  <c r="I1870" i="5"/>
  <c r="H1869" i="5"/>
  <c r="I1869" i="5"/>
  <c r="L967" i="5"/>
  <c r="L968" i="5"/>
  <c r="L969" i="5"/>
  <c r="L963" i="5"/>
  <c r="L1487" i="5"/>
  <c r="L1488" i="5"/>
  <c r="L1489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38" i="5"/>
  <c r="L1839" i="5"/>
  <c r="L1840" i="5"/>
  <c r="L1841" i="5"/>
  <c r="L1842" i="5"/>
  <c r="L1843" i="5"/>
  <c r="L1844" i="5"/>
  <c r="L1852" i="5"/>
  <c r="L1853" i="5"/>
  <c r="L1854" i="5"/>
  <c r="L1855" i="5"/>
  <c r="L1856" i="5"/>
  <c r="L1857" i="5"/>
  <c r="L1858" i="5"/>
  <c r="L1865" i="5"/>
  <c r="L1866" i="5"/>
  <c r="L1867" i="5"/>
  <c r="L1868" i="5"/>
  <c r="H1865" i="5"/>
  <c r="H1866" i="5"/>
  <c r="H1867" i="5"/>
  <c r="H1868" i="5"/>
  <c r="I1865" i="5"/>
  <c r="I1866" i="5"/>
  <c r="I1867" i="5"/>
  <c r="I1868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H1042" i="5"/>
  <c r="I1042" i="5"/>
  <c r="H1043" i="5"/>
  <c r="I1043" i="5"/>
  <c r="H1044" i="5"/>
  <c r="I1044" i="5"/>
  <c r="H1045" i="5"/>
  <c r="I1045" i="5"/>
  <c r="H1046" i="5"/>
  <c r="I1046" i="5"/>
  <c r="H1047" i="5"/>
  <c r="I1047" i="5"/>
  <c r="I1048" i="5"/>
  <c r="H1048" i="5"/>
  <c r="I1049" i="5"/>
  <c r="H1049" i="5"/>
  <c r="I1050" i="5"/>
  <c r="H1050" i="5"/>
  <c r="I1051" i="5"/>
  <c r="H1051" i="5"/>
  <c r="I1388" i="5"/>
  <c r="H1388" i="5"/>
  <c r="I1389" i="5"/>
  <c r="H1389" i="5"/>
  <c r="I1390" i="5"/>
  <c r="H1390" i="5"/>
  <c r="I1391" i="5"/>
  <c r="H1391" i="5"/>
  <c r="I1392" i="5"/>
  <c r="H1392" i="5"/>
  <c r="I1393" i="5"/>
  <c r="H1393" i="5"/>
  <c r="I1394" i="5"/>
  <c r="H1394" i="5"/>
  <c r="I1395" i="5"/>
  <c r="H1395" i="5"/>
  <c r="I1396" i="5"/>
  <c r="H1396" i="5"/>
  <c r="I1397" i="5"/>
  <c r="H1397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503" i="5"/>
  <c r="H1503" i="5"/>
  <c r="I1504" i="5"/>
  <c r="H1504" i="5"/>
  <c r="I1505" i="5"/>
  <c r="H1505" i="5"/>
  <c r="I1506" i="5"/>
  <c r="H1506" i="5"/>
  <c r="I1507" i="5"/>
  <c r="H1507" i="5"/>
  <c r="I1509" i="5"/>
  <c r="H1509" i="5"/>
  <c r="I1510" i="5"/>
  <c r="H1510" i="5"/>
  <c r="I1511" i="5"/>
  <c r="H1511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I1598" i="5"/>
  <c r="I1597" i="5"/>
  <c r="I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I1586" i="5"/>
  <c r="I1585" i="5"/>
  <c r="I1584" i="5"/>
  <c r="H1563" i="5"/>
  <c r="H1562" i="5"/>
  <c r="H1561" i="5"/>
  <c r="H1560" i="5"/>
  <c r="H1559" i="5"/>
  <c r="H1558" i="5"/>
  <c r="H1557" i="5"/>
  <c r="H1556" i="5"/>
  <c r="I1556" i="5"/>
  <c r="I1557" i="5"/>
  <c r="I1558" i="5"/>
  <c r="I1559" i="5"/>
  <c r="I1560" i="5"/>
  <c r="I1561" i="5"/>
  <c r="I1562" i="5"/>
  <c r="I1563" i="5"/>
  <c r="I1691" i="5"/>
  <c r="H1691" i="5"/>
  <c r="I1666" i="5"/>
  <c r="I1657" i="5"/>
  <c r="H1657" i="5"/>
  <c r="I1655" i="5"/>
  <c r="H1655" i="5"/>
  <c r="I1853" i="5"/>
  <c r="I1854" i="5"/>
  <c r="I1855" i="5"/>
  <c r="I1856" i="5"/>
  <c r="I1857" i="5"/>
  <c r="I1858" i="5"/>
  <c r="H1853" i="5"/>
  <c r="H1854" i="5"/>
  <c r="H1855" i="5"/>
  <c r="H1856" i="5"/>
  <c r="H1857" i="5"/>
  <c r="H1858" i="5"/>
  <c r="I1852" i="5"/>
  <c r="H1852" i="5"/>
  <c r="I1839" i="5"/>
  <c r="I1840" i="5"/>
  <c r="I1841" i="5"/>
  <c r="I1842" i="5"/>
  <c r="I1843" i="5"/>
  <c r="I1844" i="5"/>
  <c r="H1839" i="5"/>
  <c r="H1840" i="5"/>
  <c r="H1841" i="5"/>
  <c r="H1842" i="5"/>
  <c r="H1843" i="5"/>
  <c r="H1844" i="5"/>
  <c r="I1838" i="5"/>
  <c r="H1838" i="5"/>
  <c r="I1826" i="5"/>
  <c r="H1826" i="5"/>
  <c r="I1825" i="5"/>
  <c r="H1825" i="5"/>
  <c r="I1824" i="5"/>
  <c r="H1824" i="5"/>
  <c r="I1823" i="5"/>
  <c r="H1823" i="5"/>
  <c r="I1822" i="5"/>
  <c r="H1822" i="5"/>
  <c r="H1815" i="5"/>
  <c r="H1816" i="5"/>
  <c r="H1817" i="5"/>
  <c r="H1818" i="5"/>
  <c r="H1819" i="5"/>
  <c r="H1820" i="5"/>
  <c r="H1821" i="5"/>
  <c r="I1815" i="5"/>
  <c r="I1816" i="5"/>
  <c r="I1817" i="5"/>
  <c r="I1818" i="5"/>
  <c r="I1819" i="5"/>
  <c r="I1820" i="5"/>
  <c r="I1821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59" i="5"/>
  <c r="H1760" i="5"/>
  <c r="H1761" i="5"/>
  <c r="H1762" i="5"/>
  <c r="H1763" i="5"/>
  <c r="I1759" i="5"/>
  <c r="I1760" i="5"/>
  <c r="I1761" i="5"/>
  <c r="I1762" i="5"/>
  <c r="I1763" i="5"/>
  <c r="H1755" i="5"/>
  <c r="H1756" i="5"/>
  <c r="H1757" i="5"/>
  <c r="H1758" i="5"/>
  <c r="I1755" i="5"/>
  <c r="I1756" i="5"/>
  <c r="I1757" i="5"/>
  <c r="I1758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3" i="5"/>
  <c r="H1684" i="5"/>
  <c r="H1685" i="5"/>
  <c r="H1686" i="5"/>
  <c r="H1687" i="5"/>
  <c r="H1688" i="5"/>
  <c r="I1683" i="5"/>
  <c r="I1684" i="5"/>
  <c r="I1685" i="5"/>
  <c r="I1686" i="5"/>
  <c r="I1687" i="5"/>
  <c r="I1688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1" i="5"/>
  <c r="H1672" i="5"/>
  <c r="H1673" i="5"/>
  <c r="I1671" i="5"/>
  <c r="I1672" i="5"/>
  <c r="I1673" i="5"/>
  <c r="H1670" i="5"/>
  <c r="I1670" i="5"/>
  <c r="H1668" i="5"/>
  <c r="H1669" i="5"/>
  <c r="I1668" i="5"/>
  <c r="I1669" i="5"/>
  <c r="H1667" i="5"/>
  <c r="I1667" i="5"/>
  <c r="H1665" i="5"/>
  <c r="I1665" i="5"/>
  <c r="H1565" i="5"/>
  <c r="I15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56" i="5"/>
  <c r="I1656" i="5"/>
  <c r="H1654" i="5"/>
  <c r="I1654" i="5"/>
  <c r="H1653" i="5"/>
  <c r="I1653" i="5"/>
  <c r="H1652" i="5"/>
  <c r="I1652" i="5"/>
  <c r="H1648" i="5"/>
  <c r="H1649" i="5"/>
  <c r="H1650" i="5"/>
  <c r="H1651" i="5"/>
  <c r="I1648" i="5"/>
  <c r="I1649" i="5"/>
  <c r="I1650" i="5"/>
  <c r="I1651" i="5"/>
  <c r="S7" i="10"/>
  <c r="I1629" i="5"/>
  <c r="I1630" i="5"/>
  <c r="I1631" i="5"/>
  <c r="I1632" i="5"/>
  <c r="I1633" i="5"/>
  <c r="I1634" i="5"/>
  <c r="I1635" i="5"/>
  <c r="I1636" i="5"/>
  <c r="I1637" i="5"/>
  <c r="H1629" i="5"/>
  <c r="H1630" i="5"/>
  <c r="H1631" i="5"/>
  <c r="H1632" i="5"/>
  <c r="H1633" i="5"/>
  <c r="H1634" i="5"/>
  <c r="H1635" i="5"/>
  <c r="H1636" i="5"/>
  <c r="H1637" i="5"/>
  <c r="I1628" i="5"/>
  <c r="H162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08" i="5"/>
  <c r="I1609" i="5"/>
  <c r="I1610" i="5"/>
  <c r="I1611" i="5"/>
  <c r="H1608" i="5"/>
  <c r="H1609" i="5"/>
  <c r="H1610" i="5"/>
  <c r="H1611" i="5"/>
  <c r="I1583" i="5"/>
  <c r="H1583" i="5"/>
  <c r="I1581" i="5"/>
  <c r="I1582" i="5"/>
  <c r="H1581" i="5"/>
  <c r="H1582" i="5"/>
  <c r="I1579" i="5"/>
  <c r="I1580" i="5"/>
  <c r="H1579" i="5"/>
  <c r="H1580" i="5"/>
  <c r="I1576" i="5"/>
  <c r="I1577" i="5"/>
  <c r="I1578" i="5"/>
  <c r="H1576" i="5"/>
  <c r="H1577" i="5"/>
  <c r="H1578" i="5"/>
  <c r="I1575" i="5"/>
  <c r="I1574" i="5"/>
  <c r="I1573" i="5"/>
  <c r="I1572" i="5"/>
  <c r="I1570" i="5"/>
  <c r="I1571" i="5"/>
  <c r="H1570" i="5"/>
  <c r="H1571" i="5"/>
  <c r="I1566" i="5"/>
  <c r="I1567" i="5"/>
  <c r="I1568" i="5"/>
  <c r="I1569" i="5"/>
  <c r="H1566" i="5"/>
  <c r="H1567" i="5"/>
  <c r="H1568" i="5"/>
  <c r="H1569" i="5"/>
  <c r="I1564" i="5"/>
  <c r="H1564" i="5"/>
  <c r="L964" i="5"/>
  <c r="L965" i="5"/>
  <c r="L966" i="5"/>
  <c r="L981" i="5"/>
  <c r="L982" i="5"/>
  <c r="L983" i="5"/>
  <c r="L984" i="5"/>
  <c r="L990" i="5"/>
  <c r="L991" i="5"/>
  <c r="L992" i="5"/>
  <c r="L993" i="5"/>
  <c r="L994" i="5"/>
  <c r="L995" i="5"/>
  <c r="L996" i="5"/>
  <c r="L997" i="5"/>
  <c r="L998" i="5"/>
  <c r="L1000" i="5"/>
  <c r="L1001" i="5"/>
  <c r="L1002" i="5"/>
  <c r="L1003" i="5"/>
  <c r="L1009" i="5"/>
  <c r="L1010" i="5"/>
  <c r="L1011" i="5"/>
  <c r="L1012" i="5"/>
  <c r="L1013" i="5"/>
  <c r="L1014" i="5"/>
  <c r="L1018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8" i="5"/>
  <c r="L1039" i="5"/>
  <c r="L1040" i="5"/>
  <c r="L1041" i="5"/>
  <c r="L1053" i="5"/>
  <c r="L1054" i="5"/>
  <c r="L1055" i="5"/>
  <c r="L1056" i="5"/>
  <c r="L1057" i="5"/>
  <c r="L1058" i="5"/>
  <c r="L1060" i="5"/>
  <c r="L1061" i="5"/>
  <c r="L1062" i="5"/>
  <c r="L1063" i="5"/>
  <c r="L1066" i="5"/>
  <c r="L1067" i="5"/>
  <c r="L1068" i="5"/>
  <c r="L1069" i="5"/>
  <c r="L1071" i="5"/>
  <c r="L1072" i="5"/>
  <c r="L1073" i="5"/>
  <c r="L1074" i="5"/>
  <c r="L1077" i="5"/>
  <c r="L1078" i="5"/>
  <c r="L1079" i="5"/>
  <c r="L1080" i="5"/>
  <c r="L1081" i="5"/>
  <c r="L1082" i="5"/>
  <c r="L1083" i="5"/>
  <c r="L1084" i="5"/>
  <c r="L1085" i="5"/>
  <c r="L1097" i="5"/>
  <c r="L1112" i="5"/>
  <c r="L1113" i="5"/>
  <c r="L1117" i="5"/>
  <c r="L1118" i="5"/>
  <c r="L1119" i="5"/>
  <c r="L1120" i="5"/>
  <c r="L1124" i="5"/>
  <c r="L1125" i="5"/>
  <c r="L1128" i="5"/>
  <c r="L1129" i="5"/>
  <c r="L1130" i="5"/>
  <c r="L1139" i="5"/>
  <c r="L1140" i="5"/>
  <c r="L1141" i="5"/>
  <c r="L1142" i="5"/>
  <c r="L1143" i="5"/>
  <c r="L1147" i="5"/>
  <c r="L1150" i="5"/>
  <c r="L1151" i="5"/>
  <c r="L1152" i="5"/>
  <c r="L1153" i="5"/>
  <c r="L1154" i="5"/>
  <c r="L1155" i="5"/>
  <c r="L1156" i="5"/>
  <c r="L1157" i="5"/>
  <c r="L1172" i="5"/>
  <c r="L1173" i="5"/>
  <c r="L1174" i="5"/>
  <c r="L1175" i="5"/>
  <c r="L1176" i="5"/>
  <c r="L1177" i="5"/>
  <c r="L1380" i="5"/>
  <c r="L1385" i="5"/>
  <c r="L1387" i="5"/>
  <c r="L1402" i="5"/>
  <c r="L1403" i="5"/>
  <c r="L1412" i="5"/>
  <c r="L1415" i="5"/>
  <c r="L1417" i="5"/>
  <c r="L1418" i="5"/>
  <c r="L1421" i="5"/>
  <c r="L1423" i="5"/>
  <c r="L1427" i="5"/>
  <c r="H1512" i="5"/>
  <c r="H1513" i="5"/>
  <c r="H1514" i="5"/>
  <c r="H1515" i="5"/>
  <c r="H1516" i="5"/>
  <c r="H1517" i="5"/>
  <c r="H1518" i="5"/>
  <c r="H1519" i="5"/>
  <c r="H1520" i="5"/>
  <c r="H1521" i="5"/>
  <c r="H1522" i="5"/>
  <c r="I1512" i="5"/>
  <c r="I1513" i="5"/>
  <c r="I1514" i="5"/>
  <c r="I1515" i="5"/>
  <c r="I1516" i="5"/>
  <c r="I1517" i="5"/>
  <c r="I1518" i="5"/>
  <c r="I1519" i="5"/>
  <c r="I1520" i="5"/>
  <c r="I1521" i="5"/>
  <c r="I1522" i="5"/>
  <c r="H1021" i="5"/>
  <c r="H1022" i="5"/>
  <c r="H1023" i="5"/>
  <c r="H1024" i="5"/>
  <c r="H1025" i="5"/>
  <c r="H1026" i="5"/>
  <c r="H1027" i="5"/>
  <c r="H1028" i="5"/>
  <c r="H1029" i="5"/>
  <c r="H1030" i="5"/>
  <c r="H1031" i="5"/>
  <c r="I1021" i="5"/>
  <c r="I1022" i="5"/>
  <c r="I1023" i="5"/>
  <c r="I1024" i="5"/>
  <c r="I1025" i="5"/>
  <c r="I1026" i="5"/>
  <c r="I1027" i="5"/>
  <c r="I1028" i="5"/>
  <c r="I1029" i="5"/>
  <c r="I1030" i="5"/>
  <c r="I1031" i="5"/>
  <c r="H1020" i="5"/>
  <c r="I1020" i="5"/>
  <c r="H990" i="5"/>
  <c r="H991" i="5"/>
  <c r="H992" i="5"/>
  <c r="H993" i="5"/>
  <c r="H994" i="5"/>
  <c r="H995" i="5"/>
  <c r="H996" i="5"/>
  <c r="H997" i="5"/>
  <c r="H998" i="5"/>
  <c r="I990" i="5"/>
  <c r="I991" i="5"/>
  <c r="I992" i="5"/>
  <c r="I993" i="5"/>
  <c r="I994" i="5"/>
  <c r="I995" i="5"/>
  <c r="I996" i="5"/>
  <c r="I997" i="5"/>
  <c r="I998" i="5"/>
  <c r="H941" i="5"/>
  <c r="H940" i="5"/>
  <c r="H939" i="5"/>
  <c r="H938" i="5"/>
  <c r="I938" i="5"/>
  <c r="I939" i="5"/>
  <c r="I940" i="5"/>
  <c r="I941" i="5"/>
  <c r="H881" i="5"/>
  <c r="H880" i="5"/>
  <c r="I880" i="5"/>
  <c r="I881" i="5"/>
  <c r="H877" i="5"/>
  <c r="H876" i="5"/>
  <c r="H875" i="5"/>
  <c r="I875" i="5"/>
  <c r="I876" i="5"/>
  <c r="I877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H820" i="5"/>
  <c r="H819" i="5"/>
  <c r="H818" i="5"/>
  <c r="H817" i="5"/>
  <c r="H816" i="5"/>
  <c r="H815" i="5"/>
  <c r="H814" i="5"/>
  <c r="H813" i="5"/>
  <c r="H812" i="5"/>
  <c r="H811" i="5"/>
  <c r="I811" i="5"/>
  <c r="I812" i="5"/>
  <c r="I813" i="5"/>
  <c r="I814" i="5"/>
  <c r="I815" i="5"/>
  <c r="I816" i="5"/>
  <c r="I817" i="5"/>
  <c r="I818" i="5"/>
  <c r="I819" i="5"/>
  <c r="I820" i="5"/>
  <c r="H810" i="5"/>
  <c r="H809" i="5"/>
  <c r="H808" i="5"/>
  <c r="H807" i="5"/>
  <c r="I807" i="5"/>
  <c r="I808" i="5"/>
  <c r="I809" i="5"/>
  <c r="I810" i="5"/>
  <c r="H794" i="5"/>
  <c r="H793" i="5"/>
  <c r="H792" i="5"/>
  <c r="H791" i="5"/>
  <c r="H790" i="5"/>
  <c r="H789" i="5"/>
  <c r="I789" i="5"/>
  <c r="I790" i="5"/>
  <c r="I791" i="5"/>
  <c r="I792" i="5"/>
  <c r="I793" i="5"/>
  <c r="I794" i="5"/>
  <c r="H782" i="5"/>
  <c r="H781" i="5"/>
  <c r="H780" i="5"/>
  <c r="H779" i="5"/>
  <c r="H778" i="5"/>
  <c r="H777" i="5"/>
  <c r="H776" i="5"/>
  <c r="H775" i="5"/>
  <c r="I775" i="5"/>
  <c r="I776" i="5"/>
  <c r="I777" i="5"/>
  <c r="I778" i="5"/>
  <c r="I779" i="5"/>
  <c r="I780" i="5"/>
  <c r="I781" i="5"/>
  <c r="I782" i="5"/>
  <c r="H1555" i="5" l="1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3" i="5"/>
  <c r="I1453" i="5"/>
  <c r="H1445" i="5"/>
  <c r="I1445" i="5"/>
  <c r="H1387" i="5"/>
  <c r="I1387" i="5"/>
  <c r="H1385" i="5"/>
  <c r="I1385" i="5"/>
  <c r="H1455" i="5"/>
  <c r="I1455" i="5"/>
  <c r="H1380" i="5"/>
  <c r="I1380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21" i="5"/>
  <c r="I1421" i="5"/>
  <c r="H1423" i="5"/>
  <c r="I1423" i="5"/>
  <c r="H1427" i="5" l="1"/>
  <c r="I1427" i="5"/>
  <c r="H1418" i="5"/>
  <c r="I1418" i="5"/>
  <c r="H1417" i="5"/>
  <c r="I1417" i="5"/>
  <c r="H1415" i="5"/>
  <c r="I1415" i="5"/>
  <c r="H1412" i="5"/>
  <c r="I141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 l="1"/>
  <c r="I1426" i="5"/>
  <c r="H1425" i="5"/>
  <c r="I1425" i="5"/>
  <c r="H1424" i="5"/>
  <c r="I1424" i="5"/>
  <c r="H1422" i="5"/>
  <c r="I1422" i="5"/>
  <c r="H1420" i="5"/>
  <c r="I1420" i="5"/>
  <c r="H1419" i="5"/>
  <c r="I1419" i="5"/>
  <c r="H1416" i="5"/>
  <c r="I1416" i="5"/>
  <c r="H1414" i="5"/>
  <c r="I1414" i="5"/>
  <c r="H1413" i="5"/>
  <c r="I1413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2" i="5"/>
  <c r="H1403" i="5"/>
  <c r="H1404" i="5"/>
  <c r="I1402" i="5"/>
  <c r="I1403" i="5"/>
  <c r="I1404" i="5"/>
  <c r="H1401" i="5"/>
  <c r="I1401" i="5"/>
  <c r="H1400" i="5"/>
  <c r="I1400" i="5"/>
  <c r="H1399" i="5"/>
  <c r="I1399" i="5"/>
  <c r="H1398" i="5"/>
  <c r="I1398" i="5"/>
  <c r="H1386" i="5"/>
  <c r="I1386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 l="1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0" i="5"/>
  <c r="I1320" i="5"/>
  <c r="H1319" i="5" l="1"/>
  <c r="I1319" i="5"/>
  <c r="H1318" i="5"/>
  <c r="I1318" i="5"/>
  <c r="H1317" i="5"/>
  <c r="I1317" i="5"/>
  <c r="H1316" i="5" l="1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0" i="5"/>
  <c r="I1220" i="5"/>
  <c r="H1219" i="5"/>
  <c r="I1219" i="5"/>
  <c r="H1218" i="5"/>
  <c r="I1218" i="5"/>
  <c r="H1216" i="5"/>
  <c r="I1216" i="5"/>
  <c r="H1215" i="5"/>
  <c r="I1215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5" i="5"/>
  <c r="I1195" i="5"/>
  <c r="H1194" i="5"/>
  <c r="I1194" i="5"/>
  <c r="H1193" i="5"/>
  <c r="I1193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47" i="5"/>
  <c r="I1147" i="5"/>
  <c r="H1113" i="5"/>
  <c r="I1113" i="5"/>
  <c r="H1112" i="5"/>
  <c r="I1112" i="5"/>
  <c r="H1097" i="5"/>
  <c r="I1097" i="5"/>
  <c r="H1125" i="5"/>
  <c r="I1125" i="5"/>
  <c r="H1124" i="5"/>
  <c r="I1124" i="5"/>
  <c r="H1180" i="5"/>
  <c r="I1180" i="5"/>
  <c r="H1179" i="5"/>
  <c r="I1179" i="5"/>
  <c r="H1172" i="5"/>
  <c r="H1173" i="5"/>
  <c r="H1174" i="5"/>
  <c r="H1175" i="5"/>
  <c r="H1176" i="5"/>
  <c r="H1177" i="5"/>
  <c r="H1178" i="5"/>
  <c r="I1172" i="5"/>
  <c r="I1173" i="5"/>
  <c r="I1174" i="5"/>
  <c r="I1175" i="5"/>
  <c r="I1176" i="5"/>
  <c r="I1177" i="5"/>
  <c r="I1178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1" i="5"/>
  <c r="H1150" i="5"/>
  <c r="H1152" i="5"/>
  <c r="H1153" i="5"/>
  <c r="H1154" i="5"/>
  <c r="H1155" i="5"/>
  <c r="H1156" i="5"/>
  <c r="H1157" i="5"/>
  <c r="H1158" i="5"/>
  <c r="I1150" i="5"/>
  <c r="I1152" i="5"/>
  <c r="I1153" i="5"/>
  <c r="I1154" i="5"/>
  <c r="I1155" i="5"/>
  <c r="I1156" i="5"/>
  <c r="I1157" i="5"/>
  <c r="I1158" i="5"/>
  <c r="H1149" i="5"/>
  <c r="I1149" i="5"/>
  <c r="H1148" i="5"/>
  <c r="I1148" i="5"/>
  <c r="H1146" i="5"/>
  <c r="I1146" i="5"/>
  <c r="H1145" i="5"/>
  <c r="I1145" i="5"/>
  <c r="H1139" i="5" l="1"/>
  <c r="H1140" i="5"/>
  <c r="H1141" i="5"/>
  <c r="H1142" i="5"/>
  <c r="H1143" i="5"/>
  <c r="H1144" i="5"/>
  <c r="I1139" i="5"/>
  <c r="I1140" i="5"/>
  <c r="I1141" i="5"/>
  <c r="I1142" i="5"/>
  <c r="I1143" i="5"/>
  <c r="I1144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6" i="5"/>
  <c r="I1126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115" i="5"/>
  <c r="I1115" i="5"/>
  <c r="H1114" i="5"/>
  <c r="I1114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6" i="5"/>
  <c r="I1096" i="5"/>
  <c r="H1040" i="5"/>
  <c r="I1040" i="5"/>
  <c r="H1038" i="5"/>
  <c r="I1038" i="5"/>
  <c r="H1039" i="5"/>
  <c r="I1039" i="5"/>
  <c r="H1060" i="5"/>
  <c r="I1060" i="5"/>
  <c r="H1056" i="5"/>
  <c r="I1056" i="5"/>
  <c r="H1041" i="5"/>
  <c r="I1041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 l="1"/>
  <c r="I1087" i="5"/>
  <c r="H1077" i="5"/>
  <c r="H1078" i="5"/>
  <c r="H1079" i="5"/>
  <c r="H1080" i="5"/>
  <c r="H1081" i="5"/>
  <c r="H1082" i="5"/>
  <c r="H1083" i="5"/>
  <c r="H1084" i="5"/>
  <c r="H1085" i="5"/>
  <c r="H1086" i="5"/>
  <c r="I1077" i="5"/>
  <c r="I1078" i="5"/>
  <c r="I1079" i="5"/>
  <c r="I1080" i="5"/>
  <c r="I1081" i="5"/>
  <c r="I1082" i="5"/>
  <c r="I1083" i="5"/>
  <c r="I1084" i="5"/>
  <c r="I1085" i="5"/>
  <c r="I1086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6" i="5"/>
  <c r="H1067" i="5"/>
  <c r="H1068" i="5"/>
  <c r="H1069" i="5"/>
  <c r="I1066" i="5"/>
  <c r="I1067" i="5"/>
  <c r="I1068" i="5"/>
  <c r="I1069" i="5"/>
  <c r="H1065" i="5"/>
  <c r="I1065" i="5"/>
  <c r="H1061" i="5"/>
  <c r="H1062" i="5"/>
  <c r="H1063" i="5"/>
  <c r="H1064" i="5"/>
  <c r="I1061" i="5"/>
  <c r="I1062" i="5"/>
  <c r="I1063" i="5"/>
  <c r="I1064" i="5"/>
  <c r="H1053" i="5" l="1"/>
  <c r="H1054" i="5"/>
  <c r="H1055" i="5"/>
  <c r="H1057" i="5"/>
  <c r="H1058" i="5"/>
  <c r="H1059" i="5"/>
  <c r="I1053" i="5"/>
  <c r="I1054" i="5"/>
  <c r="I1055" i="5"/>
  <c r="I1057" i="5"/>
  <c r="I1058" i="5"/>
  <c r="I1059" i="5"/>
  <c r="H1052" i="5"/>
  <c r="I1052" i="5"/>
  <c r="H1037" i="5"/>
  <c r="I1037" i="5"/>
  <c r="H1036" i="5"/>
  <c r="I1036" i="5"/>
  <c r="H1035" i="5"/>
  <c r="I1035" i="5"/>
  <c r="H1018" i="5"/>
  <c r="I1018" i="5"/>
  <c r="H1034" i="5"/>
  <c r="I1034" i="5"/>
  <c r="H1033" i="5"/>
  <c r="I1033" i="5"/>
  <c r="H1032" i="5"/>
  <c r="I1032" i="5"/>
  <c r="H1019" i="5"/>
  <c r="I1019" i="5"/>
  <c r="H1017" i="5"/>
  <c r="I1017" i="5"/>
  <c r="H1016" i="5"/>
  <c r="I1016" i="5"/>
  <c r="H1009" i="5"/>
  <c r="H1010" i="5"/>
  <c r="H1011" i="5"/>
  <c r="H1012" i="5"/>
  <c r="H1013" i="5"/>
  <c r="H1014" i="5"/>
  <c r="H1015" i="5"/>
  <c r="I1009" i="5"/>
  <c r="I1010" i="5"/>
  <c r="I1011" i="5"/>
  <c r="I1012" i="5"/>
  <c r="I1013" i="5"/>
  <c r="I1014" i="5"/>
  <c r="I1015" i="5"/>
  <c r="H1008" i="5"/>
  <c r="I1008" i="5"/>
  <c r="H1007" i="5"/>
  <c r="I1007" i="5"/>
  <c r="H1006" i="5"/>
  <c r="I1006" i="5"/>
  <c r="H1005" i="5"/>
  <c r="I1005" i="5"/>
  <c r="H1000" i="5"/>
  <c r="H1001" i="5"/>
  <c r="H1002" i="5"/>
  <c r="H1003" i="5"/>
  <c r="H1004" i="5"/>
  <c r="I1000" i="5"/>
  <c r="I1001" i="5"/>
  <c r="I1002" i="5"/>
  <c r="I1003" i="5"/>
  <c r="I1004" i="5"/>
  <c r="H999" i="5"/>
  <c r="I999" i="5"/>
  <c r="H989" i="5"/>
  <c r="I989" i="5"/>
  <c r="H988" i="5"/>
  <c r="I988" i="5"/>
  <c r="H987" i="5"/>
  <c r="I987" i="5"/>
  <c r="H986" i="5"/>
  <c r="I986" i="5"/>
  <c r="H981" i="5"/>
  <c r="H982" i="5"/>
  <c r="H983" i="5"/>
  <c r="H984" i="5"/>
  <c r="H985" i="5"/>
  <c r="I981" i="5"/>
  <c r="I982" i="5"/>
  <c r="I983" i="5"/>
  <c r="I984" i="5"/>
  <c r="I985" i="5"/>
  <c r="H980" i="5"/>
  <c r="I980" i="5"/>
  <c r="H913" i="5"/>
  <c r="I913" i="5"/>
  <c r="H914" i="5"/>
  <c r="I914" i="5"/>
  <c r="H979" i="5"/>
  <c r="I979" i="5"/>
  <c r="H978" i="5"/>
  <c r="I978" i="5"/>
  <c r="H977" i="5"/>
  <c r="I977" i="5"/>
  <c r="H976" i="5"/>
  <c r="I976" i="5"/>
  <c r="H975" i="5"/>
  <c r="I975" i="5"/>
  <c r="H974" i="5"/>
  <c r="I974" i="5"/>
  <c r="H973" i="5"/>
  <c r="I973" i="5"/>
  <c r="H972" i="5"/>
  <c r="I972" i="5"/>
  <c r="H97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83" i="5"/>
  <c r="H784" i="5"/>
  <c r="H785" i="5"/>
  <c r="H786" i="5"/>
  <c r="H787" i="5"/>
  <c r="H78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8" i="5"/>
  <c r="H879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I971" i="5"/>
  <c r="I949" i="5"/>
  <c r="I932" i="5"/>
  <c r="I936" i="5"/>
  <c r="I959" i="5" l="1"/>
  <c r="I955" i="5"/>
  <c r="I970" i="5" l="1"/>
  <c r="I969" i="5"/>
  <c r="I968" i="5"/>
  <c r="I954" i="5"/>
  <c r="I964" i="5"/>
  <c r="I965" i="5"/>
  <c r="I966" i="5"/>
  <c r="I967" i="5"/>
  <c r="I963" i="5"/>
  <c r="I962" i="5"/>
  <c r="I961" i="5"/>
  <c r="I960" i="5"/>
  <c r="I958" i="5"/>
  <c r="I957" i="5"/>
  <c r="I956" i="5"/>
  <c r="I953" i="5"/>
  <c r="I952" i="5"/>
  <c r="I951" i="5"/>
  <c r="I923" i="5"/>
  <c r="I922" i="5"/>
  <c r="I950" i="5"/>
  <c r="I948" i="5"/>
  <c r="I947" i="5"/>
  <c r="I946" i="5"/>
  <c r="I945" i="5"/>
  <c r="I944" i="5"/>
  <c r="I943" i="5"/>
  <c r="I942" i="5"/>
  <c r="I937" i="5"/>
  <c r="I935" i="5"/>
  <c r="I934" i="5"/>
  <c r="I933" i="5"/>
  <c r="I931" i="5"/>
  <c r="I930" i="5"/>
  <c r="I929" i="5"/>
  <c r="I928" i="5"/>
  <c r="I927" i="5"/>
  <c r="I926" i="5"/>
  <c r="I925" i="5"/>
  <c r="I924" i="5"/>
  <c r="I921" i="5"/>
  <c r="I920" i="5"/>
  <c r="I919" i="5"/>
  <c r="I918" i="5"/>
  <c r="I917" i="5"/>
  <c r="I916" i="5"/>
  <c r="I915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85" i="5"/>
  <c r="I894" i="5"/>
  <c r="I893" i="5"/>
  <c r="I887" i="5"/>
  <c r="I888" i="5"/>
  <c r="I892" i="5"/>
  <c r="I891" i="5" l="1"/>
  <c r="I890" i="5"/>
  <c r="I883" i="5"/>
  <c r="I884" i="5"/>
  <c r="I886" i="5"/>
  <c r="I889" i="5"/>
  <c r="I88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9" i="5"/>
  <c r="I878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8" i="5"/>
  <c r="I787" i="5"/>
  <c r="I786" i="5"/>
  <c r="I785" i="5"/>
  <c r="I784" i="5"/>
  <c r="I783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<sst xmlns="http://schemas.openxmlformats.org/spreadsheetml/2006/main" count="31619" uniqueCount="19820">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</sst>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2" totalsRowShown="0" headerRowDxfId="26" dataDxfId="25" tableBorderDxfId="24">
  <autoFilter ref="A2:K190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2"/>
  <sheetViews>
    <sheetView tabSelected="1" zoomScale="106" zoomScaleNormal="100" workbookViewId="0">
      <pane ySplit="2" topLeftCell="A811" activePane="bottomLeft" state="frozen"/>
      <selection pane="bottomLeft" activeCell="M820" sqref="M8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2" si="22">IF(RIGHT(G725,1)="M", LEFT(G725,LEN(G725)-1), G725)</f>
        <v>DC107</v>
      </c>
      <c r="I725" s="25" t="str">
        <f t="shared" ref="I725:I802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A757" s="18" t="s">
        <v>1077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138</v>
      </c>
      <c r="H757" s="27" t="str">
        <f t="shared" si="22"/>
        <v>WB406</v>
      </c>
      <c r="I757" s="25" t="str">
        <f t="shared" si="23"/>
        <v>M</v>
      </c>
      <c r="J757" s="25"/>
      <c r="K757" s="26">
        <v>44078</v>
      </c>
      <c r="L757" s="70">
        <f>IF(COUNTIF($E$3:E757,E757)=1,K757,"")</f>
        <v>44078</v>
      </c>
    </row>
    <row r="758" spans="1:12">
      <c r="A758" s="18" t="s">
        <v>1079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359</v>
      </c>
      <c r="H758" s="27" t="str">
        <f t="shared" si="22"/>
        <v>DC100</v>
      </c>
      <c r="I758" s="25" t="str">
        <f t="shared" si="23"/>
        <v>Non-M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1080</v>
      </c>
      <c r="B759" s="19" t="s">
        <v>13</v>
      </c>
      <c r="C759" s="19" t="s">
        <v>348</v>
      </c>
      <c r="D759" s="19"/>
      <c r="E759" s="19" t="s">
        <v>1078</v>
      </c>
      <c r="F759" s="21"/>
      <c r="G759" s="20" t="s">
        <v>96</v>
      </c>
      <c r="H759" s="27" t="str">
        <f t="shared" si="22"/>
        <v>DC300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1081</v>
      </c>
      <c r="B760" s="19" t="s">
        <v>13</v>
      </c>
      <c r="C760" s="19" t="s">
        <v>348</v>
      </c>
      <c r="D760" s="19"/>
      <c r="E760" s="19" t="s">
        <v>1078</v>
      </c>
      <c r="F760" s="21"/>
      <c r="G760" s="20" t="s">
        <v>135</v>
      </c>
      <c r="H760" s="27" t="str">
        <f t="shared" si="22"/>
        <v>DC200</v>
      </c>
      <c r="I760" s="25" t="str">
        <f t="shared" si="23"/>
        <v>Non-M</v>
      </c>
      <c r="J760" s="25"/>
      <c r="K760" s="26">
        <v>44078</v>
      </c>
      <c r="L760" s="70" t="str">
        <f>IF(COUNTIF($E$3:E760,E760)=1,K760,"")</f>
        <v/>
      </c>
    </row>
    <row r="761" spans="1:12">
      <c r="A761" s="18" t="s">
        <v>1082</v>
      </c>
      <c r="B761" s="19" t="s">
        <v>13</v>
      </c>
      <c r="C761" s="19" t="s">
        <v>348</v>
      </c>
      <c r="D761" s="19"/>
      <c r="E761" s="19" t="s">
        <v>1078</v>
      </c>
      <c r="F761" s="21"/>
      <c r="G761" s="20" t="s">
        <v>152</v>
      </c>
      <c r="H761" s="27" t="str">
        <f t="shared" si="22"/>
        <v>DC400</v>
      </c>
      <c r="I761" s="25" t="str">
        <f t="shared" si="23"/>
        <v>Non-M</v>
      </c>
      <c r="J761" s="25"/>
      <c r="K761" s="26">
        <v>44078</v>
      </c>
      <c r="L761" s="70" t="str">
        <f>IF(COUNTIF($E$3:E761,E761)=1,K761,"")</f>
        <v/>
      </c>
    </row>
    <row r="762" spans="1:12">
      <c r="A762" s="18" t="s">
        <v>1083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99</v>
      </c>
      <c r="H762" s="27" t="str">
        <f t="shared" si="22"/>
        <v>PK201</v>
      </c>
      <c r="I762" s="25" t="str">
        <f t="shared" si="23"/>
        <v>Non-M</v>
      </c>
      <c r="J762" s="25"/>
      <c r="K762" s="26">
        <v>44078</v>
      </c>
      <c r="L762" s="70" t="str">
        <f>IF(COUNTIF($E$3:E762,E762)=1,K762,"")</f>
        <v/>
      </c>
    </row>
    <row r="763" spans="1:12">
      <c r="A763" s="18" t="s">
        <v>1084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241</v>
      </c>
      <c r="H763" s="27" t="str">
        <f t="shared" si="22"/>
        <v>PB204</v>
      </c>
      <c r="I763" s="25" t="str">
        <f t="shared" si="23"/>
        <v>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1085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651</v>
      </c>
      <c r="H764" s="27" t="str">
        <f t="shared" si="22"/>
        <v>HM508</v>
      </c>
      <c r="I764" s="25" t="str">
        <f t="shared" si="23"/>
        <v>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1086</v>
      </c>
      <c r="B765" s="19" t="s">
        <v>13</v>
      </c>
      <c r="C765" s="19" t="s">
        <v>348</v>
      </c>
      <c r="D765" s="19"/>
      <c r="E765" s="19" t="s">
        <v>1078</v>
      </c>
      <c r="F765" s="21"/>
      <c r="G765" s="19" t="s">
        <v>1087</v>
      </c>
      <c r="H765" s="25" t="str">
        <f t="shared" si="22"/>
        <v>PK111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1088</v>
      </c>
      <c r="B766" s="19" t="s">
        <v>13</v>
      </c>
      <c r="C766" s="19" t="s">
        <v>348</v>
      </c>
      <c r="D766" s="19"/>
      <c r="E766" s="19" t="s">
        <v>1078</v>
      </c>
      <c r="F766" s="21"/>
      <c r="G766" s="19" t="s">
        <v>624</v>
      </c>
      <c r="H766" s="25" t="str">
        <f t="shared" si="22"/>
        <v>HM802</v>
      </c>
      <c r="I766" s="25" t="str">
        <f t="shared" si="23"/>
        <v>M</v>
      </c>
      <c r="J766" s="25"/>
      <c r="K766" s="33">
        <v>44078</v>
      </c>
      <c r="L766" s="70" t="str">
        <f>IF(COUNTIF($E$3:E766,E766)=1,K766,"")</f>
        <v/>
      </c>
    </row>
    <row r="767" spans="1:12">
      <c r="A767" s="18" t="s">
        <v>1089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1091</v>
      </c>
      <c r="H767" s="27" t="str">
        <f t="shared" si="22"/>
        <v>HD601</v>
      </c>
      <c r="I767" s="25" t="str">
        <f t="shared" si="23"/>
        <v>Non-M</v>
      </c>
      <c r="J767" s="25"/>
      <c r="K767" s="26">
        <v>122924</v>
      </c>
      <c r="L767" s="70">
        <f>IF(COUNTIF($E$3:E767,E767)=1,K767,"")</f>
        <v>122924</v>
      </c>
    </row>
    <row r="768" spans="1:12">
      <c r="A768" s="18" t="s">
        <v>1092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646</v>
      </c>
      <c r="H768" s="27" t="str">
        <f t="shared" si="22"/>
        <v>HD104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1093</v>
      </c>
      <c r="B769" s="19" t="s">
        <v>13</v>
      </c>
      <c r="C769" s="19" t="s">
        <v>348</v>
      </c>
      <c r="D769" s="19"/>
      <c r="E769" s="19" t="s">
        <v>1090</v>
      </c>
      <c r="F769" s="21"/>
      <c r="G769" s="20" t="s">
        <v>160</v>
      </c>
      <c r="H769" s="27" t="str">
        <f t="shared" si="22"/>
        <v>ZP106</v>
      </c>
      <c r="I769" s="25" t="str">
        <f t="shared" si="23"/>
        <v>M</v>
      </c>
      <c r="J769" s="25"/>
      <c r="K769" s="26">
        <v>122924</v>
      </c>
      <c r="L769" s="70" t="str">
        <f>IF(COUNTIF($E$3:E769,E769)=1,K769,"")</f>
        <v/>
      </c>
    </row>
    <row r="770" spans="1:12">
      <c r="A770" s="18" t="s">
        <v>1094</v>
      </c>
      <c r="B770" s="19" t="s">
        <v>13</v>
      </c>
      <c r="C770" s="19" t="s">
        <v>348</v>
      </c>
      <c r="D770" s="19"/>
      <c r="E770" s="19" t="s">
        <v>1090</v>
      </c>
      <c r="F770" s="21"/>
      <c r="G770" s="20" t="s">
        <v>218</v>
      </c>
      <c r="H770" s="27" t="str">
        <f t="shared" si="22"/>
        <v>ZP200</v>
      </c>
      <c r="I770" s="25" t="str">
        <f t="shared" si="23"/>
        <v>M</v>
      </c>
      <c r="J770" s="25"/>
      <c r="K770" s="26">
        <v>122924</v>
      </c>
      <c r="L770" s="70" t="str">
        <f>IF(COUNTIF($E$3:E770,E770)=1,K770,"")</f>
        <v/>
      </c>
    </row>
    <row r="771" spans="1:12">
      <c r="A771" s="18" t="s">
        <v>1095</v>
      </c>
      <c r="B771" s="19" t="s">
        <v>13</v>
      </c>
      <c r="C771" s="19" t="s">
        <v>348</v>
      </c>
      <c r="D771" s="19"/>
      <c r="E771" s="19" t="s">
        <v>1090</v>
      </c>
      <c r="F771" s="21"/>
      <c r="G771" s="20" t="s">
        <v>649</v>
      </c>
      <c r="H771" s="27" t="str">
        <f t="shared" si="22"/>
        <v>PK602</v>
      </c>
      <c r="I771" s="25" t="str">
        <f t="shared" si="23"/>
        <v>Non-M</v>
      </c>
      <c r="J771" s="25"/>
      <c r="K771" s="26">
        <v>122924</v>
      </c>
      <c r="L771" s="70" t="str">
        <f>IF(COUNTIF($E$3:E771,E771)=1,K771,"")</f>
        <v/>
      </c>
    </row>
    <row r="772" spans="1:12">
      <c r="A772" s="18" t="s">
        <v>1096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130</v>
      </c>
      <c r="H772" s="27" t="str">
        <f t="shared" si="22"/>
        <v>PB201</v>
      </c>
      <c r="I772" s="25" t="str">
        <f t="shared" si="23"/>
        <v>M</v>
      </c>
      <c r="J772" s="25"/>
      <c r="K772" s="26">
        <v>122924</v>
      </c>
      <c r="L772" s="70" t="str">
        <f>IF(COUNTIF($E$3:E772,E772)=1,K772,"")</f>
        <v/>
      </c>
    </row>
    <row r="773" spans="1:12">
      <c r="A773" s="18" t="s">
        <v>1097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613</v>
      </c>
      <c r="H773" s="27" t="str">
        <f t="shared" si="22"/>
        <v>HM315</v>
      </c>
      <c r="I773" s="25" t="str">
        <f t="shared" si="23"/>
        <v>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1098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135</v>
      </c>
      <c r="H774" s="27" t="str">
        <f t="shared" si="22"/>
        <v>DC200</v>
      </c>
      <c r="I774" s="25" t="str">
        <f t="shared" si="23"/>
        <v>Non-M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1099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1091</v>
      </c>
      <c r="H775" s="27" t="str">
        <f t="shared" ref="H775:H782" si="24">IF(RIGHT(G775,1)="M", LEFT(G775,LEN(G775)-1), G775)</f>
        <v>HD601</v>
      </c>
      <c r="I775" s="25" t="str">
        <f t="shared" ref="I775:I776" si="25">IF(RIGHT(G775,1)="M","M","Non-M")</f>
        <v>Non-M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1100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646</v>
      </c>
      <c r="H776" s="27" t="str">
        <f t="shared" si="24"/>
        <v>HD104</v>
      </c>
      <c r="I776" s="25" t="str">
        <f t="shared" si="25"/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1101</v>
      </c>
      <c r="B777" s="19" t="s">
        <v>387</v>
      </c>
      <c r="C777" s="19" t="s">
        <v>348</v>
      </c>
      <c r="D777" s="19"/>
      <c r="E777" s="19" t="s">
        <v>1090</v>
      </c>
      <c r="F777" s="21"/>
      <c r="G777" s="20" t="s">
        <v>160</v>
      </c>
      <c r="H777" s="27" t="str">
        <f t="shared" si="24"/>
        <v>ZP106</v>
      </c>
      <c r="I777" s="25" t="str">
        <f t="shared" ref="I777:I778" si="26">IF(RIGHT(G777,1)="M","M","Non-M")</f>
        <v>M</v>
      </c>
      <c r="J777" s="34"/>
      <c r="K777" s="26">
        <v>58999</v>
      </c>
      <c r="L777" s="70" t="str">
        <f>IF(COUNTIF($E$3:E777,E777)=1,K777,"")</f>
        <v/>
      </c>
    </row>
    <row r="778" spans="1:12">
      <c r="A778" s="18" t="s">
        <v>1102</v>
      </c>
      <c r="B778" s="19" t="s">
        <v>387</v>
      </c>
      <c r="C778" s="19" t="s">
        <v>348</v>
      </c>
      <c r="D778" s="19"/>
      <c r="E778" s="19" t="s">
        <v>1090</v>
      </c>
      <c r="F778" s="21"/>
      <c r="G778" s="20" t="s">
        <v>218</v>
      </c>
      <c r="H778" s="27" t="str">
        <f t="shared" si="24"/>
        <v>ZP200</v>
      </c>
      <c r="I778" s="25" t="str">
        <f t="shared" si="26"/>
        <v>M</v>
      </c>
      <c r="J778" s="34"/>
      <c r="K778" s="26">
        <v>58999</v>
      </c>
      <c r="L778" s="70" t="str">
        <f>IF(COUNTIF($E$3:E778,E778)=1,K778,"")</f>
        <v/>
      </c>
    </row>
    <row r="779" spans="1:12">
      <c r="A779" s="18" t="s">
        <v>1103</v>
      </c>
      <c r="B779" s="19" t="s">
        <v>387</v>
      </c>
      <c r="C779" s="19" t="s">
        <v>348</v>
      </c>
      <c r="D779" s="19"/>
      <c r="E779" s="19" t="s">
        <v>1090</v>
      </c>
      <c r="F779" s="21"/>
      <c r="G779" s="20" t="s">
        <v>649</v>
      </c>
      <c r="H779" s="27" t="str">
        <f t="shared" si="24"/>
        <v>PK602</v>
      </c>
      <c r="I779" s="25" t="str">
        <f t="shared" ref="I779:I780" si="27">IF(RIGHT(G779,1)="M","M","Non-M")</f>
        <v>Non-M</v>
      </c>
      <c r="J779" s="34"/>
      <c r="K779" s="26">
        <v>58999</v>
      </c>
      <c r="L779" s="70" t="str">
        <f>IF(COUNTIF($E$3:E779,E779)=1,K779,"")</f>
        <v/>
      </c>
    </row>
    <row r="780" spans="1:12">
      <c r="A780" s="18" t="s">
        <v>1104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130</v>
      </c>
      <c r="H780" s="27" t="str">
        <f t="shared" si="24"/>
        <v>PB201</v>
      </c>
      <c r="I780" s="25" t="str">
        <f t="shared" si="27"/>
        <v>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1105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613</v>
      </c>
      <c r="H781" s="27" t="str">
        <f t="shared" si="24"/>
        <v>HM315</v>
      </c>
      <c r="I781" s="25" t="str">
        <f>IF(RIGHT(G781,1)="M","M","Non-M")</f>
        <v>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1106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135</v>
      </c>
      <c r="H782" s="27" t="str">
        <f t="shared" si="24"/>
        <v>DC200</v>
      </c>
      <c r="I782" s="25" t="str">
        <f>IF(RIGHT(G782,1)="M","M","Non-M")</f>
        <v>Non-M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1107</v>
      </c>
      <c r="B783" s="19" t="s">
        <v>13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si="22"/>
        <v>PK100</v>
      </c>
      <c r="I783" s="25" t="str">
        <f t="shared" si="23"/>
        <v>M</v>
      </c>
      <c r="J783" s="25"/>
      <c r="K783" s="26">
        <v>1601</v>
      </c>
      <c r="L783" s="70">
        <f>IF(COUNTIF($E$3:E783,E783)=1,K783,"")</f>
        <v>1601</v>
      </c>
    </row>
    <row r="784" spans="1:12">
      <c r="A784" s="18" t="s">
        <v>1109</v>
      </c>
      <c r="B784" s="19" t="s">
        <v>13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2"/>
        <v>PB112</v>
      </c>
      <c r="I784" s="25" t="str">
        <f t="shared" si="23"/>
        <v>M</v>
      </c>
      <c r="J784" s="25"/>
      <c r="K784" s="26">
        <v>1601</v>
      </c>
      <c r="L784" s="70" t="str">
        <f>IF(COUNTIF($E$3:E784,E784)=1,K784,"")</f>
        <v/>
      </c>
    </row>
    <row r="785" spans="1:12">
      <c r="A785" s="18" t="s">
        <v>1111</v>
      </c>
      <c r="B785" s="19" t="s">
        <v>13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2"/>
        <v>CL410</v>
      </c>
      <c r="I785" s="25" t="str">
        <f t="shared" si="23"/>
        <v>M</v>
      </c>
      <c r="J785" s="25"/>
      <c r="K785" s="26">
        <v>1601</v>
      </c>
      <c r="L785" s="70" t="str">
        <f>IF(COUNTIF($E$3:E785,E785)=1,K785,"")</f>
        <v/>
      </c>
    </row>
    <row r="786" spans="1:12">
      <c r="A786" s="18" t="s">
        <v>1113</v>
      </c>
      <c r="B786" s="19" t="s">
        <v>13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2"/>
        <v>PU401</v>
      </c>
      <c r="I786" s="25" t="str">
        <f t="shared" si="23"/>
        <v>M</v>
      </c>
      <c r="J786" s="25"/>
      <c r="K786" s="26">
        <v>1601</v>
      </c>
      <c r="L786" s="70" t="str">
        <f>IF(COUNTIF($E$3:E786,E786)=1,K786,"")</f>
        <v/>
      </c>
    </row>
    <row r="787" spans="1:12">
      <c r="A787" s="18" t="s">
        <v>1114</v>
      </c>
      <c r="B787" s="19" t="s">
        <v>13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2"/>
        <v>HM315</v>
      </c>
      <c r="I787" s="25" t="str">
        <f t="shared" si="23"/>
        <v>M</v>
      </c>
      <c r="J787" s="25"/>
      <c r="K787" s="26">
        <v>1601</v>
      </c>
      <c r="L787" s="70" t="str">
        <f>IF(COUNTIF($E$3:E787,E787)=1,K787,"")</f>
        <v/>
      </c>
    </row>
    <row r="788" spans="1:12">
      <c r="A788" s="18" t="s">
        <v>1115</v>
      </c>
      <c r="B788" s="19" t="s">
        <v>13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2"/>
        <v>HM314</v>
      </c>
      <c r="I788" s="25" t="str">
        <f t="shared" si="23"/>
        <v>M</v>
      </c>
      <c r="J788" s="25"/>
      <c r="K788" s="26">
        <v>1601</v>
      </c>
      <c r="L788" s="70" t="str">
        <f>IF(COUNTIF($E$3:E788,E788)=1,K788,"")</f>
        <v/>
      </c>
    </row>
    <row r="789" spans="1:12">
      <c r="A789" s="18" t="s">
        <v>1117</v>
      </c>
      <c r="B789" s="19" t="s">
        <v>387</v>
      </c>
      <c r="C789" s="19" t="s">
        <v>348</v>
      </c>
      <c r="D789" s="19"/>
      <c r="E789" s="19" t="s">
        <v>1108</v>
      </c>
      <c r="F789" s="21"/>
      <c r="G789" s="20" t="s">
        <v>80</v>
      </c>
      <c r="H789" s="27" t="str">
        <f t="shared" ref="H789:H794" si="28">IF(RIGHT(G789,1)="M", LEFT(G789,LEN(G789)-1), G789)</f>
        <v>PK100</v>
      </c>
      <c r="I789" s="25" t="str">
        <f t="shared" ref="I789:I794" si="29">IF(RIGHT(G789,1)="M","M","Non-M")</f>
        <v>M</v>
      </c>
      <c r="J789" s="34"/>
      <c r="K789" s="26">
        <v>2813</v>
      </c>
      <c r="L789" s="70" t="str">
        <f>IF(COUNTIF($E$3:E789,E789)=1,K789,"")</f>
        <v/>
      </c>
    </row>
    <row r="790" spans="1:12">
      <c r="A790" s="18" t="s">
        <v>1118</v>
      </c>
      <c r="B790" s="19" t="s">
        <v>387</v>
      </c>
      <c r="C790" s="19" t="s">
        <v>348</v>
      </c>
      <c r="D790" s="19"/>
      <c r="E790" s="19" t="s">
        <v>1108</v>
      </c>
      <c r="F790" s="21"/>
      <c r="G790" s="20" t="s">
        <v>1110</v>
      </c>
      <c r="H790" s="27" t="str">
        <f t="shared" si="28"/>
        <v>PB112</v>
      </c>
      <c r="I790" s="25" t="str">
        <f t="shared" si="29"/>
        <v>M</v>
      </c>
      <c r="J790" s="34"/>
      <c r="K790" s="26">
        <v>2813</v>
      </c>
      <c r="L790" s="70" t="str">
        <f>IF(COUNTIF($E$3:E790,E790)=1,K790,"")</f>
        <v/>
      </c>
    </row>
    <row r="791" spans="1:12">
      <c r="A791" s="18" t="s">
        <v>1119</v>
      </c>
      <c r="B791" s="19" t="s">
        <v>387</v>
      </c>
      <c r="C791" s="19" t="s">
        <v>348</v>
      </c>
      <c r="D791" s="19"/>
      <c r="E791" s="19" t="s">
        <v>1108</v>
      </c>
      <c r="F791" s="21"/>
      <c r="G791" s="20" t="s">
        <v>1112</v>
      </c>
      <c r="H791" s="27" t="str">
        <f t="shared" si="28"/>
        <v>CL410</v>
      </c>
      <c r="I791" s="25" t="str">
        <f t="shared" si="29"/>
        <v>M</v>
      </c>
      <c r="J791" s="34"/>
      <c r="K791" s="26">
        <v>2813</v>
      </c>
      <c r="L791" s="70" t="str">
        <f>IF(COUNTIF($E$3:E791,E791)=1,K791,"")</f>
        <v/>
      </c>
    </row>
    <row r="792" spans="1:12">
      <c r="A792" s="18" t="s">
        <v>1120</v>
      </c>
      <c r="B792" s="19" t="s">
        <v>387</v>
      </c>
      <c r="C792" s="19" t="s">
        <v>348</v>
      </c>
      <c r="D792" s="19"/>
      <c r="E792" s="19" t="s">
        <v>1108</v>
      </c>
      <c r="F792" s="21"/>
      <c r="G792" s="20" t="s">
        <v>469</v>
      </c>
      <c r="H792" s="27" t="str">
        <f t="shared" si="28"/>
        <v>PU401</v>
      </c>
      <c r="I792" s="25" t="str">
        <f t="shared" si="29"/>
        <v>M</v>
      </c>
      <c r="J792" s="34"/>
      <c r="K792" s="26">
        <v>2813</v>
      </c>
      <c r="L792" s="70" t="str">
        <f>IF(COUNTIF($E$3:E792,E792)=1,K792,"")</f>
        <v/>
      </c>
    </row>
    <row r="793" spans="1:12">
      <c r="A793" s="18" t="s">
        <v>1121</v>
      </c>
      <c r="B793" s="19" t="s">
        <v>387</v>
      </c>
      <c r="C793" s="19" t="s">
        <v>348</v>
      </c>
      <c r="D793" s="19"/>
      <c r="E793" s="19" t="s">
        <v>1108</v>
      </c>
      <c r="F793" s="21"/>
      <c r="G793" s="20" t="s">
        <v>613</v>
      </c>
      <c r="H793" s="27" t="str">
        <f t="shared" si="28"/>
        <v>HM315</v>
      </c>
      <c r="I793" s="25" t="str">
        <f t="shared" si="29"/>
        <v>M</v>
      </c>
      <c r="J793" s="34"/>
      <c r="K793" s="26">
        <v>2813</v>
      </c>
      <c r="L793" s="70" t="str">
        <f>IF(COUNTIF($E$3:E793,E793)=1,K793,"")</f>
        <v/>
      </c>
    </row>
    <row r="794" spans="1:12">
      <c r="A794" s="18" t="s">
        <v>1122</v>
      </c>
      <c r="B794" s="19" t="s">
        <v>387</v>
      </c>
      <c r="C794" s="19" t="s">
        <v>348</v>
      </c>
      <c r="D794" s="19"/>
      <c r="E794" s="19" t="s">
        <v>1108</v>
      </c>
      <c r="F794" s="21"/>
      <c r="G794" s="19" t="s">
        <v>1116</v>
      </c>
      <c r="H794" s="25" t="str">
        <f t="shared" si="28"/>
        <v>HM314</v>
      </c>
      <c r="I794" s="25" t="str">
        <f t="shared" si="29"/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1123</v>
      </c>
      <c r="B795" s="19" t="s">
        <v>13</v>
      </c>
      <c r="C795" s="19" t="s">
        <v>348</v>
      </c>
      <c r="D795" s="19"/>
      <c r="E795" s="19" t="s">
        <v>1124</v>
      </c>
      <c r="F795" s="21"/>
      <c r="G795" s="20" t="s">
        <v>977</v>
      </c>
      <c r="H795" s="27" t="str">
        <f t="shared" si="22"/>
        <v>CU103</v>
      </c>
      <c r="I795" s="25" t="str">
        <f t="shared" si="23"/>
        <v>M</v>
      </c>
      <c r="J795" s="25"/>
      <c r="K795" s="26">
        <v>22957</v>
      </c>
      <c r="L795" s="70">
        <f>IF(COUNTIF($E$3:E795,E795)=1,K795,"")</f>
        <v>22957</v>
      </c>
    </row>
    <row r="796" spans="1:12">
      <c r="A796" s="18" t="s">
        <v>1125</v>
      </c>
      <c r="B796" s="19" t="s">
        <v>13</v>
      </c>
      <c r="C796" s="19" t="s">
        <v>348</v>
      </c>
      <c r="D796" s="19"/>
      <c r="E796" s="19" t="s">
        <v>1124</v>
      </c>
      <c r="F796" s="21"/>
      <c r="G796" s="20" t="s">
        <v>282</v>
      </c>
      <c r="H796" s="27" t="str">
        <f t="shared" si="22"/>
        <v>NK510</v>
      </c>
      <c r="I796" s="25" t="str">
        <f t="shared" si="23"/>
        <v>Non-M</v>
      </c>
      <c r="J796" s="25"/>
      <c r="K796" s="26">
        <v>22957</v>
      </c>
      <c r="L796" s="70" t="str">
        <f>IF(COUNTIF($E$3:E796,E796)=1,K796,"")</f>
        <v/>
      </c>
    </row>
    <row r="797" spans="1:12">
      <c r="A797" s="18" t="s">
        <v>1126</v>
      </c>
      <c r="B797" s="19" t="s">
        <v>13</v>
      </c>
      <c r="C797" s="19" t="s">
        <v>348</v>
      </c>
      <c r="D797" s="19"/>
      <c r="E797" s="19" t="s">
        <v>1124</v>
      </c>
      <c r="F797" s="21"/>
      <c r="G797" s="20" t="s">
        <v>469</v>
      </c>
      <c r="H797" s="27" t="str">
        <f t="shared" si="22"/>
        <v>PU401</v>
      </c>
      <c r="I797" s="25" t="str">
        <f t="shared" si="23"/>
        <v>M</v>
      </c>
      <c r="J797" s="25"/>
      <c r="K797" s="26">
        <v>22957</v>
      </c>
      <c r="L797" s="70" t="str">
        <f>IF(COUNTIF($E$3:E797,E797)=1,K797,"")</f>
        <v/>
      </c>
    </row>
    <row r="798" spans="1:12">
      <c r="A798" s="18" t="s">
        <v>1127</v>
      </c>
      <c r="B798" s="19" t="s">
        <v>13</v>
      </c>
      <c r="C798" s="19" t="s">
        <v>348</v>
      </c>
      <c r="D798" s="19"/>
      <c r="E798" s="19" t="s">
        <v>1124</v>
      </c>
      <c r="F798" s="21"/>
      <c r="G798" s="20" t="s">
        <v>71</v>
      </c>
      <c r="H798" s="27" t="str">
        <f t="shared" si="22"/>
        <v>HM500</v>
      </c>
      <c r="I798" s="25" t="str">
        <f t="shared" si="23"/>
        <v>Non-M</v>
      </c>
      <c r="J798" s="25"/>
      <c r="K798" s="26">
        <v>22957</v>
      </c>
      <c r="L798" s="70" t="str">
        <f>IF(COUNTIF($E$3:E798,E798)=1,K798,"")</f>
        <v/>
      </c>
    </row>
    <row r="799" spans="1:12">
      <c r="A799" s="18" t="s">
        <v>1128</v>
      </c>
      <c r="B799" s="19" t="s">
        <v>13</v>
      </c>
      <c r="C799" s="19" t="s">
        <v>348</v>
      </c>
      <c r="D799" s="19"/>
      <c r="E799" s="19" t="s">
        <v>1129</v>
      </c>
      <c r="F799" s="21"/>
      <c r="G799" s="20" t="s">
        <v>977</v>
      </c>
      <c r="H799" s="27" t="str">
        <f t="shared" si="22"/>
        <v>CU103</v>
      </c>
      <c r="I799" s="25" t="str">
        <f t="shared" si="23"/>
        <v>M</v>
      </c>
      <c r="J799" s="25"/>
      <c r="K799" s="26">
        <v>5142</v>
      </c>
      <c r="L799" s="70">
        <f>IF(COUNTIF($E$3:E799,E799)=1,K799,"")</f>
        <v>5142</v>
      </c>
    </row>
    <row r="800" spans="1:12">
      <c r="A800" s="18" t="s">
        <v>1130</v>
      </c>
      <c r="B800" s="19" t="s">
        <v>13</v>
      </c>
      <c r="C800" s="19" t="s">
        <v>348</v>
      </c>
      <c r="D800" s="19"/>
      <c r="E800" s="19" t="s">
        <v>1129</v>
      </c>
      <c r="F800" s="21"/>
      <c r="G800" s="20" t="s">
        <v>282</v>
      </c>
      <c r="H800" s="27" t="str">
        <f t="shared" si="22"/>
        <v>NK510</v>
      </c>
      <c r="I800" s="25" t="str">
        <f t="shared" si="23"/>
        <v>Non-M</v>
      </c>
      <c r="J800" s="25"/>
      <c r="K800" s="26">
        <v>5142</v>
      </c>
      <c r="L800" s="70" t="str">
        <f>IF(COUNTIF($E$3:E800,E800)=1,K800,"")</f>
        <v/>
      </c>
    </row>
    <row r="801" spans="1:12">
      <c r="A801" s="18" t="s">
        <v>1131</v>
      </c>
      <c r="B801" s="19" t="s">
        <v>13</v>
      </c>
      <c r="C801" s="19" t="s">
        <v>348</v>
      </c>
      <c r="D801" s="19"/>
      <c r="E801" s="19" t="s">
        <v>1129</v>
      </c>
      <c r="F801" s="21"/>
      <c r="G801" s="20" t="s">
        <v>469</v>
      </c>
      <c r="H801" s="27" t="str">
        <f t="shared" si="22"/>
        <v>PU401</v>
      </c>
      <c r="I801" s="25" t="str">
        <f t="shared" si="23"/>
        <v>M</v>
      </c>
      <c r="J801" s="25"/>
      <c r="K801" s="26">
        <v>5142</v>
      </c>
      <c r="L801" s="70" t="str">
        <f>IF(COUNTIF($E$3:E801,E801)=1,K801,"")</f>
        <v/>
      </c>
    </row>
    <row r="802" spans="1:12">
      <c r="A802" s="18" t="s">
        <v>1132</v>
      </c>
      <c r="B802" s="19" t="s">
        <v>13</v>
      </c>
      <c r="C802" s="19" t="s">
        <v>348</v>
      </c>
      <c r="D802" s="19"/>
      <c r="E802" s="19" t="s">
        <v>1129</v>
      </c>
      <c r="F802" s="21"/>
      <c r="G802" s="20" t="s">
        <v>71</v>
      </c>
      <c r="H802" s="27" t="str">
        <f t="shared" si="22"/>
        <v>HM500</v>
      </c>
      <c r="I802" s="25" t="str">
        <f t="shared" si="23"/>
        <v>Non-M</v>
      </c>
      <c r="J802" s="25"/>
      <c r="K802" s="26">
        <v>5142</v>
      </c>
      <c r="L802" s="70" t="str">
        <f>IF(COUNTIF($E$3:E802,E802)=1,K802,"")</f>
        <v/>
      </c>
    </row>
    <row r="803" spans="1:12">
      <c r="A803" s="18" t="s">
        <v>1133</v>
      </c>
      <c r="B803" s="19" t="s">
        <v>13</v>
      </c>
      <c r="C803" s="19" t="s">
        <v>348</v>
      </c>
      <c r="D803" s="19"/>
      <c r="E803" s="19" t="s">
        <v>1134</v>
      </c>
      <c r="F803" s="21"/>
      <c r="G803" s="20" t="s">
        <v>284</v>
      </c>
      <c r="H803" s="27" t="str">
        <f t="shared" ref="H803:H879" si="30">IF(RIGHT(G803,1)="M", LEFT(G803,LEN(G803)-1), G803)</f>
        <v>PK208</v>
      </c>
      <c r="I803" s="25" t="str">
        <f t="shared" ref="I803:I879" si="31">IF(RIGHT(G803,1)="M","M","Non-M")</f>
        <v>Non-M</v>
      </c>
      <c r="J803" s="25"/>
      <c r="K803" s="26">
        <v>48586</v>
      </c>
      <c r="L803" s="70">
        <f>IF(COUNTIF($E$3:E803,E803)=1,K803,"")</f>
        <v>48586</v>
      </c>
    </row>
    <row r="804" spans="1:12">
      <c r="A804" s="18" t="s">
        <v>1135</v>
      </c>
      <c r="B804" s="19" t="s">
        <v>13</v>
      </c>
      <c r="C804" s="19" t="s">
        <v>348</v>
      </c>
      <c r="D804" s="19"/>
      <c r="E804" s="19" t="s">
        <v>1134</v>
      </c>
      <c r="F804" s="21"/>
      <c r="G804" s="20" t="s">
        <v>1136</v>
      </c>
      <c r="H804" s="27" t="str">
        <f t="shared" si="30"/>
        <v>CL409</v>
      </c>
      <c r="I804" s="25" t="str">
        <f t="shared" si="31"/>
        <v>M</v>
      </c>
      <c r="J804" s="25"/>
      <c r="K804" s="26">
        <v>48586</v>
      </c>
      <c r="L804" s="70" t="str">
        <f>IF(COUNTIF($E$3:E804,E804)=1,K804,"")</f>
        <v/>
      </c>
    </row>
    <row r="805" spans="1:12">
      <c r="A805" s="18" t="s">
        <v>1137</v>
      </c>
      <c r="B805" s="19" t="s">
        <v>13</v>
      </c>
      <c r="C805" s="19" t="s">
        <v>348</v>
      </c>
      <c r="D805" s="19"/>
      <c r="E805" s="19" t="s">
        <v>1134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48586</v>
      </c>
      <c r="L805" s="70" t="str">
        <f>IF(COUNTIF($E$3:E805,E805)=1,K805,"")</f>
        <v/>
      </c>
    </row>
    <row r="806" spans="1:12">
      <c r="A806" s="18" t="s">
        <v>1138</v>
      </c>
      <c r="B806" s="19" t="s">
        <v>13</v>
      </c>
      <c r="C806" s="19" t="s">
        <v>348</v>
      </c>
      <c r="D806" s="19"/>
      <c r="E806" s="19" t="s">
        <v>1134</v>
      </c>
      <c r="F806" s="21"/>
      <c r="G806" s="20" t="s">
        <v>1139</v>
      </c>
      <c r="H806" s="27" t="str">
        <f t="shared" si="30"/>
        <v>HM422</v>
      </c>
      <c r="I806" s="25" t="str">
        <f t="shared" si="31"/>
        <v>M</v>
      </c>
      <c r="J806" s="25"/>
      <c r="K806" s="26">
        <v>48586</v>
      </c>
      <c r="L806" s="70" t="str">
        <f>IF(COUNTIF($E$3:E806,E806)=1,K806,"")</f>
        <v/>
      </c>
    </row>
    <row r="807" spans="1:12">
      <c r="A807" s="18" t="s">
        <v>1140</v>
      </c>
      <c r="B807" s="19" t="s">
        <v>387</v>
      </c>
      <c r="C807" s="19" t="s">
        <v>348</v>
      </c>
      <c r="D807" s="19"/>
      <c r="E807" s="19" t="s">
        <v>1134</v>
      </c>
      <c r="F807" s="21"/>
      <c r="G807" s="20" t="s">
        <v>284</v>
      </c>
      <c r="H807" s="27" t="str">
        <f t="shared" ref="H807:H820" si="32">IF(RIGHT(G807,1)="M", LEFT(G807,LEN(G807)-1), G807)</f>
        <v>PK208</v>
      </c>
      <c r="I807" s="25" t="str">
        <f t="shared" ref="I807:I810" si="33">IF(RIGHT(G807,1)="M","M","Non-M")</f>
        <v>Non-M</v>
      </c>
      <c r="J807" s="34"/>
      <c r="K807" s="26">
        <v>13</v>
      </c>
      <c r="L807" s="70" t="str">
        <f>IF(COUNTIF($E$3:E807,E807)=1,K807,"")</f>
        <v/>
      </c>
    </row>
    <row r="808" spans="1:12">
      <c r="A808" s="18" t="s">
        <v>1141</v>
      </c>
      <c r="B808" s="19" t="s">
        <v>387</v>
      </c>
      <c r="C808" s="19" t="s">
        <v>348</v>
      </c>
      <c r="D808" s="19"/>
      <c r="E808" s="19" t="s">
        <v>1134</v>
      </c>
      <c r="F808" s="21"/>
      <c r="G808" s="20" t="s">
        <v>1136</v>
      </c>
      <c r="H808" s="27" t="str">
        <f t="shared" si="32"/>
        <v>CL409</v>
      </c>
      <c r="I808" s="25" t="str">
        <f t="shared" si="33"/>
        <v>M</v>
      </c>
      <c r="J808" s="34"/>
      <c r="K808" s="26">
        <v>13</v>
      </c>
      <c r="L808" s="70" t="str">
        <f>IF(COUNTIF($E$3:E808,E808)=1,K808,"")</f>
        <v/>
      </c>
    </row>
    <row r="809" spans="1:12">
      <c r="A809" s="18" t="s">
        <v>1142</v>
      </c>
      <c r="B809" s="19" t="s">
        <v>387</v>
      </c>
      <c r="C809" s="19" t="s">
        <v>348</v>
      </c>
      <c r="D809" s="19"/>
      <c r="E809" s="19" t="s">
        <v>1134</v>
      </c>
      <c r="F809" s="21"/>
      <c r="G809" s="20" t="s">
        <v>132</v>
      </c>
      <c r="H809" s="27" t="str">
        <f t="shared" si="32"/>
        <v>HM420</v>
      </c>
      <c r="I809" s="25" t="str">
        <f t="shared" si="33"/>
        <v>M</v>
      </c>
      <c r="J809" s="34"/>
      <c r="K809" s="26">
        <v>13</v>
      </c>
      <c r="L809" s="70" t="str">
        <f>IF(COUNTIF($E$3:E809,E809)=1,K809,"")</f>
        <v/>
      </c>
    </row>
    <row r="810" spans="1:12">
      <c r="A810" s="18" t="s">
        <v>1143</v>
      </c>
      <c r="B810" s="19" t="s">
        <v>387</v>
      </c>
      <c r="C810" s="19" t="s">
        <v>348</v>
      </c>
      <c r="D810" s="19"/>
      <c r="E810" s="19" t="s">
        <v>1134</v>
      </c>
      <c r="F810" s="21"/>
      <c r="G810" s="20" t="s">
        <v>1139</v>
      </c>
      <c r="H810" s="27" t="str">
        <f t="shared" si="32"/>
        <v>HM422</v>
      </c>
      <c r="I810" s="25" t="str">
        <f t="shared" si="33"/>
        <v>M</v>
      </c>
      <c r="J810" s="34"/>
      <c r="K810" s="26">
        <v>13</v>
      </c>
      <c r="L810" s="70" t="str">
        <f>IF(COUNTIF($E$3:E810,E810)=1,K810,"")</f>
        <v/>
      </c>
    </row>
    <row r="811" spans="1:12">
      <c r="A811" s="18" t="s">
        <v>1144</v>
      </c>
      <c r="B811" s="19" t="s">
        <v>13</v>
      </c>
      <c r="C811" s="19" t="s">
        <v>348</v>
      </c>
      <c r="D811" s="19"/>
      <c r="E811" s="19" t="s">
        <v>1145</v>
      </c>
      <c r="F811" s="21"/>
      <c r="G811" s="20" t="s">
        <v>76</v>
      </c>
      <c r="H811" s="27" t="str">
        <f t="shared" si="32"/>
        <v>CL413</v>
      </c>
      <c r="I811" s="25" t="str">
        <f t="shared" ref="I811:I820" si="34">IF(RIGHT(G811,1)="M","M","Non-M")</f>
        <v>M</v>
      </c>
      <c r="J811" s="34"/>
      <c r="K811" s="26">
        <v>27815</v>
      </c>
      <c r="L811" s="70">
        <f>IF(COUNTIF($E$3:E811,E811)=1,K811,"")</f>
        <v>27815</v>
      </c>
    </row>
    <row r="812" spans="1:12">
      <c r="A812" s="18" t="s">
        <v>1146</v>
      </c>
      <c r="B812" s="19" t="s">
        <v>13</v>
      </c>
      <c r="C812" s="19" t="s">
        <v>348</v>
      </c>
      <c r="D812" s="19"/>
      <c r="E812" s="19" t="s">
        <v>1145</v>
      </c>
      <c r="F812" s="21"/>
      <c r="G812" s="20" t="s">
        <v>531</v>
      </c>
      <c r="H812" s="27" t="str">
        <f t="shared" si="32"/>
        <v>PK208</v>
      </c>
      <c r="I812" s="25" t="str">
        <f t="shared" si="34"/>
        <v>M</v>
      </c>
      <c r="J812" s="34"/>
      <c r="K812" s="26">
        <v>27815</v>
      </c>
      <c r="L812" s="70" t="str">
        <f>IF(COUNTIF($E$3:E812,E812)=1,K812,"")</f>
        <v/>
      </c>
    </row>
    <row r="813" spans="1:12">
      <c r="A813" s="18" t="s">
        <v>1147</v>
      </c>
      <c r="B813" s="19" t="s">
        <v>13</v>
      </c>
      <c r="C813" s="19" t="s">
        <v>348</v>
      </c>
      <c r="D813" s="19"/>
      <c r="E813" s="19" t="s">
        <v>1145</v>
      </c>
      <c r="F813" s="21"/>
      <c r="G813" s="20" t="s">
        <v>132</v>
      </c>
      <c r="H813" s="27" t="str">
        <f t="shared" si="32"/>
        <v>HM420</v>
      </c>
      <c r="I813" s="25" t="str">
        <f t="shared" si="34"/>
        <v>M</v>
      </c>
      <c r="J813" s="34"/>
      <c r="K813" s="26">
        <v>27815</v>
      </c>
      <c r="L813" s="70" t="str">
        <f>IF(COUNTIF($E$3:E813,E813)=1,K813,"")</f>
        <v/>
      </c>
    </row>
    <row r="814" spans="1:12">
      <c r="A814" s="18" t="s">
        <v>1148</v>
      </c>
      <c r="B814" s="19" t="s">
        <v>13</v>
      </c>
      <c r="C814" s="19" t="s">
        <v>348</v>
      </c>
      <c r="D814" s="19"/>
      <c r="E814" s="19" t="s">
        <v>1145</v>
      </c>
      <c r="F814" s="21"/>
      <c r="G814" s="20" t="s">
        <v>404</v>
      </c>
      <c r="H814" s="27" t="str">
        <f t="shared" si="32"/>
        <v>HM509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>
      <c r="A815" s="18" t="s">
        <v>1149</v>
      </c>
      <c r="B815" s="19" t="s">
        <v>13</v>
      </c>
      <c r="C815" s="19" t="s">
        <v>348</v>
      </c>
      <c r="D815" s="19"/>
      <c r="E815" s="19" t="s">
        <v>1145</v>
      </c>
      <c r="F815" s="21"/>
      <c r="G815" s="20" t="s">
        <v>1150</v>
      </c>
      <c r="H815" s="27" t="str">
        <f t="shared" si="32"/>
        <v>WB407</v>
      </c>
      <c r="I815" s="25" t="str">
        <f t="shared" si="34"/>
        <v>M</v>
      </c>
      <c r="J815" s="34"/>
      <c r="K815" s="26">
        <v>27815</v>
      </c>
      <c r="L815" s="70" t="str">
        <f>IF(COUNTIF($E$3:E815,E815)=1,K815,"")</f>
        <v/>
      </c>
    </row>
    <row r="816" spans="1:12">
      <c r="A816" s="18" t="s">
        <v>1151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359</v>
      </c>
      <c r="H816" s="27" t="str">
        <f t="shared" si="32"/>
        <v>DC100</v>
      </c>
      <c r="I816" s="25" t="str">
        <f t="shared" si="34"/>
        <v>Non-M</v>
      </c>
      <c r="J816" s="34"/>
      <c r="K816" s="26">
        <v>27815</v>
      </c>
      <c r="L816" s="70" t="str">
        <f>IF(COUNTIF($E$3:E816,E816)=1,K816,"")</f>
        <v/>
      </c>
    </row>
    <row r="817" spans="1:12">
      <c r="A817" s="18" t="s">
        <v>1152</v>
      </c>
      <c r="B817" s="19" t="s">
        <v>13</v>
      </c>
      <c r="C817" s="19" t="s">
        <v>348</v>
      </c>
      <c r="D817" s="19"/>
      <c r="E817" s="19" t="s">
        <v>1145</v>
      </c>
      <c r="F817" s="21"/>
      <c r="G817" s="19" t="s">
        <v>96</v>
      </c>
      <c r="H817" s="25" t="str">
        <f t="shared" si="32"/>
        <v>DC300</v>
      </c>
      <c r="I817" s="25" t="str">
        <f t="shared" si="34"/>
        <v>Non-M</v>
      </c>
      <c r="J817" s="34"/>
      <c r="K817" s="26">
        <v>27815</v>
      </c>
      <c r="L817" s="70" t="str">
        <f>IF(COUNTIF($E$3:E817,E817)=1,K817,"")</f>
        <v/>
      </c>
    </row>
    <row r="818" spans="1:12">
      <c r="A818" s="18" t="s">
        <v>1153</v>
      </c>
      <c r="B818" s="19" t="s">
        <v>13</v>
      </c>
      <c r="C818" s="19" t="s">
        <v>348</v>
      </c>
      <c r="D818" s="19"/>
      <c r="E818" s="19" t="s">
        <v>1145</v>
      </c>
      <c r="F818" s="21"/>
      <c r="G818" s="19" t="s">
        <v>135</v>
      </c>
      <c r="H818" s="25" t="str">
        <f t="shared" si="32"/>
        <v>DC200</v>
      </c>
      <c r="I818" s="25" t="str">
        <f t="shared" si="34"/>
        <v>Non-M</v>
      </c>
      <c r="J818" s="34"/>
      <c r="K818" s="26">
        <v>27815</v>
      </c>
      <c r="L818" s="70" t="str">
        <f>IF(COUNTIF($E$3:E818,E818)=1,K818,"")</f>
        <v/>
      </c>
    </row>
    <row r="819" spans="1:12">
      <c r="A819" s="18" t="s">
        <v>1154</v>
      </c>
      <c r="B819" s="19" t="s">
        <v>13</v>
      </c>
      <c r="C819" s="19" t="s">
        <v>348</v>
      </c>
      <c r="D819" s="19"/>
      <c r="E819" s="19" t="s">
        <v>1145</v>
      </c>
      <c r="F819" s="21"/>
      <c r="G819" s="19" t="s">
        <v>152</v>
      </c>
      <c r="H819" s="25" t="str">
        <f t="shared" si="32"/>
        <v>DC400</v>
      </c>
      <c r="I819" s="25" t="str">
        <f t="shared" si="34"/>
        <v>Non-M</v>
      </c>
      <c r="J819" s="34"/>
      <c r="K819" s="26">
        <v>27815</v>
      </c>
      <c r="L819" s="70" t="str">
        <f>IF(COUNTIF($E$3:E819,E819)=1,K819,"")</f>
        <v/>
      </c>
    </row>
    <row r="820" spans="1:12">
      <c r="A820" s="18" t="s">
        <v>1155</v>
      </c>
      <c r="B820" s="19" t="s">
        <v>13</v>
      </c>
      <c r="C820" s="19" t="s">
        <v>348</v>
      </c>
      <c r="D820" s="19"/>
      <c r="E820" s="19" t="s">
        <v>1145</v>
      </c>
      <c r="F820" s="21"/>
      <c r="G820" s="19" t="s">
        <v>222</v>
      </c>
      <c r="H820" s="25" t="str">
        <f t="shared" si="32"/>
        <v>PK200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1156</v>
      </c>
      <c r="B821" s="19" t="s">
        <v>387</v>
      </c>
      <c r="C821" s="19" t="s">
        <v>348</v>
      </c>
      <c r="D821" s="19"/>
      <c r="E821" s="19" t="s">
        <v>1145</v>
      </c>
      <c r="F821" s="21"/>
      <c r="G821" s="20" t="s">
        <v>76</v>
      </c>
      <c r="H821" s="27" t="str">
        <f t="shared" si="30"/>
        <v>CL413</v>
      </c>
      <c r="I821" s="25" t="str">
        <f t="shared" si="31"/>
        <v>M</v>
      </c>
      <c r="J821" s="25"/>
      <c r="K821" s="26">
        <v>10026</v>
      </c>
      <c r="L821" s="70" t="str">
        <f>IF(COUNTIF($E$3:E821,E821)=1,K821,"")</f>
        <v/>
      </c>
    </row>
    <row r="822" spans="1:12">
      <c r="A822" s="18" t="s">
        <v>1157</v>
      </c>
      <c r="B822" s="19" t="s">
        <v>387</v>
      </c>
      <c r="C822" s="19" t="s">
        <v>348</v>
      </c>
      <c r="D822" s="19"/>
      <c r="E822" s="19" t="s">
        <v>1145</v>
      </c>
      <c r="F822" s="21"/>
      <c r="G822" s="20" t="s">
        <v>531</v>
      </c>
      <c r="H822" s="27" t="str">
        <f t="shared" si="30"/>
        <v>PK208</v>
      </c>
      <c r="I822" s="25" t="str">
        <f t="shared" si="31"/>
        <v>M</v>
      </c>
      <c r="J822" s="25"/>
      <c r="K822" s="26">
        <v>10026</v>
      </c>
      <c r="L822" s="70" t="str">
        <f>IF(COUNTIF($E$3:E822,E822)=1,K822,"")</f>
        <v/>
      </c>
    </row>
    <row r="823" spans="1:12">
      <c r="A823" s="18" t="s">
        <v>1158</v>
      </c>
      <c r="B823" s="19" t="s">
        <v>387</v>
      </c>
      <c r="C823" s="19" t="s">
        <v>348</v>
      </c>
      <c r="D823" s="19"/>
      <c r="E823" s="19" t="s">
        <v>1145</v>
      </c>
      <c r="F823" s="21"/>
      <c r="G823" s="20" t="s">
        <v>132</v>
      </c>
      <c r="H823" s="27" t="str">
        <f t="shared" si="30"/>
        <v>HM420</v>
      </c>
      <c r="I823" s="25" t="str">
        <f t="shared" si="31"/>
        <v>M</v>
      </c>
      <c r="J823" s="25"/>
      <c r="K823" s="26">
        <v>10026</v>
      </c>
      <c r="L823" s="70" t="str">
        <f>IF(COUNTIF($E$3:E823,E823)=1,K823,"")</f>
        <v/>
      </c>
    </row>
    <row r="824" spans="1:12">
      <c r="A824" s="18" t="s">
        <v>1159</v>
      </c>
      <c r="B824" s="19" t="s">
        <v>387</v>
      </c>
      <c r="C824" s="19" t="s">
        <v>348</v>
      </c>
      <c r="D824" s="19"/>
      <c r="E824" s="19" t="s">
        <v>1145</v>
      </c>
      <c r="F824" s="21"/>
      <c r="G824" s="20" t="s">
        <v>404</v>
      </c>
      <c r="H824" s="27" t="str">
        <f t="shared" si="30"/>
        <v>HM509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>
      <c r="A825" s="18" t="s">
        <v>1160</v>
      </c>
      <c r="B825" s="19" t="s">
        <v>387</v>
      </c>
      <c r="C825" s="19" t="s">
        <v>348</v>
      </c>
      <c r="D825" s="19"/>
      <c r="E825" s="19" t="s">
        <v>1145</v>
      </c>
      <c r="F825" s="21"/>
      <c r="G825" s="20" t="s">
        <v>1150</v>
      </c>
      <c r="H825" s="27" t="str">
        <f t="shared" si="30"/>
        <v>WB407</v>
      </c>
      <c r="I825" s="25" t="str">
        <f t="shared" si="31"/>
        <v>M</v>
      </c>
      <c r="J825" s="25"/>
      <c r="K825" s="26">
        <v>10026</v>
      </c>
      <c r="L825" s="70" t="str">
        <f>IF(COUNTIF($E$3:E825,E825)=1,K825,"")</f>
        <v/>
      </c>
    </row>
    <row r="826" spans="1:12">
      <c r="A826" s="18" t="s">
        <v>1161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359</v>
      </c>
      <c r="H826" s="27" t="str">
        <f t="shared" si="30"/>
        <v>DC100</v>
      </c>
      <c r="I826" s="25" t="str">
        <f t="shared" si="31"/>
        <v>Non-M</v>
      </c>
      <c r="J826" s="25"/>
      <c r="K826" s="26">
        <v>10026</v>
      </c>
      <c r="L826" s="70" t="str">
        <f>IF(COUNTIF($E$3:E826,E826)=1,K826,"")</f>
        <v/>
      </c>
    </row>
    <row r="827" spans="1:12">
      <c r="A827" s="18" t="s">
        <v>1162</v>
      </c>
      <c r="B827" s="19" t="s">
        <v>387</v>
      </c>
      <c r="C827" s="19" t="s">
        <v>348</v>
      </c>
      <c r="D827" s="19"/>
      <c r="E827" s="19" t="s">
        <v>1145</v>
      </c>
      <c r="F827" s="21"/>
      <c r="G827" s="19" t="s">
        <v>96</v>
      </c>
      <c r="H827" s="25" t="str">
        <f t="shared" si="30"/>
        <v>DC300</v>
      </c>
      <c r="I827" s="25" t="str">
        <f t="shared" si="31"/>
        <v>Non-M</v>
      </c>
      <c r="J827" s="25"/>
      <c r="K827" s="26">
        <v>10026</v>
      </c>
      <c r="L827" s="70" t="str">
        <f>IF(COUNTIF($E$3:E827,E827)=1,K827,"")</f>
        <v/>
      </c>
    </row>
    <row r="828" spans="1:12">
      <c r="A828" s="18" t="s">
        <v>1163</v>
      </c>
      <c r="B828" s="19" t="s">
        <v>387</v>
      </c>
      <c r="C828" s="19" t="s">
        <v>348</v>
      </c>
      <c r="D828" s="19"/>
      <c r="E828" s="19" t="s">
        <v>1145</v>
      </c>
      <c r="F828" s="21"/>
      <c r="G828" s="19" t="s">
        <v>135</v>
      </c>
      <c r="H828" s="25" t="str">
        <f t="shared" si="30"/>
        <v>DC200</v>
      </c>
      <c r="I828" s="25" t="str">
        <f t="shared" si="31"/>
        <v>Non-M</v>
      </c>
      <c r="J828" s="25"/>
      <c r="K828" s="26">
        <v>10026</v>
      </c>
      <c r="L828" s="70" t="str">
        <f>IF(COUNTIF($E$3:E828,E828)=1,K828,"")</f>
        <v/>
      </c>
    </row>
    <row r="829" spans="1:12">
      <c r="A829" s="18" t="s">
        <v>1164</v>
      </c>
      <c r="B829" s="19" t="s">
        <v>387</v>
      </c>
      <c r="C829" s="19" t="s">
        <v>348</v>
      </c>
      <c r="D829" s="19"/>
      <c r="E829" s="19" t="s">
        <v>1145</v>
      </c>
      <c r="F829" s="21"/>
      <c r="G829" s="19" t="s">
        <v>152</v>
      </c>
      <c r="H829" s="25" t="str">
        <f t="shared" si="30"/>
        <v>DC400</v>
      </c>
      <c r="I829" s="25" t="str">
        <f t="shared" si="31"/>
        <v>Non-M</v>
      </c>
      <c r="J829" s="25"/>
      <c r="K829" s="26">
        <v>10026</v>
      </c>
      <c r="L829" s="70" t="str">
        <f>IF(COUNTIF($E$3:E829,E829)=1,K829,"")</f>
        <v/>
      </c>
    </row>
    <row r="830" spans="1:12">
      <c r="A830" s="18" t="s">
        <v>1165</v>
      </c>
      <c r="B830" s="19" t="s">
        <v>387</v>
      </c>
      <c r="C830" s="19" t="s">
        <v>348</v>
      </c>
      <c r="D830" s="19"/>
      <c r="E830" s="19" t="s">
        <v>1145</v>
      </c>
      <c r="F830" s="21"/>
      <c r="G830" s="19" t="s">
        <v>222</v>
      </c>
      <c r="H830" s="25" t="str">
        <f t="shared" si="30"/>
        <v>PK200</v>
      </c>
      <c r="I830" s="25" t="str">
        <f t="shared" si="31"/>
        <v>M</v>
      </c>
      <c r="J830" s="25"/>
      <c r="K830" s="26">
        <v>10026</v>
      </c>
      <c r="L830" s="70" t="str">
        <f>IF(COUNTIF($E$3:E830,E830)=1,K830,"")</f>
        <v/>
      </c>
    </row>
    <row r="831" spans="1:12">
      <c r="A831" s="18" t="s">
        <v>1166</v>
      </c>
      <c r="B831" s="19" t="s">
        <v>13</v>
      </c>
      <c r="C831" s="19" t="s">
        <v>348</v>
      </c>
      <c r="D831" s="19"/>
      <c r="E831" s="19" t="s">
        <v>1167</v>
      </c>
      <c r="F831" s="21"/>
      <c r="G831" s="20" t="s">
        <v>640</v>
      </c>
      <c r="H831" s="27" t="str">
        <f t="shared" si="30"/>
        <v>CL410</v>
      </c>
      <c r="I831" s="25" t="str">
        <f t="shared" si="31"/>
        <v>Non-M</v>
      </c>
      <c r="J831" s="25"/>
      <c r="K831" s="26">
        <v>1003</v>
      </c>
      <c r="L831" s="70">
        <f>IF(COUNTIF($E$3:E831,E831)=1,K831,"")</f>
        <v>1003</v>
      </c>
    </row>
    <row r="832" spans="1:12">
      <c r="A832" s="18" t="s">
        <v>1168</v>
      </c>
      <c r="B832" s="19" t="s">
        <v>13</v>
      </c>
      <c r="C832" s="19" t="s">
        <v>348</v>
      </c>
      <c r="D832" s="19"/>
      <c r="E832" s="19" t="s">
        <v>1167</v>
      </c>
      <c r="F832" s="21"/>
      <c r="G832" s="20" t="s">
        <v>471</v>
      </c>
      <c r="H832" s="27" t="str">
        <f t="shared" si="30"/>
        <v>LP100</v>
      </c>
      <c r="I832" s="25" t="str">
        <f t="shared" si="31"/>
        <v>Non-M</v>
      </c>
      <c r="J832" s="25"/>
      <c r="K832" s="26">
        <v>1003</v>
      </c>
      <c r="L832" s="70" t="str">
        <f>IF(COUNTIF($E$3:E832,E832)=1,K832,"")</f>
        <v/>
      </c>
    </row>
    <row r="833" spans="1:12">
      <c r="A833" s="18" t="s">
        <v>1169</v>
      </c>
      <c r="B833" s="19" t="s">
        <v>13</v>
      </c>
      <c r="C833" s="19" t="s">
        <v>348</v>
      </c>
      <c r="D833" s="19"/>
      <c r="E833" s="19" t="s">
        <v>1167</v>
      </c>
      <c r="F833" s="21"/>
      <c r="G833" s="20" t="s">
        <v>1170</v>
      </c>
      <c r="H833" s="27" t="str">
        <f t="shared" si="30"/>
        <v>HM114</v>
      </c>
      <c r="I833" s="25" t="str">
        <f t="shared" si="31"/>
        <v>Non-M</v>
      </c>
      <c r="J833" s="25"/>
      <c r="K833" s="26">
        <v>1003</v>
      </c>
      <c r="L833" s="70" t="str">
        <f>IF(COUNTIF($E$3:E833,E833)=1,K833,"")</f>
        <v/>
      </c>
    </row>
    <row r="834" spans="1:12">
      <c r="A834" s="18" t="s">
        <v>1171</v>
      </c>
      <c r="B834" s="19" t="s">
        <v>13</v>
      </c>
      <c r="C834" s="19" t="s">
        <v>348</v>
      </c>
      <c r="D834" s="19"/>
      <c r="E834" s="19" t="s">
        <v>1167</v>
      </c>
      <c r="F834" s="21"/>
      <c r="G834" s="20" t="s">
        <v>1172</v>
      </c>
      <c r="H834" s="27" t="str">
        <f t="shared" si="30"/>
        <v>PK105</v>
      </c>
      <c r="I834" s="25" t="str">
        <f t="shared" si="31"/>
        <v>M</v>
      </c>
      <c r="J834" s="25"/>
      <c r="K834" s="26">
        <v>1003</v>
      </c>
      <c r="L834" s="70" t="str">
        <f>IF(COUNTIF($E$3:E834,E834)=1,K834,"")</f>
        <v/>
      </c>
    </row>
    <row r="835" spans="1:12">
      <c r="A835" s="18" t="s">
        <v>1173</v>
      </c>
      <c r="B835" s="19" t="s">
        <v>13</v>
      </c>
      <c r="C835" s="19" t="s">
        <v>348</v>
      </c>
      <c r="D835" s="19"/>
      <c r="E835" s="19" t="s">
        <v>1174</v>
      </c>
      <c r="F835" s="21"/>
      <c r="G835" s="19" t="s">
        <v>71</v>
      </c>
      <c r="H835" s="25" t="str">
        <f t="shared" si="30"/>
        <v>HM500</v>
      </c>
      <c r="I835" s="25" t="str">
        <f t="shared" si="31"/>
        <v>Non-M</v>
      </c>
      <c r="J835" s="25"/>
      <c r="K835" s="26"/>
      <c r="L835" s="70">
        <f>IF(COUNTIF($E$3:E835,E835)=1,K835,"")</f>
        <v>0</v>
      </c>
    </row>
    <row r="836" spans="1:12">
      <c r="A836" s="18" t="s">
        <v>1175</v>
      </c>
      <c r="B836" s="19" t="s">
        <v>13</v>
      </c>
      <c r="C836" s="19" t="s">
        <v>348</v>
      </c>
      <c r="D836" s="19"/>
      <c r="E836" s="19" t="s">
        <v>1174</v>
      </c>
      <c r="F836" s="21"/>
      <c r="G836" s="19" t="s">
        <v>414</v>
      </c>
      <c r="H836" s="25" t="str">
        <f t="shared" si="30"/>
        <v>WB306</v>
      </c>
      <c r="I836" s="25" t="str">
        <f t="shared" si="31"/>
        <v>Non-M</v>
      </c>
      <c r="J836" s="25"/>
      <c r="K836" s="26"/>
      <c r="L836" s="70" t="str">
        <f>IF(COUNTIF($E$3:E836,E836)=1,K836,"")</f>
        <v/>
      </c>
    </row>
    <row r="837" spans="1:12">
      <c r="A837" s="18" t="s">
        <v>1176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699</v>
      </c>
      <c r="H837" s="25" t="str">
        <f t="shared" ref="H837:H843" si="35">IF(RIGHT(G837,1)="M", LEFT(G837,LEN(G837)-1), G837)</f>
        <v>WB202</v>
      </c>
      <c r="I837" s="25" t="str">
        <f t="shared" ref="I837:I843" si="36">IF(RIGHT(G837,1)="M","M","Non-M")</f>
        <v>M</v>
      </c>
      <c r="J837" s="34"/>
      <c r="K837" s="26">
        <v>46599</v>
      </c>
      <c r="L837" s="70">
        <f>IF(COUNTIF($E$3:E837,E837)=1,K837,"")</f>
        <v>46599</v>
      </c>
    </row>
    <row r="838" spans="1:12">
      <c r="A838" s="18" t="s">
        <v>1178</v>
      </c>
      <c r="B838" s="19" t="s">
        <v>13</v>
      </c>
      <c r="C838" s="19" t="s">
        <v>348</v>
      </c>
      <c r="D838" s="19"/>
      <c r="E838" s="19" t="s">
        <v>1177</v>
      </c>
      <c r="F838" s="21"/>
      <c r="G838" s="19" t="s">
        <v>222</v>
      </c>
      <c r="H838" s="25" t="str">
        <f t="shared" si="35"/>
        <v>PK200</v>
      </c>
      <c r="I838" s="25" t="str">
        <f t="shared" si="36"/>
        <v>M</v>
      </c>
      <c r="J838" s="34"/>
      <c r="K838" s="26">
        <v>46599</v>
      </c>
      <c r="L838" s="70" t="str">
        <f>IF(COUNTIF($E$3:E838,E838)=1,K838,"")</f>
        <v/>
      </c>
    </row>
    <row r="839" spans="1:12">
      <c r="A839" s="18" t="s">
        <v>1179</v>
      </c>
      <c r="B839" s="19" t="s">
        <v>13</v>
      </c>
      <c r="C839" s="19" t="s">
        <v>348</v>
      </c>
      <c r="D839" s="19"/>
      <c r="E839" s="19" t="s">
        <v>1177</v>
      </c>
      <c r="F839" s="21"/>
      <c r="G839" s="19" t="s">
        <v>241</v>
      </c>
      <c r="H839" s="25" t="str">
        <f t="shared" si="35"/>
        <v>PB204</v>
      </c>
      <c r="I839" s="25" t="str">
        <f t="shared" si="36"/>
        <v>M</v>
      </c>
      <c r="J839" s="34"/>
      <c r="K839" s="26">
        <v>46599</v>
      </c>
      <c r="L839" s="70" t="str">
        <f>IF(COUNTIF($E$3:E839,E839)=1,K839,"")</f>
        <v/>
      </c>
    </row>
    <row r="840" spans="1:12">
      <c r="A840" s="18" t="s">
        <v>1180</v>
      </c>
      <c r="B840" s="19" t="s">
        <v>13</v>
      </c>
      <c r="C840" s="19" t="s">
        <v>348</v>
      </c>
      <c r="D840" s="19"/>
      <c r="E840" s="19" t="s">
        <v>1177</v>
      </c>
      <c r="F840" s="21"/>
      <c r="G840" s="19" t="s">
        <v>359</v>
      </c>
      <c r="H840" s="25" t="str">
        <f t="shared" si="35"/>
        <v>DC100</v>
      </c>
      <c r="I840" s="25" t="str">
        <f t="shared" si="36"/>
        <v>Non-M</v>
      </c>
      <c r="J840" s="34"/>
      <c r="K840" s="26">
        <v>46599</v>
      </c>
      <c r="L840" s="70" t="str">
        <f>IF(COUNTIF($E$3:E840,E840)=1,K840,"")</f>
        <v/>
      </c>
    </row>
    <row r="841" spans="1:12">
      <c r="A841" s="18" t="s">
        <v>1181</v>
      </c>
      <c r="B841" s="19" t="s">
        <v>13</v>
      </c>
      <c r="C841" s="19" t="s">
        <v>348</v>
      </c>
      <c r="D841" s="19"/>
      <c r="E841" s="19" t="s">
        <v>1177</v>
      </c>
      <c r="F841" s="21"/>
      <c r="G841" s="19" t="s">
        <v>107</v>
      </c>
      <c r="H841" s="25" t="str">
        <f t="shared" si="35"/>
        <v>HM300</v>
      </c>
      <c r="I841" s="25" t="str">
        <f t="shared" si="36"/>
        <v>M</v>
      </c>
      <c r="J841" s="34"/>
      <c r="K841" s="26">
        <v>46599</v>
      </c>
      <c r="L841" s="70" t="str">
        <f>IF(COUNTIF($E$3:E841,E841)=1,K841,"")</f>
        <v/>
      </c>
    </row>
    <row r="842" spans="1:12">
      <c r="A842" s="18" t="s">
        <v>1182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152</v>
      </c>
      <c r="H842" s="25" t="str">
        <f t="shared" si="35"/>
        <v>DC400</v>
      </c>
      <c r="I842" s="25" t="str">
        <f t="shared" si="36"/>
        <v>Non-M</v>
      </c>
      <c r="J842" s="34"/>
      <c r="K842" s="26">
        <v>46599</v>
      </c>
      <c r="L842" s="70" t="str">
        <f>IF(COUNTIF($E$3:E842,E842)=1,K842,"")</f>
        <v/>
      </c>
    </row>
    <row r="843" spans="1:12">
      <c r="A843" s="18" t="s">
        <v>1183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1184</v>
      </c>
      <c r="H843" s="25" t="str">
        <f t="shared" si="35"/>
        <v>JS105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1185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699</v>
      </c>
      <c r="H844" s="25" t="str">
        <f t="shared" si="30"/>
        <v>WB202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1186</v>
      </c>
      <c r="B845" s="19" t="s">
        <v>387</v>
      </c>
      <c r="C845" s="19" t="s">
        <v>348</v>
      </c>
      <c r="D845" s="19"/>
      <c r="E845" s="19" t="s">
        <v>1177</v>
      </c>
      <c r="F845" s="21"/>
      <c r="G845" s="19" t="s">
        <v>222</v>
      </c>
      <c r="H845" s="25" t="str">
        <f t="shared" si="30"/>
        <v>PK200</v>
      </c>
      <c r="I845" s="25" t="str">
        <f t="shared" si="31"/>
        <v>M</v>
      </c>
      <c r="J845" s="25"/>
      <c r="K845" s="26">
        <v>15022</v>
      </c>
      <c r="L845" s="70" t="str">
        <f>IF(COUNTIF($E$3:E845,E845)=1,K845,"")</f>
        <v/>
      </c>
    </row>
    <row r="846" spans="1:12">
      <c r="A846" s="18" t="s">
        <v>1187</v>
      </c>
      <c r="B846" s="19" t="s">
        <v>387</v>
      </c>
      <c r="C846" s="19" t="s">
        <v>348</v>
      </c>
      <c r="D846" s="19"/>
      <c r="E846" s="19" t="s">
        <v>1177</v>
      </c>
      <c r="F846" s="21"/>
      <c r="G846" s="19" t="s">
        <v>241</v>
      </c>
      <c r="H846" s="25" t="str">
        <f t="shared" si="30"/>
        <v>PB204</v>
      </c>
      <c r="I846" s="25" t="str">
        <f t="shared" si="31"/>
        <v>M</v>
      </c>
      <c r="J846" s="25"/>
      <c r="K846" s="26">
        <v>15022</v>
      </c>
      <c r="L846" s="70" t="str">
        <f>IF(COUNTIF($E$3:E846,E846)=1,K846,"")</f>
        <v/>
      </c>
    </row>
    <row r="847" spans="1:12">
      <c r="A847" s="18" t="s">
        <v>1188</v>
      </c>
      <c r="B847" s="19" t="s">
        <v>387</v>
      </c>
      <c r="C847" s="19" t="s">
        <v>348</v>
      </c>
      <c r="D847" s="19"/>
      <c r="E847" s="19" t="s">
        <v>1177</v>
      </c>
      <c r="F847" s="21"/>
      <c r="G847" s="19" t="s">
        <v>359</v>
      </c>
      <c r="H847" s="25" t="str">
        <f t="shared" si="30"/>
        <v>DC100</v>
      </c>
      <c r="I847" s="25" t="str">
        <f t="shared" si="31"/>
        <v>Non-M</v>
      </c>
      <c r="J847" s="25"/>
      <c r="K847" s="26">
        <v>15022</v>
      </c>
      <c r="L847" s="70" t="str">
        <f>IF(COUNTIF($E$3:E847,E847)=1,K847,"")</f>
        <v/>
      </c>
    </row>
    <row r="848" spans="1:12">
      <c r="A848" s="18" t="s">
        <v>1189</v>
      </c>
      <c r="B848" s="19" t="s">
        <v>387</v>
      </c>
      <c r="C848" s="19" t="s">
        <v>348</v>
      </c>
      <c r="D848" s="19"/>
      <c r="E848" s="19" t="s">
        <v>1177</v>
      </c>
      <c r="F848" s="21"/>
      <c r="G848" s="19" t="s">
        <v>107</v>
      </c>
      <c r="H848" s="25" t="str">
        <f t="shared" si="30"/>
        <v>HM300</v>
      </c>
      <c r="I848" s="25" t="str">
        <f t="shared" si="31"/>
        <v>M</v>
      </c>
      <c r="J848" s="25"/>
      <c r="K848" s="26">
        <v>15022</v>
      </c>
      <c r="L848" s="70" t="str">
        <f>IF(COUNTIF($E$3:E848,E848)=1,K848,"")</f>
        <v/>
      </c>
    </row>
    <row r="849" spans="1:14">
      <c r="A849" s="18" t="s">
        <v>1190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152</v>
      </c>
      <c r="H849" s="25" t="str">
        <f t="shared" si="30"/>
        <v>DC400</v>
      </c>
      <c r="I849" s="25" t="str">
        <f t="shared" si="31"/>
        <v>Non-M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1191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1184</v>
      </c>
      <c r="H850" s="25" t="str">
        <f t="shared" si="30"/>
        <v>JS105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1192</v>
      </c>
      <c r="B851" s="19" t="s">
        <v>13</v>
      </c>
      <c r="C851" s="19" t="s">
        <v>231</v>
      </c>
      <c r="D851" s="19"/>
      <c r="E851" s="19" t="s">
        <v>1193</v>
      </c>
      <c r="F851" s="21"/>
      <c r="G851" s="20" t="s">
        <v>467</v>
      </c>
      <c r="H851" s="27" t="str">
        <f t="shared" si="30"/>
        <v>CL210</v>
      </c>
      <c r="I851" s="25" t="str">
        <f t="shared" si="31"/>
        <v>M</v>
      </c>
      <c r="J851" s="25"/>
      <c r="K851" s="26">
        <v>4256</v>
      </c>
      <c r="L851" s="70">
        <f>IF(COUNTIF($E$3:E851,E851)=1,K851,"")</f>
        <v>4256</v>
      </c>
    </row>
    <row r="852" spans="1:14">
      <c r="A852" s="18" t="s">
        <v>1194</v>
      </c>
      <c r="B852" s="19" t="s">
        <v>13</v>
      </c>
      <c r="C852" s="19" t="s">
        <v>231</v>
      </c>
      <c r="D852" s="19"/>
      <c r="E852" s="19" t="s">
        <v>1193</v>
      </c>
      <c r="F852" s="21"/>
      <c r="G852" s="20" t="s">
        <v>228</v>
      </c>
      <c r="H852" s="27" t="str">
        <f t="shared" si="30"/>
        <v>LP100</v>
      </c>
      <c r="I852" s="25" t="str">
        <f t="shared" si="31"/>
        <v>M</v>
      </c>
      <c r="J852" s="25"/>
      <c r="K852" s="26">
        <v>4256</v>
      </c>
      <c r="L852" s="70" t="str">
        <f>IF(COUNTIF($E$3:E852,E852)=1,K852,"")</f>
        <v/>
      </c>
    </row>
    <row r="853" spans="1:14">
      <c r="A853" s="18" t="s">
        <v>1195</v>
      </c>
      <c r="B853" s="19" t="s">
        <v>13</v>
      </c>
      <c r="C853" s="19" t="s">
        <v>231</v>
      </c>
      <c r="D853" s="19"/>
      <c r="E853" s="19" t="s">
        <v>1193</v>
      </c>
      <c r="F853" s="21"/>
      <c r="G853" s="20" t="s">
        <v>1196</v>
      </c>
      <c r="H853" s="27" t="str">
        <f t="shared" si="30"/>
        <v>HM101</v>
      </c>
      <c r="I853" s="25" t="str">
        <f t="shared" si="31"/>
        <v>Non-M</v>
      </c>
      <c r="J853" s="25"/>
      <c r="K853" s="26">
        <v>4256</v>
      </c>
      <c r="L853" s="70" t="str">
        <f>IF(COUNTIF($E$3:E853,E853)=1,K853,"")</f>
        <v/>
      </c>
    </row>
    <row r="854" spans="1:14">
      <c r="A854" s="18" t="s">
        <v>1197</v>
      </c>
      <c r="B854" s="19" t="s">
        <v>13</v>
      </c>
      <c r="C854" s="19" t="s">
        <v>231</v>
      </c>
      <c r="D854" s="19"/>
      <c r="E854" s="19" t="s">
        <v>1193</v>
      </c>
      <c r="F854" s="21"/>
      <c r="G854" s="20" t="s">
        <v>1198</v>
      </c>
      <c r="H854" s="27" t="str">
        <f t="shared" si="30"/>
        <v>HM206</v>
      </c>
      <c r="I854" s="25" t="str">
        <f t="shared" si="31"/>
        <v>M</v>
      </c>
      <c r="J854" s="25"/>
      <c r="K854" s="26">
        <v>4256</v>
      </c>
      <c r="L854" s="70" t="str">
        <f>IF(COUNTIF($E$3:E854,E854)=1,K854,"")</f>
        <v/>
      </c>
    </row>
    <row r="855" spans="1:14">
      <c r="A855" s="18" t="s">
        <v>1199</v>
      </c>
      <c r="B855" s="19" t="s">
        <v>13</v>
      </c>
      <c r="C855" s="19" t="s">
        <v>231</v>
      </c>
      <c r="D855" s="19"/>
      <c r="E855" s="19" t="s">
        <v>1193</v>
      </c>
      <c r="F855" s="21"/>
      <c r="G855" s="20" t="s">
        <v>24</v>
      </c>
      <c r="H855" s="27" t="str">
        <f t="shared" si="30"/>
        <v>PK207</v>
      </c>
      <c r="I855" s="25" t="str">
        <f t="shared" si="31"/>
        <v>Non-M</v>
      </c>
      <c r="J855" s="25"/>
      <c r="K855" s="26">
        <v>4256</v>
      </c>
      <c r="L855" s="70" t="str">
        <f>IF(COUNTIF($E$3:E855,E855)=1,K855,"")</f>
        <v/>
      </c>
      <c r="M855" s="28"/>
      <c r="N855" s="28"/>
    </row>
    <row r="856" spans="1:14">
      <c r="A856" s="18" t="s">
        <v>1200</v>
      </c>
      <c r="B856" s="19" t="s">
        <v>13</v>
      </c>
      <c r="C856" s="19" t="s">
        <v>231</v>
      </c>
      <c r="D856" s="19"/>
      <c r="E856" s="19" t="s">
        <v>1193</v>
      </c>
      <c r="F856" s="21"/>
      <c r="G856" s="19" t="s">
        <v>1201</v>
      </c>
      <c r="H856" s="25" t="str">
        <f t="shared" si="30"/>
        <v>PN207</v>
      </c>
      <c r="I856" s="25" t="str">
        <f t="shared" si="31"/>
        <v>M</v>
      </c>
      <c r="J856" s="25"/>
      <c r="K856" s="26">
        <v>4256</v>
      </c>
      <c r="L856" s="70" t="str">
        <f>IF(COUNTIF($E$3:E856,E856)=1,K856,"")</f>
        <v/>
      </c>
    </row>
    <row r="857" spans="1:14">
      <c r="A857" s="18" t="s">
        <v>1202</v>
      </c>
      <c r="B857" s="19" t="s">
        <v>13</v>
      </c>
      <c r="C857" s="19" t="s">
        <v>231</v>
      </c>
      <c r="D857" s="19"/>
      <c r="E857" s="19" t="s">
        <v>1203</v>
      </c>
      <c r="F857" s="21"/>
      <c r="G857" s="20" t="s">
        <v>204</v>
      </c>
      <c r="H857" s="27" t="str">
        <f t="shared" si="30"/>
        <v>HM503</v>
      </c>
      <c r="I857" s="25" t="str">
        <f t="shared" si="31"/>
        <v>Non-M</v>
      </c>
      <c r="J857" s="25"/>
      <c r="K857" s="26">
        <v>3089</v>
      </c>
      <c r="L857" s="70">
        <f>IF(COUNTIF($E$3:E857,E857)=1,K857,"")</f>
        <v>3089</v>
      </c>
    </row>
    <row r="858" spans="1:14">
      <c r="A858" s="18" t="s">
        <v>1204</v>
      </c>
      <c r="B858" s="19" t="s">
        <v>13</v>
      </c>
      <c r="C858" s="19" t="s">
        <v>231</v>
      </c>
      <c r="D858" s="19"/>
      <c r="E858" s="19" t="s">
        <v>1203</v>
      </c>
      <c r="F858" s="21"/>
      <c r="G858" s="20" t="s">
        <v>1112</v>
      </c>
      <c r="H858" s="27" t="str">
        <f t="shared" si="30"/>
        <v>CL410</v>
      </c>
      <c r="I858" s="25" t="str">
        <f t="shared" si="31"/>
        <v>M</v>
      </c>
      <c r="J858" s="25"/>
      <c r="K858" s="26">
        <v>3089</v>
      </c>
      <c r="L858" s="70" t="str">
        <f>IF(COUNTIF($E$3:E858,E858)=1,K858,"")</f>
        <v/>
      </c>
    </row>
    <row r="859" spans="1:14">
      <c r="A859" s="18" t="s">
        <v>1205</v>
      </c>
      <c r="B859" s="19" t="s">
        <v>13</v>
      </c>
      <c r="C859" s="19" t="s">
        <v>231</v>
      </c>
      <c r="D859" s="19"/>
      <c r="E859" s="19" t="s">
        <v>1203</v>
      </c>
      <c r="F859" s="21"/>
      <c r="G859" s="20" t="s">
        <v>569</v>
      </c>
      <c r="H859" s="27" t="str">
        <f t="shared" si="30"/>
        <v>PK200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1206</v>
      </c>
      <c r="B860" s="19" t="s">
        <v>13</v>
      </c>
      <c r="C860" s="19" t="s">
        <v>231</v>
      </c>
      <c r="D860" s="19"/>
      <c r="E860" s="19" t="s">
        <v>1203</v>
      </c>
      <c r="F860" s="21"/>
      <c r="G860" s="20" t="s">
        <v>155</v>
      </c>
      <c r="H860" s="27" t="str">
        <f t="shared" si="30"/>
        <v>PB204</v>
      </c>
      <c r="I860" s="25" t="str">
        <f t="shared" si="31"/>
        <v>Non-M</v>
      </c>
      <c r="J860" s="25"/>
      <c r="K860" s="26">
        <v>3089</v>
      </c>
      <c r="L860" s="70" t="str">
        <f>IF(COUNTIF($E$3:E860,E860)=1,K860,"")</f>
        <v/>
      </c>
    </row>
    <row r="861" spans="1:14">
      <c r="A861" s="18" t="s">
        <v>1207</v>
      </c>
      <c r="B861" s="19" t="s">
        <v>13</v>
      </c>
      <c r="C861" s="19" t="s">
        <v>231</v>
      </c>
      <c r="D861" s="19"/>
      <c r="E861" s="19" t="s">
        <v>1203</v>
      </c>
      <c r="F861" s="21"/>
      <c r="G861" s="19" t="s">
        <v>781</v>
      </c>
      <c r="H861" s="25" t="str">
        <f t="shared" si="30"/>
        <v>DC101</v>
      </c>
      <c r="I861" s="25" t="str">
        <f t="shared" si="31"/>
        <v>M</v>
      </c>
      <c r="J861" s="25"/>
      <c r="K861" s="26">
        <v>3089</v>
      </c>
      <c r="L861" s="70" t="str">
        <f>IF(COUNTIF($E$3:E861,E861)=1,K861,"")</f>
        <v/>
      </c>
    </row>
    <row r="862" spans="1:14">
      <c r="A862" s="18" t="s">
        <v>1208</v>
      </c>
      <c r="B862" s="19" t="s">
        <v>13</v>
      </c>
      <c r="C862" s="19" t="s">
        <v>231</v>
      </c>
      <c r="D862" s="19"/>
      <c r="E862" s="19" t="s">
        <v>1203</v>
      </c>
      <c r="F862" s="21"/>
      <c r="G862" s="19" t="s">
        <v>73</v>
      </c>
      <c r="H862" s="25" t="str">
        <f t="shared" si="30"/>
        <v>DC400</v>
      </c>
      <c r="I862" s="25" t="str">
        <f t="shared" si="31"/>
        <v>M</v>
      </c>
      <c r="J862" s="25"/>
      <c r="K862" s="26">
        <v>3089</v>
      </c>
      <c r="L862" s="70" t="str">
        <f>IF(COUNTIF($E$3:E862,E862)=1,K862,"")</f>
        <v/>
      </c>
    </row>
    <row r="863" spans="1:14">
      <c r="A863" s="18" t="s">
        <v>1209</v>
      </c>
      <c r="B863" s="19" t="s">
        <v>13</v>
      </c>
      <c r="C863" s="19" t="s">
        <v>231</v>
      </c>
      <c r="D863" s="19"/>
      <c r="E863" s="19" t="s">
        <v>1203</v>
      </c>
      <c r="F863" s="21"/>
      <c r="G863" s="19" t="s">
        <v>1210</v>
      </c>
      <c r="H863" s="25" t="str">
        <f t="shared" si="30"/>
        <v>ZP301</v>
      </c>
      <c r="I863" s="25" t="str">
        <f t="shared" si="31"/>
        <v>Non-M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1211</v>
      </c>
      <c r="B864" s="19" t="s">
        <v>13</v>
      </c>
      <c r="C864" s="19" t="s">
        <v>231</v>
      </c>
      <c r="D864" s="19"/>
      <c r="E864" s="19" t="s">
        <v>1212</v>
      </c>
      <c r="F864" s="21"/>
      <c r="G864" s="19" t="s">
        <v>977</v>
      </c>
      <c r="H864" s="25" t="str">
        <f t="shared" si="30"/>
        <v>CU103</v>
      </c>
      <c r="I864" s="25" t="str">
        <f t="shared" si="31"/>
        <v>M</v>
      </c>
      <c r="J864" s="25"/>
      <c r="K864" s="26">
        <v>3089</v>
      </c>
      <c r="L864" s="70">
        <f>IF(COUNTIF($E$3:E864,E864)=1,K864,"")</f>
        <v>3089</v>
      </c>
    </row>
    <row r="865" spans="1:12">
      <c r="A865" s="18" t="s">
        <v>1213</v>
      </c>
      <c r="B865" s="19" t="s">
        <v>13</v>
      </c>
      <c r="C865" s="19" t="s">
        <v>231</v>
      </c>
      <c r="D865" s="19"/>
      <c r="E865" s="19" t="s">
        <v>1212</v>
      </c>
      <c r="F865" s="21"/>
      <c r="G865" s="19" t="s">
        <v>677</v>
      </c>
      <c r="H865" s="25" t="str">
        <f t="shared" si="30"/>
        <v>JS107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1214</v>
      </c>
      <c r="B866" s="19" t="s">
        <v>13</v>
      </c>
      <c r="C866" s="19" t="s">
        <v>231</v>
      </c>
      <c r="D866" s="19"/>
      <c r="E866" s="19" t="s">
        <v>1215</v>
      </c>
      <c r="F866" s="21"/>
      <c r="G866" s="20" t="s">
        <v>1216</v>
      </c>
      <c r="H866" s="27" t="str">
        <f t="shared" si="30"/>
        <v>WB209</v>
      </c>
      <c r="I866" s="25" t="str">
        <f t="shared" si="31"/>
        <v>M</v>
      </c>
      <c r="J866" s="25"/>
      <c r="K866" s="26">
        <v>5314</v>
      </c>
      <c r="L866" s="70">
        <f>IF(COUNTIF($E$3:E866,E866)=1,K866,"")</f>
        <v>5314</v>
      </c>
    </row>
    <row r="867" spans="1:12">
      <c r="A867" s="18" t="s">
        <v>1217</v>
      </c>
      <c r="B867" s="19" t="s">
        <v>13</v>
      </c>
      <c r="C867" s="19" t="s">
        <v>231</v>
      </c>
      <c r="D867" s="19"/>
      <c r="E867" s="19" t="s">
        <v>1215</v>
      </c>
      <c r="F867" s="21"/>
      <c r="G867" s="20" t="s">
        <v>779</v>
      </c>
      <c r="H867" s="27" t="str">
        <f t="shared" si="30"/>
        <v>WB504</v>
      </c>
      <c r="I867" s="25" t="str">
        <f t="shared" si="31"/>
        <v>M</v>
      </c>
      <c r="J867" s="25"/>
      <c r="K867" s="26">
        <v>5314</v>
      </c>
      <c r="L867" s="70" t="str">
        <f>IF(COUNTIF($E$3:E867,E867)=1,K867,"")</f>
        <v/>
      </c>
    </row>
    <row r="868" spans="1:12">
      <c r="A868" s="18" t="s">
        <v>1218</v>
      </c>
      <c r="B868" s="19" t="s">
        <v>13</v>
      </c>
      <c r="C868" s="19" t="s">
        <v>231</v>
      </c>
      <c r="D868" s="19"/>
      <c r="E868" s="19" t="s">
        <v>1215</v>
      </c>
      <c r="F868" s="21"/>
      <c r="G868" s="20" t="s">
        <v>155</v>
      </c>
      <c r="H868" s="27" t="str">
        <f t="shared" si="30"/>
        <v>PB204</v>
      </c>
      <c r="I868" s="25" t="str">
        <f t="shared" si="31"/>
        <v>Non-M</v>
      </c>
      <c r="J868" s="25"/>
      <c r="K868" s="26">
        <v>5314</v>
      </c>
      <c r="L868" s="70" t="str">
        <f>IF(COUNTIF($E$3:E868,E868)=1,K868,"")</f>
        <v/>
      </c>
    </row>
    <row r="869" spans="1:12">
      <c r="A869" s="18" t="s">
        <v>1219</v>
      </c>
      <c r="B869" s="19" t="s">
        <v>13</v>
      </c>
      <c r="C869" s="19" t="s">
        <v>231</v>
      </c>
      <c r="D869" s="19"/>
      <c r="E869" s="19" t="s">
        <v>1215</v>
      </c>
      <c r="F869" s="21"/>
      <c r="G869" s="20" t="s">
        <v>569</v>
      </c>
      <c r="H869" s="27" t="str">
        <f t="shared" si="30"/>
        <v>PK200</v>
      </c>
      <c r="I869" s="25" t="str">
        <f t="shared" si="31"/>
        <v>Non-M</v>
      </c>
      <c r="J869" s="25"/>
      <c r="K869" s="26">
        <v>5314</v>
      </c>
      <c r="L869" s="70" t="str">
        <f>IF(COUNTIF($E$3:E869,E869)=1,K869,"")</f>
        <v/>
      </c>
    </row>
    <row r="870" spans="1:12">
      <c r="A870" s="18" t="s">
        <v>1220</v>
      </c>
      <c r="B870" s="19" t="s">
        <v>13</v>
      </c>
      <c r="C870" s="19" t="s">
        <v>231</v>
      </c>
      <c r="D870" s="19"/>
      <c r="E870" s="19" t="s">
        <v>1215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5314</v>
      </c>
      <c r="L870" s="70" t="str">
        <f>IF(COUNTIF($E$3:E870,E870)=1,K870,"")</f>
        <v/>
      </c>
    </row>
    <row r="871" spans="1:12">
      <c r="A871" s="18" t="s">
        <v>1221</v>
      </c>
      <c r="B871" s="19" t="s">
        <v>13</v>
      </c>
      <c r="C871" s="19" t="s">
        <v>231</v>
      </c>
      <c r="D871" s="19"/>
      <c r="E871" s="19" t="s">
        <v>1215</v>
      </c>
      <c r="F871" s="21"/>
      <c r="G871" s="19" t="s">
        <v>1222</v>
      </c>
      <c r="H871" s="25" t="str">
        <f t="shared" si="30"/>
        <v>HM309</v>
      </c>
      <c r="I871" s="25" t="str">
        <f t="shared" si="31"/>
        <v>M</v>
      </c>
      <c r="J871" s="25"/>
      <c r="K871" s="26">
        <v>5314</v>
      </c>
      <c r="L871" s="70" t="str">
        <f>IF(COUNTIF($E$3:E871,E871)=1,K871,"")</f>
        <v/>
      </c>
    </row>
    <row r="872" spans="1:12">
      <c r="A872" s="18" t="s">
        <v>1223</v>
      </c>
      <c r="B872" s="19" t="s">
        <v>13</v>
      </c>
      <c r="C872" s="19" t="s">
        <v>231</v>
      </c>
      <c r="D872" s="19"/>
      <c r="E872" s="19" t="s">
        <v>1224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1000</v>
      </c>
      <c r="L872" s="70">
        <f>IF(COUNTIF($E$3:E872,E872)=1,K872,"")</f>
        <v>1000</v>
      </c>
    </row>
    <row r="873" spans="1:12">
      <c r="A873" s="18" t="s">
        <v>1225</v>
      </c>
      <c r="B873" s="19" t="s">
        <v>13</v>
      </c>
      <c r="C873" s="19" t="s">
        <v>231</v>
      </c>
      <c r="D873" s="19"/>
      <c r="E873" s="19" t="s">
        <v>1224</v>
      </c>
      <c r="F873" s="21"/>
      <c r="G873" s="19" t="s">
        <v>1226</v>
      </c>
      <c r="H873" s="25" t="str">
        <f t="shared" si="30"/>
        <v>ZP204</v>
      </c>
      <c r="I873" s="25" t="str">
        <f t="shared" si="31"/>
        <v>M</v>
      </c>
      <c r="J873" s="25"/>
      <c r="K873" s="26">
        <v>1000</v>
      </c>
      <c r="L873" s="70" t="str">
        <f>IF(COUNTIF($E$3:E873,E873)=1,K873,"")</f>
        <v/>
      </c>
    </row>
    <row r="874" spans="1:12">
      <c r="A874" s="18" t="s">
        <v>1227</v>
      </c>
      <c r="B874" s="19" t="s">
        <v>13</v>
      </c>
      <c r="C874" s="19" t="s">
        <v>231</v>
      </c>
      <c r="D874" s="19"/>
      <c r="E874" s="19" t="s">
        <v>1224</v>
      </c>
      <c r="F874" s="21"/>
      <c r="G874" s="19" t="s">
        <v>48</v>
      </c>
      <c r="H874" s="25" t="str">
        <f t="shared" si="30"/>
        <v>HM214</v>
      </c>
      <c r="I874" s="25" t="str">
        <f t="shared" si="31"/>
        <v>Non-M</v>
      </c>
      <c r="J874" s="25"/>
      <c r="K874" s="26">
        <v>1000</v>
      </c>
      <c r="L874" s="70" t="str">
        <f>IF(COUNTIF($E$3:E874,E874)=1,K874,"")</f>
        <v/>
      </c>
    </row>
    <row r="875" spans="1:12">
      <c r="A875" s="18" t="s">
        <v>1228</v>
      </c>
      <c r="B875" s="19" t="s">
        <v>387</v>
      </c>
      <c r="C875" s="19" t="s">
        <v>231</v>
      </c>
      <c r="D875" s="19"/>
      <c r="E875" s="19" t="s">
        <v>1224</v>
      </c>
      <c r="F875" s="21"/>
      <c r="G875" s="19" t="s">
        <v>226</v>
      </c>
      <c r="H875" s="25" t="str">
        <f t="shared" ref="H875:H877" si="37">IF(RIGHT(G875,1)="M", LEFT(G875,LEN(G875)-1), G875)</f>
        <v>CL413</v>
      </c>
      <c r="I875" s="25" t="str">
        <f t="shared" ref="I875:I877" si="38">IF(RIGHT(G875,1)="M","M","Non-M")</f>
        <v>Non-M</v>
      </c>
      <c r="J875" s="34"/>
      <c r="K875" s="26">
        <v>1030</v>
      </c>
      <c r="L875" s="70" t="str">
        <f>IF(COUNTIF($E$3:E875,E875)=1,K875,"")</f>
        <v/>
      </c>
    </row>
    <row r="876" spans="1:12">
      <c r="A876" s="18" t="s">
        <v>1229</v>
      </c>
      <c r="B876" s="19" t="s">
        <v>387</v>
      </c>
      <c r="C876" s="19" t="s">
        <v>231</v>
      </c>
      <c r="D876" s="19"/>
      <c r="E876" s="19" t="s">
        <v>1224</v>
      </c>
      <c r="F876" s="21"/>
      <c r="G876" s="19" t="s">
        <v>1226</v>
      </c>
      <c r="H876" s="25" t="str">
        <f t="shared" si="37"/>
        <v>ZP204</v>
      </c>
      <c r="I876" s="25" t="str">
        <f t="shared" si="38"/>
        <v>M</v>
      </c>
      <c r="J876" s="34"/>
      <c r="K876" s="26">
        <v>1030</v>
      </c>
      <c r="L876" s="70" t="str">
        <f>IF(COUNTIF($E$3:E876,E876)=1,K876,"")</f>
        <v/>
      </c>
    </row>
    <row r="877" spans="1:12">
      <c r="A877" s="18" t="s">
        <v>1230</v>
      </c>
      <c r="B877" s="19" t="s">
        <v>387</v>
      </c>
      <c r="C877" s="19" t="s">
        <v>231</v>
      </c>
      <c r="D877" s="19"/>
      <c r="E877" s="19" t="s">
        <v>1224</v>
      </c>
      <c r="F877" s="21"/>
      <c r="G877" s="19" t="s">
        <v>48</v>
      </c>
      <c r="H877" s="25" t="str">
        <f t="shared" si="37"/>
        <v>HM214</v>
      </c>
      <c r="I877" s="25" t="str">
        <f t="shared" si="38"/>
        <v>Non-M</v>
      </c>
      <c r="J877" s="34"/>
      <c r="K877" s="26">
        <v>1030</v>
      </c>
      <c r="L877" s="70" t="str">
        <f>IF(COUNTIF($E$3:E877,E877)=1,K877,"")</f>
        <v/>
      </c>
    </row>
    <row r="878" spans="1:12">
      <c r="A878" s="18" t="s">
        <v>1231</v>
      </c>
      <c r="B878" s="19" t="s">
        <v>13</v>
      </c>
      <c r="C878" s="19" t="s">
        <v>231</v>
      </c>
      <c r="D878" s="19"/>
      <c r="E878" s="19" t="s">
        <v>1232</v>
      </c>
      <c r="F878" s="21"/>
      <c r="G878" s="19" t="s">
        <v>226</v>
      </c>
      <c r="H878" s="25" t="str">
        <f t="shared" si="30"/>
        <v>CL413</v>
      </c>
      <c r="I878" s="25" t="str">
        <f t="shared" si="31"/>
        <v>Non-M</v>
      </c>
      <c r="J878" s="25"/>
      <c r="K878" s="26">
        <v>7484</v>
      </c>
      <c r="L878" s="70">
        <f>IF(COUNTIF($E$3:E878,E878)=1,K878,"")</f>
        <v>7484</v>
      </c>
    </row>
    <row r="879" spans="1:12">
      <c r="A879" s="18" t="s">
        <v>1233</v>
      </c>
      <c r="B879" s="19" t="s">
        <v>13</v>
      </c>
      <c r="C879" s="19" t="s">
        <v>231</v>
      </c>
      <c r="D879" s="19"/>
      <c r="E879" s="19" t="s">
        <v>1232</v>
      </c>
      <c r="F879" s="21"/>
      <c r="G879" s="19" t="s">
        <v>16</v>
      </c>
      <c r="H879" s="25" t="str">
        <f t="shared" si="30"/>
        <v>ZP200</v>
      </c>
      <c r="I879" s="25" t="str">
        <f t="shared" si="31"/>
        <v>Non-M</v>
      </c>
      <c r="J879" s="25"/>
      <c r="K879" s="26">
        <v>7484</v>
      </c>
      <c r="L879" s="70" t="str">
        <f>IF(COUNTIF($E$3:E879,E879)=1,K879,"")</f>
        <v/>
      </c>
    </row>
    <row r="880" spans="1:12">
      <c r="A880" s="18" t="s">
        <v>1234</v>
      </c>
      <c r="B880" s="19" t="s">
        <v>387</v>
      </c>
      <c r="C880" s="19" t="s">
        <v>231</v>
      </c>
      <c r="D880" s="19"/>
      <c r="E880" s="19" t="s">
        <v>1232</v>
      </c>
      <c r="F880" s="21"/>
      <c r="G880" s="19" t="s">
        <v>226</v>
      </c>
      <c r="H880" s="25" t="str">
        <f t="shared" ref="H880:H881" si="39">IF(RIGHT(G880,1)="M", LEFT(G880,LEN(G880)-1), G880)</f>
        <v>CL413</v>
      </c>
      <c r="I880" s="25" t="str">
        <f t="shared" ref="I880:I881" si="40">IF(RIGHT(G880,1)="M","M","Non-M")</f>
        <v>Non-M</v>
      </c>
      <c r="J880" s="34"/>
      <c r="K880" s="26">
        <v>3766</v>
      </c>
      <c r="L880" s="70" t="str">
        <f>IF(COUNTIF($E$3:E880,E880)=1,K880,"")</f>
        <v/>
      </c>
    </row>
    <row r="881" spans="1:12">
      <c r="A881" s="18" t="s">
        <v>1235</v>
      </c>
      <c r="B881" s="19" t="s">
        <v>387</v>
      </c>
      <c r="C881" s="19" t="s">
        <v>231</v>
      </c>
      <c r="D881" s="19"/>
      <c r="E881" s="19" t="s">
        <v>1232</v>
      </c>
      <c r="F881" s="21"/>
      <c r="G881" s="19" t="s">
        <v>16</v>
      </c>
      <c r="H881" s="25" t="str">
        <f t="shared" si="39"/>
        <v>ZP200</v>
      </c>
      <c r="I881" s="25" t="str">
        <f t="shared" si="40"/>
        <v>Non-M</v>
      </c>
      <c r="J881" s="34"/>
      <c r="K881" s="26">
        <v>3766</v>
      </c>
      <c r="L881" s="70" t="str">
        <f>IF(COUNTIF($E$3:E881,E881)=1,K881,"")</f>
        <v/>
      </c>
    </row>
    <row r="882" spans="1:12" ht="39.75" customHeight="1">
      <c r="A882" s="18" t="s">
        <v>1236</v>
      </c>
      <c r="B882" s="19" t="s">
        <v>1237</v>
      </c>
      <c r="C882" s="35" t="s">
        <v>1238</v>
      </c>
      <c r="D882" s="35" t="s">
        <v>1043</v>
      </c>
      <c r="E882" s="35" t="s">
        <v>1239</v>
      </c>
      <c r="F882" s="21" t="e" vm="1">
        <v>#VALUE!</v>
      </c>
      <c r="G882" s="35" t="s">
        <v>61</v>
      </c>
      <c r="H882" s="35" t="str">
        <f>IF(RIGHT(G882,1)="M", LEFT(G882,LEN(G882)-1), G882)</f>
        <v>DC101</v>
      </c>
      <c r="I882" s="35" t="str">
        <f>IF(RIGHT(G882,1)="M","M","Non-M")</f>
        <v>Non-M</v>
      </c>
      <c r="J882" s="35"/>
      <c r="K882" s="36"/>
      <c r="L882" s="70">
        <f>IF(COUNTIF($E$3:E882,E882)=1,K882,"")</f>
        <v>0</v>
      </c>
    </row>
    <row r="883" spans="1:12" ht="39.75" customHeight="1">
      <c r="A883" s="18" t="s">
        <v>1240</v>
      </c>
      <c r="B883" s="19" t="s">
        <v>1237</v>
      </c>
      <c r="C883" s="37" t="s">
        <v>1238</v>
      </c>
      <c r="D883" s="35" t="s">
        <v>1043</v>
      </c>
      <c r="E883" s="37" t="s">
        <v>1239</v>
      </c>
      <c r="F883" s="38" t="e" vm="2">
        <v>#VALUE!</v>
      </c>
      <c r="G883" s="37" t="s">
        <v>1241</v>
      </c>
      <c r="H883" s="37" t="str">
        <f t="shared" ref="H883:H889" si="41">IF(RIGHT(G883,1)="M", LEFT(G883,LEN(G883)-1), G883)</f>
        <v>WB504</v>
      </c>
      <c r="I883" s="37" t="str">
        <f t="shared" ref="I883:I889" si="42">IF(RIGHT(G883,1)="M","M","Non-M")</f>
        <v>Non-M</v>
      </c>
      <c r="J883" s="37"/>
      <c r="K883" s="37"/>
      <c r="L883" s="70" t="str">
        <f>IF(COUNTIF($E$3:E883,E883)=1,K883,"")</f>
        <v/>
      </c>
    </row>
    <row r="884" spans="1:12" ht="39.75" customHeight="1">
      <c r="A884" s="18" t="s">
        <v>1242</v>
      </c>
      <c r="B884" s="19" t="s">
        <v>1237</v>
      </c>
      <c r="C884" s="35" t="s">
        <v>1238</v>
      </c>
      <c r="D884" s="35" t="s">
        <v>1043</v>
      </c>
      <c r="E884" s="35" t="s">
        <v>1239</v>
      </c>
      <c r="F884" s="21" t="e" vm="3">
        <v>#VALUE!</v>
      </c>
      <c r="G884" s="35" t="s">
        <v>1243</v>
      </c>
      <c r="H884" s="35" t="str">
        <f t="shared" si="41"/>
        <v>PB300</v>
      </c>
      <c r="I884" s="35" t="str">
        <f t="shared" si="42"/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1244</v>
      </c>
      <c r="B885" s="19" t="s">
        <v>1237</v>
      </c>
      <c r="C885" s="35" t="s">
        <v>1238</v>
      </c>
      <c r="D885" s="35" t="s">
        <v>1043</v>
      </c>
      <c r="E885" s="35" t="s">
        <v>1239</v>
      </c>
      <c r="F885" s="21" t="e" vm="4">
        <v>#VALUE!</v>
      </c>
      <c r="G885" s="35" t="s">
        <v>306</v>
      </c>
      <c r="H885" s="35" t="str">
        <f>IF(RIGHT(G885,1)="M", LEFT(G885,LEN(G885)-1), G885)</f>
        <v>PK301</v>
      </c>
      <c r="I885" s="35" t="str">
        <f>IF(RIGHT(G885,1)="M","M","Non-M")</f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1245</v>
      </c>
      <c r="B886" s="19" t="s">
        <v>1237</v>
      </c>
      <c r="C886" s="39" t="s">
        <v>1238</v>
      </c>
      <c r="D886" s="35" t="s">
        <v>1043</v>
      </c>
      <c r="E886" s="39" t="s">
        <v>1239</v>
      </c>
      <c r="F886" s="38" t="e" vm="5">
        <v>#VALUE!</v>
      </c>
      <c r="G886" s="39" t="s">
        <v>726</v>
      </c>
      <c r="H886" s="39" t="str">
        <f t="shared" si="41"/>
        <v>HM512</v>
      </c>
      <c r="I886" s="39" t="str">
        <f t="shared" si="42"/>
        <v>Non-M</v>
      </c>
      <c r="J886" s="39"/>
      <c r="K886" s="39"/>
      <c r="L886" s="70" t="str">
        <f>IF(COUNTIF($E$3:E886,E886)=1,K886,"")</f>
        <v/>
      </c>
    </row>
    <row r="887" spans="1:12" ht="39.75" customHeight="1">
      <c r="A887" s="18" t="s">
        <v>1246</v>
      </c>
      <c r="B887" s="19" t="s">
        <v>1237</v>
      </c>
      <c r="C887" s="35" t="s">
        <v>1238</v>
      </c>
      <c r="D887" s="35" t="s">
        <v>1043</v>
      </c>
      <c r="E887" s="35" t="s">
        <v>1247</v>
      </c>
      <c r="F887" s="21" t="e" vm="6">
        <v>#VALUE!</v>
      </c>
      <c r="G887" s="35" t="s">
        <v>736</v>
      </c>
      <c r="H887" s="35" t="str">
        <f>IF(RIGHT(G887,1)="M", LEFT(G887,LEN(G887)-1), G887)</f>
        <v>PK214</v>
      </c>
      <c r="I887" s="35" t="str">
        <f>IF(RIGHT(G887,1)="M","M","Non-M")</f>
        <v>Non-M</v>
      </c>
      <c r="J887" s="35"/>
      <c r="K887" s="35"/>
      <c r="L887" s="70">
        <f>IF(COUNTIF($E$3:E887,E887)=1,K887,"")</f>
        <v>0</v>
      </c>
    </row>
    <row r="888" spans="1:12" ht="39.75" customHeight="1">
      <c r="A888" s="18" t="s">
        <v>1248</v>
      </c>
      <c r="B888" s="19" t="s">
        <v>1237</v>
      </c>
      <c r="C888" s="35" t="s">
        <v>1238</v>
      </c>
      <c r="D888" s="35" t="s">
        <v>1043</v>
      </c>
      <c r="E888" s="35" t="s">
        <v>1247</v>
      </c>
      <c r="F888" s="21" t="e" vm="7">
        <v>#VALUE!</v>
      </c>
      <c r="G888" s="35" t="s">
        <v>152</v>
      </c>
      <c r="H888" s="35" t="str">
        <f>IF(RIGHT(G888,1)="M", LEFT(G888,LEN(G888)-1), G888)</f>
        <v>DC400</v>
      </c>
      <c r="I888" s="35" t="str">
        <f>IF(RIGHT(G888,1)="M","M","Non-M")</f>
        <v>Non-M</v>
      </c>
      <c r="J888" s="35"/>
      <c r="K888" s="35"/>
      <c r="L888" s="70" t="str">
        <f>IF(COUNTIF($E$3:E888,E888)=1,K888,"")</f>
        <v/>
      </c>
    </row>
    <row r="889" spans="1:12" s="41" customFormat="1" ht="39.75" customHeight="1">
      <c r="A889" s="18" t="s">
        <v>1249</v>
      </c>
      <c r="B889" s="19" t="s">
        <v>1237</v>
      </c>
      <c r="C889" s="35" t="s">
        <v>1250</v>
      </c>
      <c r="D889" s="35" t="s">
        <v>1043</v>
      </c>
      <c r="E889" s="35" t="s">
        <v>1251</v>
      </c>
      <c r="F889" s="21" t="e" vm="1">
        <v>#VALUE!</v>
      </c>
      <c r="G889" s="35" t="s">
        <v>61</v>
      </c>
      <c r="H889" s="35" t="str">
        <f t="shared" si="41"/>
        <v>DC101</v>
      </c>
      <c r="I889" s="35" t="str">
        <f t="shared" si="42"/>
        <v>Non-M</v>
      </c>
      <c r="J889" s="35"/>
      <c r="K889" s="40"/>
      <c r="L889" s="70">
        <f>IF(COUNTIF($E$3:E889,E889)=1,K889,"")</f>
        <v>0</v>
      </c>
    </row>
    <row r="890" spans="1:12" ht="39.75" customHeight="1">
      <c r="A890" s="18" t="s">
        <v>1252</v>
      </c>
      <c r="B890" s="19" t="s">
        <v>1237</v>
      </c>
      <c r="C890" s="35" t="s">
        <v>1250</v>
      </c>
      <c r="D890" s="35" t="s">
        <v>1043</v>
      </c>
      <c r="E890" s="35" t="s">
        <v>1251</v>
      </c>
      <c r="F890" s="21" t="e" vm="8">
        <v>#VALUE!</v>
      </c>
      <c r="G890" s="35" t="s">
        <v>204</v>
      </c>
      <c r="H890" s="35" t="str">
        <f t="shared" ref="H890:H906" si="43">IF(RIGHT(G890,1)="M", LEFT(G890,LEN(G890)-1), G890)</f>
        <v>HM503</v>
      </c>
      <c r="I890" s="35" t="str">
        <f t="shared" ref="I890:I906" si="44"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1253</v>
      </c>
      <c r="B891" s="19" t="s">
        <v>1237</v>
      </c>
      <c r="C891" s="35" t="s">
        <v>1250</v>
      </c>
      <c r="D891" s="35" t="s">
        <v>1043</v>
      </c>
      <c r="E891" s="35" t="s">
        <v>1251</v>
      </c>
      <c r="F891" s="21" t="e" vm="2">
        <v>#VALUE!</v>
      </c>
      <c r="G891" s="35" t="s">
        <v>1241</v>
      </c>
      <c r="H891" s="35" t="str">
        <f t="shared" si="43"/>
        <v>WB504</v>
      </c>
      <c r="I891" s="35" t="str">
        <f t="shared" si="44"/>
        <v>Non-M</v>
      </c>
      <c r="J891" s="35"/>
      <c r="K891" s="35"/>
      <c r="L891" s="70" t="str">
        <f>IF(COUNTIF($E$3:E891,E891)=1,K891,"")</f>
        <v/>
      </c>
    </row>
    <row r="892" spans="1:12" ht="39.75" customHeight="1">
      <c r="A892" s="18" t="s">
        <v>1254</v>
      </c>
      <c r="B892" s="19" t="s">
        <v>1237</v>
      </c>
      <c r="C892" s="35" t="s">
        <v>1250</v>
      </c>
      <c r="D892" s="35" t="s">
        <v>1043</v>
      </c>
      <c r="E892" s="35" t="s">
        <v>1251</v>
      </c>
      <c r="F892" s="21" t="e" vm="3">
        <v>#VALUE!</v>
      </c>
      <c r="G892" s="35" t="s">
        <v>1243</v>
      </c>
      <c r="H892" s="35" t="str">
        <f t="shared" si="43"/>
        <v>PB300</v>
      </c>
      <c r="I892" s="35" t="str">
        <f t="shared" si="44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1255</v>
      </c>
      <c r="B893" s="19" t="s">
        <v>1237</v>
      </c>
      <c r="C893" s="35" t="s">
        <v>1250</v>
      </c>
      <c r="D893" s="35" t="s">
        <v>1043</v>
      </c>
      <c r="E893" s="35" t="s">
        <v>1251</v>
      </c>
      <c r="F893" s="21" t="e" vm="7">
        <v>#VALUE!</v>
      </c>
      <c r="G893" s="35" t="s">
        <v>152</v>
      </c>
      <c r="H893" s="35" t="str">
        <f t="shared" si="43"/>
        <v>DC400</v>
      </c>
      <c r="I893" s="35" t="str">
        <f t="shared" si="44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1256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9">
        <v>#VALUE!</v>
      </c>
      <c r="G894" s="35" t="s">
        <v>1257</v>
      </c>
      <c r="H894" s="35" t="str">
        <f t="shared" si="43"/>
        <v>PK306</v>
      </c>
      <c r="I894" s="35" t="str">
        <f t="shared" si="44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1258</v>
      </c>
      <c r="B895" s="19" t="s">
        <v>1237</v>
      </c>
      <c r="C895" s="35" t="s">
        <v>1259</v>
      </c>
      <c r="D895" s="35" t="s">
        <v>1043</v>
      </c>
      <c r="E895" s="35" t="s">
        <v>1260</v>
      </c>
      <c r="F895" s="21" t="e" vm="10">
        <v>#VALUE!</v>
      </c>
      <c r="G895" s="35" t="s">
        <v>123</v>
      </c>
      <c r="H895" s="35" t="str">
        <f t="shared" si="43"/>
        <v>HD104</v>
      </c>
      <c r="I895" s="35" t="str">
        <f t="shared" si="44"/>
        <v>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1261</v>
      </c>
      <c r="B896" s="19" t="s">
        <v>1237</v>
      </c>
      <c r="C896" s="35" t="s">
        <v>1259</v>
      </c>
      <c r="D896" s="35" t="s">
        <v>1043</v>
      </c>
      <c r="E896" s="35" t="s">
        <v>1260</v>
      </c>
      <c r="F896" s="21" t="e" vm="11">
        <v>#VALUE!</v>
      </c>
      <c r="G896" s="35" t="s">
        <v>250</v>
      </c>
      <c r="H896" s="35" t="str">
        <f t="shared" si="43"/>
        <v>HD605</v>
      </c>
      <c r="I896" s="35" t="str">
        <f t="shared" si="44"/>
        <v>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1262</v>
      </c>
      <c r="B897" s="19" t="s">
        <v>1237</v>
      </c>
      <c r="C897" s="35" t="s">
        <v>1259</v>
      </c>
      <c r="D897" s="35" t="s">
        <v>1043</v>
      </c>
      <c r="E897" s="35" t="s">
        <v>1260</v>
      </c>
      <c r="F897" s="21" t="e" vm="12">
        <v>#VALUE!</v>
      </c>
      <c r="G897" s="35" t="s">
        <v>682</v>
      </c>
      <c r="H897" s="35" t="str">
        <f t="shared" si="43"/>
        <v>HM119</v>
      </c>
      <c r="I897" s="35" t="str">
        <f t="shared" si="44"/>
        <v>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1263</v>
      </c>
      <c r="B898" s="19" t="s">
        <v>1237</v>
      </c>
      <c r="C898" s="35" t="s">
        <v>1259</v>
      </c>
      <c r="D898" s="35" t="s">
        <v>1043</v>
      </c>
      <c r="E898" s="35" t="s">
        <v>1260</v>
      </c>
      <c r="F898" s="21" t="e" vm="13">
        <v>#VALUE!</v>
      </c>
      <c r="G898" s="35" t="s">
        <v>252</v>
      </c>
      <c r="H898" s="35" t="str">
        <f t="shared" si="43"/>
        <v>PK603</v>
      </c>
      <c r="I898" s="35" t="str">
        <f t="shared" si="44"/>
        <v>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1264</v>
      </c>
      <c r="B899" s="19" t="s">
        <v>1237</v>
      </c>
      <c r="C899" s="35" t="s">
        <v>1259</v>
      </c>
      <c r="D899" s="35" t="s">
        <v>1043</v>
      </c>
      <c r="E899" s="35" t="s">
        <v>1260</v>
      </c>
      <c r="F899" s="21" t="e" vm="14">
        <v>#VALUE!</v>
      </c>
      <c r="G899" s="35" t="s">
        <v>162</v>
      </c>
      <c r="H899" s="35" t="str">
        <f t="shared" si="43"/>
        <v>ZP207</v>
      </c>
      <c r="I899" s="35" t="str">
        <f t="shared" si="44"/>
        <v>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1265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5">
        <v>#VALUE!</v>
      </c>
      <c r="G900" s="36" t="s">
        <v>241</v>
      </c>
      <c r="H900" s="36" t="str">
        <f t="shared" si="43"/>
        <v>PB204</v>
      </c>
      <c r="I900" s="36" t="str">
        <f t="shared" si="44"/>
        <v>M</v>
      </c>
      <c r="J900" s="36"/>
      <c r="K900" s="36"/>
      <c r="L900" s="70">
        <f>IF(COUNTIF($E$3:E900,E900)=1,K900,"")</f>
        <v>0</v>
      </c>
    </row>
    <row r="901" spans="1:12" ht="39.75" customHeight="1">
      <c r="A901" s="18" t="s">
        <v>1268</v>
      </c>
      <c r="B901" s="19" t="s">
        <v>1237</v>
      </c>
      <c r="C901" s="36" t="s">
        <v>1266</v>
      </c>
      <c r="D901" s="35" t="s">
        <v>1043</v>
      </c>
      <c r="E901" s="36" t="s">
        <v>1267</v>
      </c>
      <c r="F901" s="42" t="e" vm="16">
        <v>#VALUE!</v>
      </c>
      <c r="G901" s="36" t="s">
        <v>252</v>
      </c>
      <c r="H901" s="36" t="str">
        <f t="shared" si="43"/>
        <v>PK603</v>
      </c>
      <c r="I901" s="36" t="str">
        <f t="shared" si="44"/>
        <v>M</v>
      </c>
      <c r="J901" s="36"/>
      <c r="K901" s="36"/>
      <c r="L901" s="70" t="str">
        <f>IF(COUNTIF($E$3:E901,E901)=1,K901,"")</f>
        <v/>
      </c>
    </row>
    <row r="902" spans="1:12" ht="39.75" customHeight="1">
      <c r="A902" s="18" t="s">
        <v>1269</v>
      </c>
      <c r="B902" s="19" t="s">
        <v>1237</v>
      </c>
      <c r="C902" s="36" t="s">
        <v>1266</v>
      </c>
      <c r="D902" s="35" t="s">
        <v>1043</v>
      </c>
      <c r="E902" s="36" t="s">
        <v>1267</v>
      </c>
      <c r="F902" s="42" t="e" vm="1">
        <v>#VALUE!</v>
      </c>
      <c r="G902" s="36" t="s">
        <v>61</v>
      </c>
      <c r="H902" s="36" t="str">
        <f t="shared" si="43"/>
        <v>DC101</v>
      </c>
      <c r="I902" s="36" t="str">
        <f t="shared" si="44"/>
        <v>Non-M</v>
      </c>
      <c r="J902" s="36"/>
      <c r="K902" s="36"/>
      <c r="L902" s="70" t="str">
        <f>IF(COUNTIF($E$3:E902,E902)=1,K902,"")</f>
        <v/>
      </c>
    </row>
    <row r="903" spans="1:12" ht="39.75" customHeight="1">
      <c r="A903" s="18" t="s">
        <v>1270</v>
      </c>
      <c r="B903" s="19" t="s">
        <v>1237</v>
      </c>
      <c r="C903" s="36" t="s">
        <v>1266</v>
      </c>
      <c r="D903" s="35" t="s">
        <v>1043</v>
      </c>
      <c r="E903" s="36" t="s">
        <v>1267</v>
      </c>
      <c r="F903" s="42" t="e" vm="7">
        <v>#VALUE!</v>
      </c>
      <c r="G903" s="36" t="s">
        <v>152</v>
      </c>
      <c r="H903" s="36" t="str">
        <f t="shared" si="43"/>
        <v>DC400</v>
      </c>
      <c r="I903" s="36" t="str">
        <f t="shared" si="44"/>
        <v>Non-M</v>
      </c>
      <c r="J903" s="36"/>
      <c r="K903" s="36"/>
      <c r="L903" s="70" t="str">
        <f>IF(COUNTIF($E$3:E903,E903)=1,K903,"")</f>
        <v/>
      </c>
    </row>
    <row r="904" spans="1:12" ht="39.75" customHeight="1">
      <c r="A904" s="18" t="s">
        <v>1271</v>
      </c>
      <c r="B904" s="19" t="s">
        <v>1237</v>
      </c>
      <c r="C904" s="36" t="s">
        <v>1266</v>
      </c>
      <c r="D904" s="35" t="s">
        <v>1043</v>
      </c>
      <c r="E904" s="36" t="s">
        <v>1267</v>
      </c>
      <c r="F904" s="42" t="e" vm="17">
        <v>#VALUE!</v>
      </c>
      <c r="G904" s="36" t="s">
        <v>1272</v>
      </c>
      <c r="H904" s="36" t="str">
        <f t="shared" si="43"/>
        <v>WB203</v>
      </c>
      <c r="I904" s="36" t="str">
        <f t="shared" si="44"/>
        <v>Non-M</v>
      </c>
      <c r="J904" s="36"/>
      <c r="K904" s="36"/>
      <c r="L904" s="70" t="str">
        <f>IF(COUNTIF($E$3:E904,E904)=1,K904,"")</f>
        <v/>
      </c>
    </row>
    <row r="905" spans="1:12" ht="39.75" customHeight="1">
      <c r="A905" s="18" t="s">
        <v>1273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8">
        <v>#VALUE!</v>
      </c>
      <c r="G905" s="36" t="s">
        <v>190</v>
      </c>
      <c r="H905" s="36" t="str">
        <f t="shared" si="43"/>
        <v>HM402</v>
      </c>
      <c r="I905" s="36" t="str">
        <f t="shared" si="44"/>
        <v>Non-M</v>
      </c>
      <c r="J905" s="36"/>
      <c r="K905" s="36"/>
      <c r="L905" s="70" t="str">
        <f>IF(COUNTIF($E$3:E905,E905)=1,K905,"")</f>
        <v/>
      </c>
    </row>
    <row r="906" spans="1:12" ht="39.75" customHeight="1">
      <c r="A906" s="18" t="s">
        <v>1274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9">
        <v>#VALUE!</v>
      </c>
      <c r="G906" s="36" t="s">
        <v>402</v>
      </c>
      <c r="H906" s="36" t="str">
        <f t="shared" si="43"/>
        <v>VT805</v>
      </c>
      <c r="I906" s="36" t="str">
        <f t="shared" si="44"/>
        <v>Non-M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1275</v>
      </c>
      <c r="B907" s="19" t="s">
        <v>1237</v>
      </c>
      <c r="C907" s="19" t="s">
        <v>231</v>
      </c>
      <c r="D907" s="36" t="s">
        <v>1043</v>
      </c>
      <c r="E907" s="35" t="s">
        <v>1276</v>
      </c>
      <c r="F907" s="21" t="e" vm="20">
        <v>#VALUE!</v>
      </c>
      <c r="G907" s="35" t="s">
        <v>779</v>
      </c>
      <c r="H907" s="35" t="str">
        <f t="shared" ref="H907:H950" si="45">IF(RIGHT(G907,1)="M", LEFT(G907,LEN(G907)-1), G907)</f>
        <v>WB504</v>
      </c>
      <c r="I907" s="35" t="str">
        <f t="shared" ref="I907:I950" si="46">IF(RIGHT(G907,1)="M","M","Non-M")</f>
        <v>M</v>
      </c>
      <c r="J907" s="35"/>
      <c r="K907" s="36"/>
      <c r="L907" s="70">
        <f>IF(COUNTIF($E$3:E907,E907)=1,K907,"")</f>
        <v>0</v>
      </c>
    </row>
    <row r="908" spans="1:12" ht="39.75" customHeight="1">
      <c r="A908" s="18" t="s">
        <v>1277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42" t="e" vm="1">
        <v>#VALUE!</v>
      </c>
      <c r="G908" s="36" t="s">
        <v>61</v>
      </c>
      <c r="H908" s="35" t="str">
        <f t="shared" si="45"/>
        <v>DC101</v>
      </c>
      <c r="I908" s="35" t="str">
        <f t="shared" si="46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1278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42" t="e" vm="7">
        <v>#VALUE!</v>
      </c>
      <c r="G909" s="36" t="s">
        <v>152</v>
      </c>
      <c r="H909" s="35" t="str">
        <f t="shared" si="45"/>
        <v>DC400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1279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1">
        <v>#VALUE!</v>
      </c>
      <c r="G910" s="35" t="s">
        <v>306</v>
      </c>
      <c r="H910" s="35" t="str">
        <f t="shared" si="45"/>
        <v>PK301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1280</v>
      </c>
      <c r="B911" s="19" t="s">
        <v>1237</v>
      </c>
      <c r="C911" s="35" t="s">
        <v>231</v>
      </c>
      <c r="D911" s="36" t="s">
        <v>1043</v>
      </c>
      <c r="E911" s="35" t="s">
        <v>1276</v>
      </c>
      <c r="F911" s="21" t="e" vm="22">
        <v>#VALUE!</v>
      </c>
      <c r="G911" s="35" t="s">
        <v>272</v>
      </c>
      <c r="H911" s="35" t="str">
        <f t="shared" si="45"/>
        <v>PB301</v>
      </c>
      <c r="I911" s="35" t="str">
        <f t="shared" si="46"/>
        <v>Non-M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1281</v>
      </c>
      <c r="B912" s="19" t="s">
        <v>1237</v>
      </c>
      <c r="C912" s="35" t="s">
        <v>231</v>
      </c>
      <c r="D912" s="36" t="s">
        <v>1043</v>
      </c>
      <c r="E912" s="35" t="s">
        <v>1276</v>
      </c>
      <c r="F912" s="21" t="e" vm="23">
        <v>#VALUE!</v>
      </c>
      <c r="G912" s="35" t="s">
        <v>94</v>
      </c>
      <c r="H912" s="35" t="str">
        <f t="shared" si="45"/>
        <v>DC202</v>
      </c>
      <c r="I912" s="35" t="str">
        <f t="shared" si="46"/>
        <v>Non-M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1282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21" t="e" vm="24">
        <v>#VALUE!</v>
      </c>
      <c r="G913" s="35" t="s">
        <v>1184</v>
      </c>
      <c r="H913" s="35" t="str">
        <f>IF(RIGHT(G913,1)="M", LEFT(G913,LEN(G913)-1), G913)</f>
        <v>JS105</v>
      </c>
      <c r="I913" s="35" t="str">
        <f>IF(RIGHT(G913,1)="M","M","Non-M")</f>
        <v>M</v>
      </c>
      <c r="J913" s="35" t="s">
        <v>1283</v>
      </c>
      <c r="K913" s="36"/>
      <c r="L913" s="70" t="str">
        <f>IF(COUNTIF($E$3:E913,E913)=1,K913,"")</f>
        <v/>
      </c>
    </row>
    <row r="914" spans="1:12" ht="39.75" customHeight="1">
      <c r="A914" s="18" t="s">
        <v>1284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21" t="e" vm="25">
        <v>#VALUE!</v>
      </c>
      <c r="G914" s="35" t="s">
        <v>120</v>
      </c>
      <c r="H914" s="35" t="str">
        <f>IF(RIGHT(G914,1)="M", LEFT(G914,LEN(G914)-1), G914)</f>
        <v>JS124</v>
      </c>
      <c r="I914" s="35" t="str">
        <f>IF(RIGHT(G914,1)="M","M","Non-M")</f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1285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6">
        <v>#VALUE!</v>
      </c>
      <c r="G915" s="35" t="s">
        <v>96</v>
      </c>
      <c r="H915" s="35" t="str">
        <f t="shared" si="45"/>
        <v>DC300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1286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7">
        <v>#VALUE!</v>
      </c>
      <c r="G916" s="35" t="s">
        <v>204</v>
      </c>
      <c r="H916" s="35" t="str">
        <f t="shared" si="45"/>
        <v>HM503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28">
        <v>#VALUE!</v>
      </c>
      <c r="G917" s="35" t="s">
        <v>26</v>
      </c>
      <c r="H917" s="35" t="str">
        <f t="shared" si="45"/>
        <v>HD106</v>
      </c>
      <c r="I917" s="35" t="str">
        <f t="shared" si="46"/>
        <v>Non-M</v>
      </c>
      <c r="J917" s="43" t="s">
        <v>1289</v>
      </c>
      <c r="K917" s="36"/>
      <c r="L917" s="70">
        <f>IF(COUNTIF($E$3:E917,E917)=1,K917,"")</f>
        <v>0</v>
      </c>
    </row>
    <row r="918" spans="1:12" ht="39.75" customHeight="1">
      <c r="A918" s="18" t="s">
        <v>1290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29">
        <v>#VALUE!</v>
      </c>
      <c r="G918" s="35" t="s">
        <v>250</v>
      </c>
      <c r="H918" s="35" t="str">
        <f t="shared" si="45"/>
        <v>HD605</v>
      </c>
      <c r="I918" s="35" t="str">
        <f t="shared" si="46"/>
        <v>M</v>
      </c>
      <c r="J918" s="35" t="s">
        <v>1291</v>
      </c>
      <c r="K918" s="36"/>
      <c r="L918" s="70" t="str">
        <f>IF(COUNTIF($E$3:E918,E918)=1,K918,"")</f>
        <v/>
      </c>
    </row>
    <row r="919" spans="1:12" ht="39.75" customHeight="1">
      <c r="A919" s="18" t="s">
        <v>1292</v>
      </c>
      <c r="B919" s="19" t="s">
        <v>1237</v>
      </c>
      <c r="C919" s="35" t="s">
        <v>1238</v>
      </c>
      <c r="D919" s="36" t="s">
        <v>1043</v>
      </c>
      <c r="E919" s="35" t="s">
        <v>1288</v>
      </c>
      <c r="F919" s="21" t="e" vm="30">
        <v>#VALUE!</v>
      </c>
      <c r="G919" s="35" t="s">
        <v>220</v>
      </c>
      <c r="H919" s="35" t="str">
        <f t="shared" si="45"/>
        <v>ZP106</v>
      </c>
      <c r="I919" s="35" t="str">
        <f t="shared" si="46"/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1293</v>
      </c>
      <c r="B920" s="19" t="s">
        <v>1237</v>
      </c>
      <c r="C920" s="35" t="s">
        <v>1238</v>
      </c>
      <c r="D920" s="36" t="s">
        <v>1043</v>
      </c>
      <c r="E920" s="35" t="s">
        <v>1288</v>
      </c>
      <c r="F920" s="21" t="e" vm="31">
        <v>#VALUE!</v>
      </c>
      <c r="G920" s="35" t="s">
        <v>649</v>
      </c>
      <c r="H920" s="35" t="str">
        <f t="shared" si="45"/>
        <v>PK602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1294</v>
      </c>
      <c r="B921" s="19" t="s">
        <v>1237</v>
      </c>
      <c r="C921" s="35" t="s">
        <v>1238</v>
      </c>
      <c r="D921" s="36" t="s">
        <v>1043</v>
      </c>
      <c r="E921" s="35" t="s">
        <v>1288</v>
      </c>
      <c r="F921" s="21" t="e" vm="32">
        <v>#VALUE!</v>
      </c>
      <c r="G921" s="35" t="s">
        <v>33</v>
      </c>
      <c r="H921" s="35" t="str">
        <f t="shared" si="45"/>
        <v>HM203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1295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33">
        <v>#VALUE!</v>
      </c>
      <c r="G922" s="35" t="s">
        <v>1296</v>
      </c>
      <c r="H922" s="35" t="str">
        <f>IF(RIGHT(G922,1)="M", LEFT(G922,LEN(G922)-1), G922)</f>
        <v>JS405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1297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34">
        <v>#VALUE!</v>
      </c>
      <c r="G923" s="35" t="s">
        <v>282</v>
      </c>
      <c r="H923" s="35" t="str">
        <f>IF(RIGHT(G923,1)="M", LEFT(G923,LEN(G923)-1), G923)</f>
        <v>NK510</v>
      </c>
      <c r="I923" s="35" t="str">
        <f>IF(RIGHT(G923,1)="M","M","Non-M")</f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1298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5">
        <v>#VALUE!</v>
      </c>
      <c r="G924" s="35" t="s">
        <v>528</v>
      </c>
      <c r="H924" s="35" t="str">
        <f t="shared" si="45"/>
        <v>HM418</v>
      </c>
      <c r="I924" s="35" t="str">
        <f t="shared" si="46"/>
        <v>M</v>
      </c>
      <c r="J924" s="43" t="s">
        <v>1299</v>
      </c>
      <c r="K924" s="36"/>
      <c r="L924" s="70" t="str">
        <f>IF(COUNTIF($E$3:E924,E924)=1,K924,"")</f>
        <v/>
      </c>
    </row>
    <row r="925" spans="1:12" ht="39.75" customHeight="1">
      <c r="A925" s="18" t="s">
        <v>1300</v>
      </c>
      <c r="B925" s="19" t="s">
        <v>1301</v>
      </c>
      <c r="C925" s="19" t="s">
        <v>738</v>
      </c>
      <c r="D925" s="45" t="s">
        <v>1302</v>
      </c>
      <c r="E925" s="19" t="s">
        <v>1303</v>
      </c>
      <c r="F925" s="21"/>
      <c r="G925" s="19" t="s">
        <v>194</v>
      </c>
      <c r="H925" s="19" t="str">
        <f t="shared" si="45"/>
        <v>WB208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1304</v>
      </c>
      <c r="B926" s="19" t="s">
        <v>1301</v>
      </c>
      <c r="C926" s="19" t="s">
        <v>738</v>
      </c>
      <c r="D926" s="45" t="s">
        <v>1302</v>
      </c>
      <c r="E926" s="19" t="s">
        <v>1303</v>
      </c>
      <c r="F926" s="21"/>
      <c r="G926" s="19" t="s">
        <v>1305</v>
      </c>
      <c r="H926" s="19" t="str">
        <f t="shared" si="45"/>
        <v>JS118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1306</v>
      </c>
      <c r="B927" s="19" t="s">
        <v>1301</v>
      </c>
      <c r="C927" s="19" t="s">
        <v>738</v>
      </c>
      <c r="D927" s="45" t="s">
        <v>1302</v>
      </c>
      <c r="E927" s="19" t="s">
        <v>1303</v>
      </c>
      <c r="F927" s="21"/>
      <c r="G927" s="19" t="s">
        <v>1307</v>
      </c>
      <c r="H927" s="19" t="str">
        <f t="shared" si="45"/>
        <v>JS205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1308</v>
      </c>
      <c r="B928" s="19" t="s">
        <v>1301</v>
      </c>
      <c r="C928" s="19" t="s">
        <v>738</v>
      </c>
      <c r="D928" s="45" t="s">
        <v>1302</v>
      </c>
      <c r="E928" s="19" t="s">
        <v>1303</v>
      </c>
      <c r="F928" s="21"/>
      <c r="G928" s="19" t="s">
        <v>71</v>
      </c>
      <c r="H928" s="19" t="str">
        <f t="shared" si="45"/>
        <v>HM500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1309</v>
      </c>
      <c r="B929" s="19" t="s">
        <v>1301</v>
      </c>
      <c r="C929" s="19" t="s">
        <v>738</v>
      </c>
      <c r="D929" s="45" t="s">
        <v>1302</v>
      </c>
      <c r="E929" s="19" t="s">
        <v>1303</v>
      </c>
      <c r="F929" s="21"/>
      <c r="G929" s="19" t="s">
        <v>1310</v>
      </c>
      <c r="H929" s="19" t="str">
        <f t="shared" si="45"/>
        <v>GT206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1311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190</v>
      </c>
      <c r="H930" s="19" t="str">
        <f t="shared" si="45"/>
        <v>HM402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1312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96</v>
      </c>
      <c r="H931" s="19" t="str">
        <f t="shared" si="45"/>
        <v>DC300</v>
      </c>
      <c r="I931" s="46" t="str">
        <f t="shared" si="46"/>
        <v>Non-M</v>
      </c>
      <c r="J931" s="46"/>
      <c r="K931" s="45"/>
      <c r="L931" s="70">
        <f>IF(COUNTIF($E$3:E931,E931)=1,K931,"")</f>
        <v>0</v>
      </c>
    </row>
    <row r="932" spans="1:12" ht="39.75" customHeight="1">
      <c r="A932" s="18" t="s">
        <v>1314</v>
      </c>
      <c r="B932" s="19" t="s">
        <v>13</v>
      </c>
      <c r="C932" s="19" t="s">
        <v>14</v>
      </c>
      <c r="D932" s="45" t="s">
        <v>1043</v>
      </c>
      <c r="E932" s="19" t="s">
        <v>1313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1315</v>
      </c>
      <c r="B933" s="19" t="s">
        <v>13</v>
      </c>
      <c r="C933" s="19" t="s">
        <v>14</v>
      </c>
      <c r="D933" s="45" t="s">
        <v>1043</v>
      </c>
      <c r="E933" s="19" t="s">
        <v>1313</v>
      </c>
      <c r="F933" s="21"/>
      <c r="G933" s="19" t="s">
        <v>94</v>
      </c>
      <c r="H933" s="19" t="str">
        <f t="shared" si="45"/>
        <v>DC202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1316</v>
      </c>
      <c r="B934" s="19" t="s">
        <v>13</v>
      </c>
      <c r="C934" s="19" t="s">
        <v>14</v>
      </c>
      <c r="D934" s="45" t="s">
        <v>1043</v>
      </c>
      <c r="E934" s="19" t="s">
        <v>1313</v>
      </c>
      <c r="F934" s="21"/>
      <c r="G934" s="19" t="s">
        <v>319</v>
      </c>
      <c r="H934" s="19" t="str">
        <f t="shared" si="45"/>
        <v>WB208</v>
      </c>
      <c r="I934" s="46" t="str">
        <f t="shared" si="46"/>
        <v>M</v>
      </c>
      <c r="J934" s="46"/>
      <c r="K934" s="45">
        <v>6699</v>
      </c>
      <c r="L934" s="70" t="str">
        <f>IF(COUNTIF($E$3:E934,E934)=1,K934,"")</f>
        <v/>
      </c>
    </row>
    <row r="935" spans="1:12" ht="39.75" customHeight="1">
      <c r="A935" s="18" t="s">
        <v>1317</v>
      </c>
      <c r="B935" s="19" t="s">
        <v>13</v>
      </c>
      <c r="C935" s="19" t="s">
        <v>14</v>
      </c>
      <c r="D935" s="45" t="s">
        <v>1043</v>
      </c>
      <c r="E935" s="19" t="s">
        <v>1313</v>
      </c>
      <c r="F935" s="21"/>
      <c r="G935" s="19" t="s">
        <v>1318</v>
      </c>
      <c r="H935" s="19" t="str">
        <f t="shared" si="45"/>
        <v>GT211</v>
      </c>
      <c r="I935" s="46" t="str">
        <f t="shared" si="46"/>
        <v>Non-M</v>
      </c>
      <c r="J935" s="46"/>
      <c r="K935" s="45">
        <v>6699</v>
      </c>
      <c r="L935" s="70" t="str">
        <f>IF(COUNTIF($E$3:E935,E935)=1,K935,"")</f>
        <v/>
      </c>
    </row>
    <row r="936" spans="1:12" ht="39.75" customHeight="1">
      <c r="A936" s="18" t="s">
        <v>1319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1320</v>
      </c>
      <c r="H936" s="19" t="str">
        <f>IF(RIGHT(G936,1)="M", LEFT(G936,LEN(G936)-1), G936)</f>
        <v>PK801</v>
      </c>
      <c r="I936" s="46" t="str">
        <f>IF(RIGHT(G936,1)="M","M","Non-M")</f>
        <v>Non-M</v>
      </c>
      <c r="J936" s="46"/>
      <c r="K936" s="45">
        <v>6699</v>
      </c>
      <c r="L936" s="70" t="str">
        <f>IF(COUNTIF($E$3:E936,E936)=1,K936,"")</f>
        <v/>
      </c>
    </row>
    <row r="937" spans="1:12" ht="39.75" customHeight="1">
      <c r="A937" s="18" t="s">
        <v>1321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1322</v>
      </c>
      <c r="H937" s="19" t="str">
        <f t="shared" si="45"/>
        <v>PK805</v>
      </c>
      <c r="I937" s="46" t="str">
        <f t="shared" si="46"/>
        <v>Non-M</v>
      </c>
      <c r="J937" s="46"/>
      <c r="K937" s="45">
        <v>6699</v>
      </c>
      <c r="L937" s="70" t="str">
        <f>IF(COUNTIF($E$3:E937,E937)=1,K937,"")</f>
        <v/>
      </c>
    </row>
    <row r="938" spans="1:12" ht="39.75" customHeight="1">
      <c r="A938" s="18" t="s">
        <v>1323</v>
      </c>
      <c r="B938" s="19" t="s">
        <v>387</v>
      </c>
      <c r="C938" s="19" t="s">
        <v>14</v>
      </c>
      <c r="D938" s="45" t="s">
        <v>1043</v>
      </c>
      <c r="E938" s="19" t="s">
        <v>1313</v>
      </c>
      <c r="F938" s="21"/>
      <c r="G938" s="19" t="s">
        <v>319</v>
      </c>
      <c r="H938" s="19" t="str">
        <f t="shared" ref="H938:H939" si="47">IF(RIGHT(G938,1)="M", LEFT(G938,LEN(G938)-1), G938)</f>
        <v>WB208</v>
      </c>
      <c r="I938" s="46" t="str">
        <f t="shared" ref="I938:I941" si="48">IF(RIGHT(G938,1)="M","M","Non-M")</f>
        <v>M</v>
      </c>
      <c r="J938" s="46"/>
      <c r="K938" s="45">
        <v>1440</v>
      </c>
      <c r="L938" s="70" t="str">
        <f>IF(COUNTIF($E$3:E938,E938)=1,K938,"")</f>
        <v/>
      </c>
    </row>
    <row r="939" spans="1:12" ht="39.75" customHeight="1">
      <c r="A939" s="18" t="s">
        <v>1324</v>
      </c>
      <c r="B939" s="19" t="s">
        <v>387</v>
      </c>
      <c r="C939" s="19" t="s">
        <v>14</v>
      </c>
      <c r="D939" s="45" t="s">
        <v>1043</v>
      </c>
      <c r="E939" s="19" t="s">
        <v>1313</v>
      </c>
      <c r="F939" s="21"/>
      <c r="G939" s="19" t="s">
        <v>1318</v>
      </c>
      <c r="H939" s="19" t="str">
        <f t="shared" si="47"/>
        <v>GT211</v>
      </c>
      <c r="I939" s="46" t="str">
        <f t="shared" si="48"/>
        <v>Non-M</v>
      </c>
      <c r="J939" s="46"/>
      <c r="K939" s="45">
        <v>1440</v>
      </c>
      <c r="L939" s="70" t="str">
        <f>IF(COUNTIF($E$3:E939,E939)=1,K939,"")</f>
        <v/>
      </c>
    </row>
    <row r="940" spans="1:12" ht="39.75" customHeight="1">
      <c r="A940" s="18" t="s">
        <v>1325</v>
      </c>
      <c r="B940" s="19" t="s">
        <v>387</v>
      </c>
      <c r="C940" s="19" t="s">
        <v>14</v>
      </c>
      <c r="D940" s="45" t="s">
        <v>1043</v>
      </c>
      <c r="E940" s="19" t="s">
        <v>1313</v>
      </c>
      <c r="F940" s="21"/>
      <c r="G940" s="19" t="s">
        <v>1320</v>
      </c>
      <c r="H940" s="19" t="str">
        <f>IF(RIGHT(G940,1)="M", LEFT(G940,LEN(G940)-1), G940)</f>
        <v>PK801</v>
      </c>
      <c r="I940" s="46" t="str">
        <f t="shared" si="48"/>
        <v>Non-M</v>
      </c>
      <c r="J940" s="46"/>
      <c r="K940" s="45">
        <v>1440</v>
      </c>
      <c r="L940" s="70" t="str">
        <f>IF(COUNTIF($E$3:E940,E940)=1,K940,"")</f>
        <v/>
      </c>
    </row>
    <row r="941" spans="1:12" ht="39.75" customHeight="1">
      <c r="A941" s="18" t="s">
        <v>1326</v>
      </c>
      <c r="B941" s="19" t="s">
        <v>387</v>
      </c>
      <c r="C941" s="19" t="s">
        <v>14</v>
      </c>
      <c r="D941" s="45" t="s">
        <v>1043</v>
      </c>
      <c r="E941" s="19" t="s">
        <v>1313</v>
      </c>
      <c r="F941" s="21"/>
      <c r="G941" s="19" t="s">
        <v>1322</v>
      </c>
      <c r="H941" s="19" t="str">
        <f t="shared" ref="H941" si="49">IF(RIGHT(G941,1)="M", LEFT(G941,LEN(G941)-1), G941)</f>
        <v>PK805</v>
      </c>
      <c r="I941" s="46" t="str">
        <f t="shared" si="48"/>
        <v>Non-M</v>
      </c>
      <c r="J941" s="46"/>
      <c r="K941" s="45">
        <v>1440</v>
      </c>
      <c r="L941" s="70" t="str">
        <f>IF(COUNTIF($E$3:E941,E941)=1,K941,"")</f>
        <v/>
      </c>
    </row>
    <row r="942" spans="1:12" ht="39.75" customHeight="1">
      <c r="A942" s="18" t="s">
        <v>1327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935</v>
      </c>
      <c r="H942" s="19" t="str">
        <f t="shared" si="45"/>
        <v>WB301</v>
      </c>
      <c r="I942" s="46" t="str">
        <f t="shared" si="46"/>
        <v>Non-M</v>
      </c>
      <c r="J942" s="46"/>
      <c r="K942" s="45"/>
      <c r="L942" s="70">
        <f>IF(COUNTIF($E$3:E942,E942)=1,K942,"")</f>
        <v>0</v>
      </c>
    </row>
    <row r="943" spans="1:12" ht="39.75" customHeight="1">
      <c r="A943" s="18" t="s">
        <v>1329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94</v>
      </c>
      <c r="H943" s="19" t="str">
        <f t="shared" si="45"/>
        <v>DC202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1330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61</v>
      </c>
      <c r="H944" s="19" t="str">
        <f t="shared" si="45"/>
        <v>DC101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1331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96</v>
      </c>
      <c r="H945" s="19" t="str">
        <f t="shared" si="45"/>
        <v>DC300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1332</v>
      </c>
      <c r="B946" s="19" t="s">
        <v>1237</v>
      </c>
      <c r="C946" s="19" t="s">
        <v>867</v>
      </c>
      <c r="D946" s="45" t="s">
        <v>1043</v>
      </c>
      <c r="E946" s="19" t="s">
        <v>1328</v>
      </c>
      <c r="F946" s="21"/>
      <c r="G946" s="19" t="s">
        <v>152</v>
      </c>
      <c r="H946" s="19" t="str">
        <f t="shared" si="45"/>
        <v>DC400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1333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155</v>
      </c>
      <c r="H947" s="19" t="str">
        <f t="shared" si="45"/>
        <v>PB204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1334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204</v>
      </c>
      <c r="H948" s="19" t="str">
        <f t="shared" si="45"/>
        <v>HM503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1335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120</v>
      </c>
      <c r="H949" s="19" t="str">
        <f>IF(RIGHT(G949,1)="M", LEFT(G949,LEN(G949)-1), G949)</f>
        <v>JS124</v>
      </c>
      <c r="I949" s="46" t="str">
        <f>IF(RIGHT(G949,1)="M","M","Non-M")</f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1336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1337</v>
      </c>
      <c r="H950" s="19" t="str">
        <f t="shared" si="45"/>
        <v>JS105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1338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894</v>
      </c>
      <c r="H951" s="19" t="str">
        <f t="shared" ref="H951:H963" si="50">IF(RIGHT(G951,1)="M", LEFT(G951,LEN(G951)-1), G951)</f>
        <v>PK209</v>
      </c>
      <c r="I951" s="19" t="str">
        <f t="shared" ref="I951:I963" si="51">IF(RIGHT(G951,1)="M","M","Non-M")</f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1339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36">
        <v>#VALUE!</v>
      </c>
      <c r="G952" s="35" t="s">
        <v>1073</v>
      </c>
      <c r="H952" s="35" t="str">
        <f t="shared" si="50"/>
        <v>WB406</v>
      </c>
      <c r="I952" s="35" t="str">
        <f t="shared" si="51"/>
        <v>Non-M</v>
      </c>
      <c r="J952" s="44"/>
      <c r="K952" s="36"/>
      <c r="L952" s="70">
        <f>IF(COUNTIF($E$3:E952,E952)=1,K952,"")</f>
        <v>0</v>
      </c>
    </row>
    <row r="953" spans="1:12" ht="39.75" customHeight="1">
      <c r="A953" s="18" t="s">
        <v>1341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37">
        <v>#VALUE!</v>
      </c>
      <c r="G953" s="35" t="s">
        <v>359</v>
      </c>
      <c r="H953" s="35" t="str">
        <f t="shared" si="50"/>
        <v>DC100</v>
      </c>
      <c r="I953" s="35" t="str">
        <f t="shared" si="51"/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1342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38">
        <v>#VALUE!</v>
      </c>
      <c r="G954" s="35" t="s">
        <v>135</v>
      </c>
      <c r="H954" s="35" t="str">
        <f t="shared" si="50"/>
        <v>DC200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1343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39">
        <v>#VALUE!</v>
      </c>
      <c r="G955" s="35" t="s">
        <v>96</v>
      </c>
      <c r="H955" s="35" t="str">
        <f>IF(RIGHT(G955,1)="M", LEFT(G955,LEN(G955)-1), G955)</f>
        <v>DC300</v>
      </c>
      <c r="I955" s="35" t="str">
        <f>IF(RIGHT(G955,1)="M","M","Non-M")</f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1344</v>
      </c>
      <c r="B956" s="19" t="s">
        <v>1237</v>
      </c>
      <c r="C956" s="35" t="s">
        <v>1238</v>
      </c>
      <c r="D956" s="36" t="s">
        <v>1043</v>
      </c>
      <c r="E956" s="35" t="s">
        <v>1340</v>
      </c>
      <c r="F956" s="21" t="e" vm="40">
        <v>#VALUE!</v>
      </c>
      <c r="G956" s="35" t="s">
        <v>152</v>
      </c>
      <c r="H956" s="35" t="str">
        <f t="shared" si="50"/>
        <v>DC400</v>
      </c>
      <c r="I956" s="35" t="str">
        <f t="shared" si="51"/>
        <v>Non-M</v>
      </c>
      <c r="J956" s="44"/>
      <c r="K956" s="36"/>
      <c r="L956" s="70" t="str">
        <f>IF(COUNTIF($E$3:E956,E956)=1,K956,"")</f>
        <v/>
      </c>
    </row>
    <row r="957" spans="1:12" ht="39.75" customHeight="1">
      <c r="A957" s="18" t="s">
        <v>1345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41">
        <v>#VALUE!</v>
      </c>
      <c r="G957" s="35" t="s">
        <v>649</v>
      </c>
      <c r="H957" s="35" t="str">
        <f t="shared" si="50"/>
        <v>PK602</v>
      </c>
      <c r="I957" s="35" t="str">
        <f t="shared" si="51"/>
        <v>Non-M</v>
      </c>
      <c r="J957" s="44" t="s">
        <v>1346</v>
      </c>
      <c r="K957" s="36"/>
      <c r="L957" s="70" t="str">
        <f>IF(COUNTIF($E$3:E957,E957)=1,K957,"")</f>
        <v/>
      </c>
    </row>
    <row r="958" spans="1:12" ht="39.75" customHeight="1">
      <c r="A958" s="18" t="s">
        <v>1347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42">
        <v>#VALUE!</v>
      </c>
      <c r="G958" s="35" t="s">
        <v>1348</v>
      </c>
      <c r="H958" s="35" t="str">
        <f t="shared" si="50"/>
        <v>PB108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1349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43">
        <v>#VALUE!</v>
      </c>
      <c r="G959" s="35" t="s">
        <v>1350</v>
      </c>
      <c r="H959" s="35" t="str">
        <f>IF(RIGHT(G959,1)="M", LEFT(G959,LEN(G959)-1), G959)</f>
        <v>JS400</v>
      </c>
      <c r="I959" s="35" t="str">
        <f>IF(RIGHT(G959,1)="M","M","Non-M")</f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1351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44">
        <v>#VALUE!</v>
      </c>
      <c r="G960" s="35" t="s">
        <v>656</v>
      </c>
      <c r="H960" s="35" t="str">
        <f t="shared" si="50"/>
        <v>HM507</v>
      </c>
      <c r="I960" s="35" t="str">
        <f t="shared" si="51"/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1352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5">
        <v>#VALUE!</v>
      </c>
      <c r="G961" s="35" t="s">
        <v>402</v>
      </c>
      <c r="H961" s="35" t="str">
        <f t="shared" si="50"/>
        <v>VT805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1353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38">
        <v>#VALUE!</v>
      </c>
      <c r="G962" s="35" t="s">
        <v>135</v>
      </c>
      <c r="H962" s="35" t="str">
        <f t="shared" si="50"/>
        <v>DC200</v>
      </c>
      <c r="I962" s="35" t="str">
        <f t="shared" si="51"/>
        <v>Non-M</v>
      </c>
      <c r="J962" s="44"/>
      <c r="K962" s="36"/>
      <c r="L962" s="70">
        <f>IF(COUNTIF($E$3:E962,E962)=1,K962,"")</f>
        <v>0</v>
      </c>
    </row>
    <row r="963" spans="1:12" ht="39.75" customHeight="1">
      <c r="A963" s="18" t="s">
        <v>1356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37">
        <v>#VALUE!</v>
      </c>
      <c r="G963" s="35" t="s">
        <v>359</v>
      </c>
      <c r="H963" s="35" t="str">
        <f t="shared" si="50"/>
        <v>DC100</v>
      </c>
      <c r="I963" s="35" t="str">
        <f t="shared" si="51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1357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0">
        <v>#VALUE!</v>
      </c>
      <c r="G964" s="35" t="s">
        <v>152</v>
      </c>
      <c r="H964" s="35" t="str">
        <f t="shared" ref="H964:H967" si="52">IF(RIGHT(G964,1)="M", LEFT(G964,LEN(G964)-1), G964)</f>
        <v>DC400</v>
      </c>
      <c r="I964" s="35" t="str">
        <f t="shared" ref="I964:I967" si="53">IF(RIGHT(G964,1)="M","M","Non-M")</f>
        <v>Non-M</v>
      </c>
      <c r="J964" s="44"/>
      <c r="K964" s="36"/>
      <c r="L964" s="70">
        <f>IF(COUNTIFS($E$3:E964,E964)=1, K964, 0)</f>
        <v>0</v>
      </c>
    </row>
    <row r="965" spans="1:12" ht="39.75" customHeight="1">
      <c r="A965" s="18" t="s">
        <v>1358</v>
      </c>
      <c r="B965" s="19" t="s">
        <v>1237</v>
      </c>
      <c r="C965" s="35" t="s">
        <v>348</v>
      </c>
      <c r="D965" s="36" t="s">
        <v>1354</v>
      </c>
      <c r="E965" s="35" t="s">
        <v>1355</v>
      </c>
      <c r="F965" s="21" t="e" vm="39">
        <v>#VALUE!</v>
      </c>
      <c r="G965" s="35" t="s">
        <v>96</v>
      </c>
      <c r="H965" s="35" t="str">
        <f t="shared" si="52"/>
        <v>DC300</v>
      </c>
      <c r="I965" s="35" t="str">
        <f t="shared" si="53"/>
        <v>Non-M</v>
      </c>
      <c r="J965" s="44"/>
      <c r="K965" s="36"/>
      <c r="L965" s="70">
        <f>IF(COUNTIFS($E$3:E965,E965)=1, K965, 0)</f>
        <v>0</v>
      </c>
    </row>
    <row r="966" spans="1:12" ht="39.75" customHeight="1">
      <c r="A966" s="18" t="s">
        <v>1359</v>
      </c>
      <c r="B966" s="19" t="s">
        <v>1237</v>
      </c>
      <c r="C966" s="35" t="s">
        <v>348</v>
      </c>
      <c r="D966" s="36" t="s">
        <v>1354</v>
      </c>
      <c r="E966" s="35" t="s">
        <v>1355</v>
      </c>
      <c r="F966" s="21" t="e" vm="36">
        <v>#VALUE!</v>
      </c>
      <c r="G966" s="35" t="s">
        <v>138</v>
      </c>
      <c r="H966" s="35" t="str">
        <f t="shared" si="52"/>
        <v>WB406</v>
      </c>
      <c r="I966" s="35" t="str">
        <f t="shared" si="53"/>
        <v>M</v>
      </c>
      <c r="J966" s="44"/>
      <c r="K966" s="36"/>
      <c r="L966" s="70">
        <f>IF(COUNTIFS($E$3:E966,E966)=1, K966, 0)</f>
        <v>0</v>
      </c>
    </row>
    <row r="967" spans="1:12" ht="39.75" customHeight="1">
      <c r="A967" s="18" t="s">
        <v>1360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46">
        <v>#VALUE!</v>
      </c>
      <c r="G967" s="35" t="s">
        <v>398</v>
      </c>
      <c r="H967" s="35" t="str">
        <f t="shared" si="52"/>
        <v>PK205</v>
      </c>
      <c r="I967" s="35" t="str">
        <f t="shared" si="53"/>
        <v>Non-M</v>
      </c>
      <c r="J967" s="44"/>
      <c r="K967" s="36"/>
      <c r="L967" s="70">
        <f>IF(COUNTIFS($E$3:E967,E967)=1, K967, 0)</f>
        <v>0</v>
      </c>
    </row>
    <row r="968" spans="1:12" ht="39.75" customHeight="1">
      <c r="A968" s="18" t="s">
        <v>1361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47">
        <v>#VALUE!</v>
      </c>
      <c r="G968" s="35" t="s">
        <v>155</v>
      </c>
      <c r="H968" s="35" t="str">
        <f t="shared" ref="H968:H980" si="54">IF(RIGHT(G968,1)="M", LEFT(G968,LEN(G968)-1), G968)</f>
        <v>PB204</v>
      </c>
      <c r="I968" s="35" t="str">
        <f t="shared" ref="I968:I980" si="55">IF(RIGHT(G968,1)="M","M","Non-M")</f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1362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8">
        <v>#VALUE!</v>
      </c>
      <c r="G969" s="35" t="s">
        <v>751</v>
      </c>
      <c r="H969" s="35" t="str">
        <f t="shared" si="54"/>
        <v>HM508</v>
      </c>
      <c r="I969" s="35" t="str">
        <f t="shared" si="55"/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1363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49">
        <v>#VALUE!</v>
      </c>
      <c r="G970" s="35" t="s">
        <v>1364</v>
      </c>
      <c r="H970" s="35" t="str">
        <f t="shared" si="54"/>
        <v>HM702</v>
      </c>
      <c r="I970" s="35" t="str">
        <f t="shared" si="55"/>
        <v>Non-M</v>
      </c>
      <c r="J970" s="47" t="s">
        <v>1365</v>
      </c>
      <c r="K970" s="36"/>
      <c r="L970" s="75">
        <f>IF(COUNTIFS($E$3:E19042,E970)=1, K970, 0)</f>
        <v>0</v>
      </c>
    </row>
    <row r="971" spans="1:12" ht="39.75" customHeight="1">
      <c r="A971" s="18" t="s">
        <v>1366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0">
        <v>#VALUE!</v>
      </c>
      <c r="G971" s="36" t="s">
        <v>1368</v>
      </c>
      <c r="H971" s="36" t="str">
        <f t="shared" si="54"/>
        <v>WB405</v>
      </c>
      <c r="I971" s="36" t="str">
        <f t="shared" si="55"/>
        <v>M</v>
      </c>
      <c r="J971" s="36"/>
      <c r="K971" s="36">
        <v>8684</v>
      </c>
      <c r="L971" s="75">
        <f>IF(COUNTIFS($E$3:E19042,E971)=1, K971, 0)</f>
        <v>0</v>
      </c>
    </row>
    <row r="972" spans="1:12" ht="39.75" customHeight="1">
      <c r="A972" s="18" t="s">
        <v>1369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">
        <v>#VALUE!</v>
      </c>
      <c r="G972" s="36" t="s">
        <v>61</v>
      </c>
      <c r="H972" s="36" t="str">
        <f t="shared" si="54"/>
        <v>DC101</v>
      </c>
      <c r="I972" s="36" t="str">
        <f t="shared" si="55"/>
        <v>Non-M</v>
      </c>
      <c r="J972" s="36"/>
      <c r="K972" s="36">
        <v>8684</v>
      </c>
      <c r="L972" s="75">
        <f>IF(COUNTIFS($E$3:E19042,E972)=1, K972, 0)</f>
        <v>0</v>
      </c>
    </row>
    <row r="973" spans="1:12" ht="39.75" customHeight="1">
      <c r="A973" s="18" t="s">
        <v>1370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40">
        <v>#VALUE!</v>
      </c>
      <c r="G973" s="36" t="s">
        <v>152</v>
      </c>
      <c r="H973" s="36" t="str">
        <f t="shared" si="54"/>
        <v>DC400</v>
      </c>
      <c r="I973" s="36" t="str">
        <f t="shared" si="55"/>
        <v>Non-M</v>
      </c>
      <c r="J973" s="36"/>
      <c r="K973" s="36">
        <v>8684</v>
      </c>
      <c r="L973" s="75">
        <f>IF(COUNTIFS($E$3:E19042,E973)=1, K973, 0)</f>
        <v>0</v>
      </c>
    </row>
    <row r="974" spans="1:12" ht="39.75" customHeight="1">
      <c r="A974" s="18" t="s">
        <v>1371</v>
      </c>
      <c r="B974" s="36" t="s">
        <v>13</v>
      </c>
      <c r="C974" s="36" t="s">
        <v>202</v>
      </c>
      <c r="D974" s="36" t="s">
        <v>1043</v>
      </c>
      <c r="E974" s="36" t="s">
        <v>1367</v>
      </c>
      <c r="F974" s="21" t="e" vm="39">
        <v>#VALUE!</v>
      </c>
      <c r="G974" s="36" t="s">
        <v>96</v>
      </c>
      <c r="H974" s="36" t="str">
        <f t="shared" si="54"/>
        <v>DC300</v>
      </c>
      <c r="I974" s="36" t="str">
        <f t="shared" si="55"/>
        <v>Non-M</v>
      </c>
      <c r="J974" s="36"/>
      <c r="K974" s="36">
        <v>8684</v>
      </c>
      <c r="L974" s="75">
        <f>IF(COUNTIFS($E$3:E19042,E974)=1, K974, 0)</f>
        <v>0</v>
      </c>
    </row>
    <row r="975" spans="1:12" ht="39.75" customHeight="1">
      <c r="A975" s="18" t="s">
        <v>1372</v>
      </c>
      <c r="B975" s="36" t="s">
        <v>13</v>
      </c>
      <c r="C975" s="36" t="s">
        <v>202</v>
      </c>
      <c r="D975" s="36" t="s">
        <v>1043</v>
      </c>
      <c r="E975" s="36" t="s">
        <v>1367</v>
      </c>
      <c r="F975" s="21" t="e" vm="23">
        <v>#VALUE!</v>
      </c>
      <c r="G975" s="36" t="s">
        <v>94</v>
      </c>
      <c r="H975" s="36" t="str">
        <f t="shared" si="54"/>
        <v>DC202</v>
      </c>
      <c r="I975" s="36" t="str">
        <f t="shared" si="55"/>
        <v>Non-M</v>
      </c>
      <c r="J975" s="36"/>
      <c r="K975" s="36">
        <v>8684</v>
      </c>
      <c r="L975" s="75">
        <f>IF(COUNTIFS($E$3:E19042,E975)=1, K975, 0)</f>
        <v>0</v>
      </c>
    </row>
    <row r="976" spans="1:12" ht="39.75" customHeight="1">
      <c r="A976" s="18" t="s">
        <v>1373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1">
        <v>#VALUE!</v>
      </c>
      <c r="G976" s="36" t="s">
        <v>222</v>
      </c>
      <c r="H976" s="36" t="str">
        <f t="shared" si="54"/>
        <v>PK200</v>
      </c>
      <c r="I976" s="36" t="str">
        <f t="shared" si="55"/>
        <v>M</v>
      </c>
      <c r="J976" s="36"/>
      <c r="K976" s="36">
        <v>8684</v>
      </c>
      <c r="L976" s="75">
        <f>IF(COUNTIFS($E$3:E19042,E976)=1, K976, 0)</f>
        <v>0</v>
      </c>
    </row>
    <row r="977" spans="1:12" ht="39.75" customHeight="1">
      <c r="A977" s="18" t="s">
        <v>1374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52">
        <v>#VALUE!</v>
      </c>
      <c r="G977" s="36" t="s">
        <v>1375</v>
      </c>
      <c r="H977" s="36" t="str">
        <f t="shared" si="54"/>
        <v>PB214</v>
      </c>
      <c r="I977" s="36" t="str">
        <f t="shared" si="55"/>
        <v>Non-M</v>
      </c>
      <c r="J977" s="36"/>
      <c r="K977" s="36">
        <v>8684</v>
      </c>
      <c r="L977" s="75">
        <f>IF(COUNTIFS($E$3:E19042,E977)=1, K977, 0)</f>
        <v>0</v>
      </c>
    </row>
    <row r="978" spans="1:12" ht="39.75" customHeight="1">
      <c r="A978" s="18" t="s">
        <v>1376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42" t="e" vm="18">
        <v>#VALUE!</v>
      </c>
      <c r="G978" s="36" t="s">
        <v>190</v>
      </c>
      <c r="H978" s="36" t="str">
        <f t="shared" si="54"/>
        <v>HM402</v>
      </c>
      <c r="I978" s="36" t="str">
        <f t="shared" si="55"/>
        <v>Non-M</v>
      </c>
      <c r="J978" s="36"/>
      <c r="K978" s="36">
        <v>8684</v>
      </c>
      <c r="L978" s="75">
        <f>IF(COUNTIFS($E$3:E19042,E978)=1, K978, 0)</f>
        <v>0</v>
      </c>
    </row>
    <row r="979" spans="1:12" ht="39.75" customHeight="1">
      <c r="A979" s="18" t="s">
        <v>1377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24">
        <v>#VALUE!</v>
      </c>
      <c r="G979" s="36" t="s">
        <v>1337</v>
      </c>
      <c r="H979" s="36" t="str">
        <f>IF(RIGHT(G979,1)="M", LEFT(G979,LEN(G979)-1), G979)</f>
        <v>JS105</v>
      </c>
      <c r="I979" s="36" t="str">
        <f>IF(RIGHT(G979,1)="M","M","Non-M")</f>
        <v>Non-M</v>
      </c>
      <c r="J979" s="36"/>
      <c r="K979" s="36">
        <v>8684</v>
      </c>
      <c r="L979" s="75">
        <f>IF(COUNTIFS($E$3:E19042,E979)=1, K979, 0)</f>
        <v>0</v>
      </c>
    </row>
    <row r="980" spans="1:12" ht="39.75" customHeight="1">
      <c r="A980" s="18" t="s">
        <v>1378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21" t="e" vm="53">
        <v>#VALUE!</v>
      </c>
      <c r="G980" s="35" t="s">
        <v>1380</v>
      </c>
      <c r="H980" s="35" t="str">
        <f t="shared" si="54"/>
        <v>WB502</v>
      </c>
      <c r="I980" s="35" t="str">
        <f t="shared" si="55"/>
        <v>Non-M</v>
      </c>
      <c r="J980" s="44"/>
      <c r="K980" s="36">
        <v>48966</v>
      </c>
      <c r="L980" s="75">
        <f>IF(COUNTIFS($E$3:E19042,E980)=1, K980, 0)</f>
        <v>0</v>
      </c>
    </row>
    <row r="981" spans="1:12" ht="39.75" customHeight="1">
      <c r="A981" s="18" t="s">
        <v>1381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42" t="e" vm="1">
        <v>#VALUE!</v>
      </c>
      <c r="G981" s="35" t="s">
        <v>61</v>
      </c>
      <c r="H981" s="35" t="str">
        <f t="shared" ref="H981:H985" si="56">IF(RIGHT(G981,1)="M", LEFT(G981,LEN(G981)-1), G981)</f>
        <v>DC101</v>
      </c>
      <c r="I981" s="35" t="str">
        <f t="shared" ref="I981:I985" si="57">IF(RIGHT(G981,1)="M","M","Non-M")</f>
        <v>Non-M</v>
      </c>
      <c r="J981" s="44"/>
      <c r="K981" s="36">
        <v>48966</v>
      </c>
      <c r="L981" s="70">
        <f>IF(COUNTIFS($E$3:E981,E981)=1, K981, 0)</f>
        <v>0</v>
      </c>
    </row>
    <row r="982" spans="1:12" ht="39.75" customHeight="1">
      <c r="A982" s="18" t="s">
        <v>1382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3">
        <v>#VALUE!</v>
      </c>
      <c r="G982" s="35" t="s">
        <v>94</v>
      </c>
      <c r="H982" s="35" t="str">
        <f t="shared" si="56"/>
        <v>DC202</v>
      </c>
      <c r="I982" s="35" t="str">
        <f t="shared" si="57"/>
        <v>Non-M</v>
      </c>
      <c r="J982" s="44"/>
      <c r="K982" s="36">
        <v>48966</v>
      </c>
      <c r="L982" s="70">
        <f>IF(COUNTIFS($E$3:E982,E982)=1, K982, 0)</f>
        <v>0</v>
      </c>
    </row>
    <row r="983" spans="1:12" ht="39.75" customHeight="1">
      <c r="A983" s="18" t="s">
        <v>1383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40">
        <v>#VALUE!</v>
      </c>
      <c r="G983" s="35" t="s">
        <v>152</v>
      </c>
      <c r="H983" s="35" t="str">
        <f t="shared" si="56"/>
        <v>DC400</v>
      </c>
      <c r="I983" s="35" t="str">
        <f t="shared" si="57"/>
        <v>Non-M</v>
      </c>
      <c r="J983" s="44"/>
      <c r="K983" s="36">
        <v>48966</v>
      </c>
      <c r="L983" s="70">
        <f>IF(COUNTIFS($E$3:E983,E983)=1, K983, 0)</f>
        <v>0</v>
      </c>
    </row>
    <row r="984" spans="1:12" ht="39.75" customHeight="1">
      <c r="A984" s="18" t="s">
        <v>1384</v>
      </c>
      <c r="B984" s="35" t="s">
        <v>13</v>
      </c>
      <c r="C984" s="35" t="s">
        <v>14</v>
      </c>
      <c r="D984" s="36" t="s">
        <v>1043</v>
      </c>
      <c r="E984" s="35" t="s">
        <v>1379</v>
      </c>
      <c r="F984" s="21" t="e" vm="39">
        <v>#VALUE!</v>
      </c>
      <c r="G984" s="35" t="s">
        <v>96</v>
      </c>
      <c r="H984" s="35" t="str">
        <f t="shared" si="56"/>
        <v>DC300</v>
      </c>
      <c r="I984" s="35" t="str">
        <f t="shared" si="57"/>
        <v>Non-M</v>
      </c>
      <c r="J984" s="44"/>
      <c r="K984" s="36">
        <v>48966</v>
      </c>
      <c r="L984" s="70">
        <f>IF(COUNTIFS($E$3:E984,E984)=1, K984, 0)</f>
        <v>0</v>
      </c>
    </row>
    <row r="985" spans="1:12" ht="39.75" customHeight="1">
      <c r="A985" s="18" t="s">
        <v>1385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1">
        <v>#VALUE!</v>
      </c>
      <c r="G985" s="35" t="s">
        <v>569</v>
      </c>
      <c r="H985" s="35" t="str">
        <f t="shared" si="56"/>
        <v>PK200</v>
      </c>
      <c r="I985" s="35" t="str">
        <f t="shared" si="57"/>
        <v>Non-M</v>
      </c>
      <c r="J985" s="44"/>
      <c r="K985" s="36">
        <v>48966</v>
      </c>
      <c r="L985" s="75">
        <f>IF(COUNTIFS($E$3:E19042,E985)=1, K985, 0)</f>
        <v>0</v>
      </c>
    </row>
    <row r="986" spans="1:12" ht="39.75" customHeight="1">
      <c r="A986" s="18" t="s">
        <v>1386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5">
        <v>#VALUE!</v>
      </c>
      <c r="G986" s="35" t="s">
        <v>155</v>
      </c>
      <c r="H986" s="35" t="str">
        <f>IF(RIGHT(G986,1)="M", LEFT(G986,LEN(G986)-1), G986)</f>
        <v>PB204</v>
      </c>
      <c r="I986" s="35" t="str">
        <f>IF(RIGHT(G986,1)="M","M","Non-M")</f>
        <v>Non-M</v>
      </c>
      <c r="J986" s="44"/>
      <c r="K986" s="36">
        <v>48966</v>
      </c>
      <c r="L986" s="75">
        <f>IF(COUNTIFS($E$3:E19042,E986)=1, K986, 0)</f>
        <v>0</v>
      </c>
    </row>
    <row r="987" spans="1:12" ht="39.75" customHeight="1">
      <c r="A987" s="18" t="s">
        <v>1387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54">
        <v>#VALUE!</v>
      </c>
      <c r="G987" s="35" t="s">
        <v>1388</v>
      </c>
      <c r="H987" s="35" t="str">
        <f>IF(RIGHT(G987,1)="M", LEFT(G987,LEN(G987)-1), G987)</f>
        <v>HM404</v>
      </c>
      <c r="I987" s="35" t="str">
        <f>IF(RIGHT(G987,1)="M","M","Non-M")</f>
        <v>Non-M</v>
      </c>
      <c r="J987" s="44"/>
      <c r="K987" s="36">
        <v>48966</v>
      </c>
      <c r="L987" s="75">
        <f>IF(COUNTIFS($E$3:E19042,E987)=1, K987, 0)</f>
        <v>0</v>
      </c>
    </row>
    <row r="988" spans="1:12" ht="39.75" customHeight="1">
      <c r="A988" s="18" t="s">
        <v>1389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24">
        <v>#VALUE!</v>
      </c>
      <c r="G988" s="35" t="s">
        <v>1337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6">
        <v>48966</v>
      </c>
      <c r="L988" s="75">
        <f>IF(COUNTIFS($E$3:E19042,E988)=1, K988, 0)</f>
        <v>0</v>
      </c>
    </row>
    <row r="989" spans="1:12" ht="39.75" customHeight="1">
      <c r="A989" s="18" t="s">
        <v>1390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55">
        <v>#VALUE!</v>
      </c>
      <c r="G989" s="35" t="s">
        <v>1391</v>
      </c>
      <c r="H989" s="35" t="str">
        <f>IF(RIGHT(G989,1)="M", LEFT(G989,LEN(G989)-1), G989)</f>
        <v>JS121</v>
      </c>
      <c r="I989" s="35" t="str">
        <f>IF(RIGHT(G989,1)="M","M","Non-M")</f>
        <v>Non-M</v>
      </c>
      <c r="J989" s="44"/>
      <c r="K989" s="36">
        <v>48966</v>
      </c>
      <c r="L989" s="75">
        <f>IF(COUNTIFS($E$3:E19042,E989)=1, K989, 0)</f>
        <v>0</v>
      </c>
    </row>
    <row r="990" spans="1:12" ht="39.75" customHeight="1">
      <c r="A990" s="18" t="s">
        <v>1392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0">
        <v>#VALUE!</v>
      </c>
      <c r="G990" s="35" t="s">
        <v>1368</v>
      </c>
      <c r="H990" s="35" t="str">
        <f t="shared" ref="H990:H998" si="58">IF(RIGHT(G990,1)="M", LEFT(G990,LEN(G990)-1), G990)</f>
        <v>WB405</v>
      </c>
      <c r="I990" s="35" t="str">
        <f t="shared" ref="I990:I998" si="59">IF(RIGHT(G990,1)="M","M","Non-M")</f>
        <v>M</v>
      </c>
      <c r="J990" s="44"/>
      <c r="K990" s="45">
        <v>198076</v>
      </c>
      <c r="L990" s="70">
        <f>IF(COUNTIFS($E$3:E990,E990)=1, K990, 0)</f>
        <v>198076</v>
      </c>
    </row>
    <row r="991" spans="1:12" ht="39.75" customHeight="1">
      <c r="A991" s="18" t="s">
        <v>1394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">
        <v>#VALUE!</v>
      </c>
      <c r="G991" s="35" t="s">
        <v>61</v>
      </c>
      <c r="H991" s="35" t="str">
        <f t="shared" si="58"/>
        <v>DC101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1395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39">
        <v>#VALUE!</v>
      </c>
      <c r="G992" s="35" t="s">
        <v>96</v>
      </c>
      <c r="H992" s="35" t="str">
        <f t="shared" si="58"/>
        <v>DC300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1396</v>
      </c>
      <c r="B993" s="35" t="s">
        <v>13</v>
      </c>
      <c r="C993" s="35" t="s">
        <v>202</v>
      </c>
      <c r="D993" s="36" t="s">
        <v>1043</v>
      </c>
      <c r="E993" s="35" t="s">
        <v>1393</v>
      </c>
      <c r="F993" s="21" t="e" vm="40">
        <v>#VALUE!</v>
      </c>
      <c r="G993" s="35" t="s">
        <v>152</v>
      </c>
      <c r="H993" s="35" t="str">
        <f t="shared" si="58"/>
        <v>DC400</v>
      </c>
      <c r="I993" s="35" t="str">
        <f t="shared" si="59"/>
        <v>Non-M</v>
      </c>
      <c r="J993" s="44"/>
      <c r="K993" s="45">
        <v>198076</v>
      </c>
      <c r="L993" s="70">
        <f>IF(COUNTIFS($E$3:E993,E993)=1, K993, 0)</f>
        <v>0</v>
      </c>
    </row>
    <row r="994" spans="1:12" ht="39.75" customHeight="1">
      <c r="A994" s="18" t="s">
        <v>1397</v>
      </c>
      <c r="B994" s="35" t="s">
        <v>13</v>
      </c>
      <c r="C994" s="35" t="s">
        <v>202</v>
      </c>
      <c r="D994" s="36" t="s">
        <v>1043</v>
      </c>
      <c r="E994" s="35" t="s">
        <v>1393</v>
      </c>
      <c r="F994" s="21" t="e" vm="23">
        <v>#VALUE!</v>
      </c>
      <c r="G994" s="35" t="s">
        <v>94</v>
      </c>
      <c r="H994" s="35" t="str">
        <f t="shared" si="58"/>
        <v>DC202</v>
      </c>
      <c r="I994" s="35" t="str">
        <f t="shared" si="59"/>
        <v>Non-M</v>
      </c>
      <c r="J994" s="44"/>
      <c r="K994" s="45">
        <v>198076</v>
      </c>
      <c r="L994" s="70">
        <f>IF(COUNTIFS($E$3:E994,E994)=1, K994, 0)</f>
        <v>0</v>
      </c>
    </row>
    <row r="995" spans="1:12" ht="39.75" customHeight="1">
      <c r="A995" s="18" t="s">
        <v>1398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1">
        <v>#VALUE!</v>
      </c>
      <c r="G995" s="35" t="s">
        <v>222</v>
      </c>
      <c r="H995" s="35" t="str">
        <f t="shared" si="58"/>
        <v>PK200</v>
      </c>
      <c r="I995" s="35" t="str">
        <f t="shared" si="59"/>
        <v>M</v>
      </c>
      <c r="J995" s="44"/>
      <c r="K995" s="45">
        <v>198076</v>
      </c>
      <c r="L995" s="70">
        <f>IF(COUNTIFS($E$3:E995,E995)=1, K995, 0)</f>
        <v>0</v>
      </c>
    </row>
    <row r="996" spans="1:12" ht="39.75" customHeight="1">
      <c r="A996" s="18" t="s">
        <v>1399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21" t="e" vm="52">
        <v>#VALUE!</v>
      </c>
      <c r="G996" s="35" t="s">
        <v>1375</v>
      </c>
      <c r="H996" s="35" t="str">
        <f t="shared" si="58"/>
        <v>PB214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1400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42" t="e" vm="18">
        <v>#VALUE!</v>
      </c>
      <c r="G997" s="35" t="s">
        <v>190</v>
      </c>
      <c r="H997" s="35" t="str">
        <f t="shared" si="58"/>
        <v>HM402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1401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24">
        <v>#VALUE!</v>
      </c>
      <c r="G998" s="35" t="s">
        <v>1337</v>
      </c>
      <c r="H998" s="35" t="str">
        <f t="shared" si="58"/>
        <v>JS105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1402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0">
        <v>#VALUE!</v>
      </c>
      <c r="G999" s="35" t="s">
        <v>1368</v>
      </c>
      <c r="H999" s="35" t="str">
        <f>IF(RIGHT(G999,1)="M", LEFT(G999,LEN(G999)-1), G999)</f>
        <v>WB405</v>
      </c>
      <c r="I999" s="35" t="str">
        <f>IF(RIGHT(G999,1)="M","M","Non-M")</f>
        <v>M</v>
      </c>
      <c r="J999" s="44"/>
      <c r="K999" s="36">
        <v>8393</v>
      </c>
      <c r="L999" s="75">
        <f>IF(COUNTIFS($E$3:E19042,E999)=1, K999, 0)</f>
        <v>0</v>
      </c>
    </row>
    <row r="1000" spans="1:12" ht="39.75" customHeight="1">
      <c r="A1000" s="18" t="s">
        <v>1403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">
        <v>#VALUE!</v>
      </c>
      <c r="G1000" s="35" t="s">
        <v>61</v>
      </c>
      <c r="H1000" s="35" t="str">
        <f t="shared" ref="H1000:H1004" si="60">IF(RIGHT(G1000,1)="M", LEFT(G1000,LEN(G1000)-1), G1000)</f>
        <v>DC101</v>
      </c>
      <c r="I1000" s="35" t="str">
        <f t="shared" ref="I1000:I1004" si="61">IF(RIGHT(G1000,1)="M","M","Non-M")</f>
        <v>Non-M</v>
      </c>
      <c r="J1000" s="44"/>
      <c r="K1000" s="36">
        <v>8393</v>
      </c>
      <c r="L1000" s="70">
        <f>IF(COUNTIFS($E$3:E1000,E1000)=1, K1000, 0)</f>
        <v>0</v>
      </c>
    </row>
    <row r="1001" spans="1:12" ht="39.75" customHeight="1">
      <c r="A1001" s="18" t="s">
        <v>1404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39">
        <v>#VALUE!</v>
      </c>
      <c r="G1001" s="35" t="s">
        <v>96</v>
      </c>
      <c r="H1001" s="35" t="str">
        <f t="shared" si="60"/>
        <v>DC300</v>
      </c>
      <c r="I1001" s="35" t="str">
        <f t="shared" si="61"/>
        <v>Non-M</v>
      </c>
      <c r="J1001" s="44"/>
      <c r="K1001" s="36">
        <v>8393</v>
      </c>
      <c r="L1001" s="70">
        <f>IF(COUNTIFS($E$3:E1001,E1001)=1, K1001, 0)</f>
        <v>0</v>
      </c>
    </row>
    <row r="1002" spans="1:12" ht="39.75" customHeight="1">
      <c r="A1002" s="18" t="s">
        <v>1405</v>
      </c>
      <c r="B1002" s="35" t="s">
        <v>387</v>
      </c>
      <c r="C1002" s="35" t="s">
        <v>202</v>
      </c>
      <c r="D1002" s="36" t="s">
        <v>1043</v>
      </c>
      <c r="E1002" s="35" t="s">
        <v>1393</v>
      </c>
      <c r="F1002" s="21" t="e" vm="40">
        <v>#VALUE!</v>
      </c>
      <c r="G1002" s="35" t="s">
        <v>152</v>
      </c>
      <c r="H1002" s="35" t="str">
        <f t="shared" si="60"/>
        <v>DC400</v>
      </c>
      <c r="I1002" s="35" t="str">
        <f t="shared" si="61"/>
        <v>Non-M</v>
      </c>
      <c r="J1002" s="44"/>
      <c r="K1002" s="36">
        <v>8393</v>
      </c>
      <c r="L1002" s="70">
        <f>IF(COUNTIFS($E$3:E1002,E1002)=1, K1002, 0)</f>
        <v>0</v>
      </c>
    </row>
    <row r="1003" spans="1:12" ht="39.75" customHeight="1">
      <c r="A1003" s="18" t="s">
        <v>1406</v>
      </c>
      <c r="B1003" s="35" t="s">
        <v>387</v>
      </c>
      <c r="C1003" s="35" t="s">
        <v>202</v>
      </c>
      <c r="D1003" s="36" t="s">
        <v>1043</v>
      </c>
      <c r="E1003" s="35" t="s">
        <v>1393</v>
      </c>
      <c r="F1003" s="21" t="e" vm="23">
        <v>#VALUE!</v>
      </c>
      <c r="G1003" s="35" t="s">
        <v>94</v>
      </c>
      <c r="H1003" s="35" t="str">
        <f t="shared" si="60"/>
        <v>DC202</v>
      </c>
      <c r="I1003" s="35" t="str">
        <f t="shared" si="61"/>
        <v>Non-M</v>
      </c>
      <c r="J1003" s="44"/>
      <c r="K1003" s="36">
        <v>8393</v>
      </c>
      <c r="L1003" s="70">
        <f>IF(COUNTIFS($E$3:E1003,E1003)=1, K1003, 0)</f>
        <v>0</v>
      </c>
    </row>
    <row r="1004" spans="1:12" ht="39.75" customHeight="1">
      <c r="A1004" s="18" t="s">
        <v>1407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1">
        <v>#VALUE!</v>
      </c>
      <c r="G1004" s="35" t="s">
        <v>222</v>
      </c>
      <c r="H1004" s="35" t="str">
        <f t="shared" si="60"/>
        <v>PK200</v>
      </c>
      <c r="I1004" s="35" t="str">
        <f t="shared" si="61"/>
        <v>M</v>
      </c>
      <c r="J1004" s="44"/>
      <c r="K1004" s="36">
        <v>8393</v>
      </c>
      <c r="L1004" s="75">
        <f>IF(COUNTIFS($E$3:E19042,E1004)=1, K1004, 0)</f>
        <v>0</v>
      </c>
    </row>
    <row r="1005" spans="1:12" ht="39.75" customHeight="1">
      <c r="A1005" s="18" t="s">
        <v>1408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21" t="e" vm="52">
        <v>#VALUE!</v>
      </c>
      <c r="G1005" s="35" t="s">
        <v>1375</v>
      </c>
      <c r="H1005" s="35" t="str">
        <f>IF(RIGHT(G1005,1)="M", LEFT(G1005,LEN(G1005)-1), G1005)</f>
        <v>PB214</v>
      </c>
      <c r="I1005" s="35" t="str">
        <f>IF(RIGHT(G1005,1)="M","M","Non-M")</f>
        <v>Non-M</v>
      </c>
      <c r="J1005" s="44"/>
      <c r="K1005" s="36">
        <v>8393</v>
      </c>
      <c r="L1005" s="75">
        <f>IF(COUNTIFS($E$3:E19042,E1005)=1, K1005, 0)</f>
        <v>0</v>
      </c>
    </row>
    <row r="1006" spans="1:12" ht="39.75" customHeight="1">
      <c r="A1006" s="18" t="s">
        <v>1409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42" t="e" vm="18">
        <v>#VALUE!</v>
      </c>
      <c r="G1006" s="35" t="s">
        <v>190</v>
      </c>
      <c r="H1006" s="35" t="str">
        <f>IF(RIGHT(G1006,1)="M", LEFT(G1006,LEN(G1006)-1), G1006)</f>
        <v>HM402</v>
      </c>
      <c r="I1006" s="35" t="str">
        <f>IF(RIGHT(G1006,1)="M","M","Non-M")</f>
        <v>Non-M</v>
      </c>
      <c r="J1006" s="44"/>
      <c r="K1006" s="36">
        <v>8393</v>
      </c>
      <c r="L1006" s="75">
        <f>IF(COUNTIFS($E$3:E19042,E1006)=1, K1006, 0)</f>
        <v>0</v>
      </c>
    </row>
    <row r="1007" spans="1:12" ht="39.75" customHeight="1">
      <c r="A1007" s="18" t="s">
        <v>1410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24">
        <v>#VALUE!</v>
      </c>
      <c r="G1007" s="35" t="s">
        <v>1337</v>
      </c>
      <c r="H1007" s="35" t="str">
        <f>IF(RIGHT(G1007,1)="M", LEFT(G1007,LEN(G1007)-1), G1007)</f>
        <v>JS105</v>
      </c>
      <c r="I1007" s="35" t="str">
        <f>IF(RIGHT(G1007,1)="M","M","Non-M")</f>
        <v>Non-M</v>
      </c>
      <c r="J1007" s="44"/>
      <c r="K1007" s="36">
        <v>8393</v>
      </c>
      <c r="L1007" s="75">
        <f>IF(COUNTIFS($E$3:E19042,E1007)=1, K1007, 0)</f>
        <v>0</v>
      </c>
    </row>
    <row r="1008" spans="1:12" ht="39.75" customHeight="1">
      <c r="A1008" s="18" t="s">
        <v>1411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36">
        <v>#VALUE!</v>
      </c>
      <c r="G1008" s="35" t="s">
        <v>138</v>
      </c>
      <c r="H1008" s="35" t="str">
        <f>IF(RIGHT(G1008,1)="M", LEFT(G1008,LEN(G1008)-1), G1008)</f>
        <v>WB406</v>
      </c>
      <c r="I1008" s="35" t="str">
        <f>IF(RIGHT(G1008,1)="M","M","Non-M")</f>
        <v>M</v>
      </c>
      <c r="J1008" s="44"/>
      <c r="K1008" s="36">
        <v>29562</v>
      </c>
      <c r="L1008" s="75">
        <f>IF(COUNTIFS($E$3:E19042,E1008)=1, K1008, 0)</f>
        <v>0</v>
      </c>
    </row>
    <row r="1009" spans="1:12" ht="39.75" customHeight="1">
      <c r="A1009" s="18" t="s">
        <v>1413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42" t="e" vm="1">
        <v>#VALUE!</v>
      </c>
      <c r="G1009" s="35" t="s">
        <v>61</v>
      </c>
      <c r="H1009" s="35" t="str">
        <f t="shared" ref="H1009:H1015" si="62">IF(RIGHT(G1009,1)="M", LEFT(G1009,LEN(G1009)-1), G1009)</f>
        <v>DC101</v>
      </c>
      <c r="I1009" s="35" t="str">
        <f t="shared" ref="I1009:I1015" si="63">IF(RIGHT(G1009,1)="M","M","Non-M")</f>
        <v>Non-M</v>
      </c>
      <c r="J1009" s="44"/>
      <c r="K1009" s="36">
        <v>29562</v>
      </c>
      <c r="L1009" s="70">
        <f>IF(COUNTIFS($E$3:E1009,E1009)=1, K1009, 0)</f>
        <v>0</v>
      </c>
    </row>
    <row r="1010" spans="1:12" ht="39.75" customHeight="1">
      <c r="A1010" s="18" t="s">
        <v>1414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23">
        <v>#VALUE!</v>
      </c>
      <c r="G1010" s="35" t="s">
        <v>94</v>
      </c>
      <c r="H1010" s="35" t="str">
        <f t="shared" si="62"/>
        <v>DC202</v>
      </c>
      <c r="I1010" s="35" t="str">
        <f t="shared" si="63"/>
        <v>Non-M</v>
      </c>
      <c r="J1010" s="44"/>
      <c r="K1010" s="36">
        <v>29562</v>
      </c>
      <c r="L1010" s="70">
        <f>IF(COUNTIFS($E$3:E1010,E1010)=1, K1010, 0)</f>
        <v>0</v>
      </c>
    </row>
    <row r="1011" spans="1:12" ht="39.75" customHeight="1">
      <c r="A1011" s="18" t="s">
        <v>1415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21" t="e" vm="39">
        <v>#VALUE!</v>
      </c>
      <c r="G1011" s="35" t="s">
        <v>96</v>
      </c>
      <c r="H1011" s="35" t="str">
        <f t="shared" si="62"/>
        <v>DC300</v>
      </c>
      <c r="I1011" s="35" t="str">
        <f t="shared" si="63"/>
        <v>Non-M</v>
      </c>
      <c r="J1011" s="44"/>
      <c r="K1011" s="36">
        <v>29562</v>
      </c>
      <c r="L1011" s="70">
        <f>IF(COUNTIFS($E$3:E1011,E1011)=1, K1011, 0)</f>
        <v>0</v>
      </c>
    </row>
    <row r="1012" spans="1:12" ht="39.75" customHeight="1">
      <c r="A1012" s="18" t="s">
        <v>1416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21" t="e" vm="40">
        <v>#VALUE!</v>
      </c>
      <c r="G1012" s="35" t="s">
        <v>152</v>
      </c>
      <c r="H1012" s="35" t="str">
        <f t="shared" si="62"/>
        <v>DC400</v>
      </c>
      <c r="I1012" s="35" t="str">
        <f t="shared" si="63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1417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21">
        <v>#VALUE!</v>
      </c>
      <c r="G1013" s="35" t="s">
        <v>188</v>
      </c>
      <c r="H1013" s="35" t="str">
        <f t="shared" si="62"/>
        <v>PK301</v>
      </c>
      <c r="I1013" s="35" t="str">
        <f t="shared" si="63"/>
        <v>M</v>
      </c>
      <c r="J1013" s="44"/>
      <c r="K1013" s="36">
        <v>29562</v>
      </c>
      <c r="L1013" s="70">
        <f>IF(COUNTIFS($E$3:E1013,E1013)=1, K1013, 0)</f>
        <v>0</v>
      </c>
    </row>
    <row r="1014" spans="1:12" ht="39.75" customHeight="1">
      <c r="A1014" s="18" t="s">
        <v>1418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21" t="e" vm="52">
        <v>#VALUE!</v>
      </c>
      <c r="G1014" s="35" t="s">
        <v>1375</v>
      </c>
      <c r="H1014" s="35" t="str">
        <f t="shared" si="62"/>
        <v>PB214</v>
      </c>
      <c r="I1014" s="35" t="str">
        <f t="shared" si="63"/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1419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56">
        <v>#VALUE!</v>
      </c>
      <c r="G1015" s="35" t="s">
        <v>132</v>
      </c>
      <c r="H1015" s="35" t="str">
        <f t="shared" si="62"/>
        <v>HM420</v>
      </c>
      <c r="I1015" s="35" t="str">
        <f t="shared" si="63"/>
        <v>M</v>
      </c>
      <c r="J1015" s="44" t="s">
        <v>1420</v>
      </c>
      <c r="K1015" s="36">
        <v>29562</v>
      </c>
      <c r="L1015" s="75">
        <f>IF(COUNTIFS($E$3:E19042,E1015)=1, K1015, 0)</f>
        <v>0</v>
      </c>
    </row>
    <row r="1016" spans="1:12" ht="39.75" customHeight="1">
      <c r="A1016" s="18" t="s">
        <v>1421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57">
        <v>#VALUE!</v>
      </c>
      <c r="G1016" s="35" t="s">
        <v>1422</v>
      </c>
      <c r="H1016" s="35" t="str">
        <f t="shared" ref="H1016:H1052" si="64">IF(RIGHT(G1016,1)="M", LEFT(G1016,LEN(G1016)-1), G1016)</f>
        <v>JS103</v>
      </c>
      <c r="I1016" s="35" t="str">
        <f t="shared" ref="I1016:I1052" si="65">IF(RIGHT(G1016,1)="M","M","Non-M")</f>
        <v>Non-M</v>
      </c>
      <c r="J1016" s="44"/>
      <c r="K1016" s="36">
        <v>29562</v>
      </c>
      <c r="L1016" s="75">
        <f>IF(COUNTIFS($E$3:E19042,E1016)=1, K1016, 0)</f>
        <v>0</v>
      </c>
    </row>
    <row r="1017" spans="1:12" ht="39.75" customHeight="1">
      <c r="A1017" s="18" t="s">
        <v>1423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48" t="e" vm="24">
        <v>#VALUE!</v>
      </c>
      <c r="G1017" s="35" t="s">
        <v>1337</v>
      </c>
      <c r="H1017" s="35" t="str">
        <f t="shared" si="64"/>
        <v>JS105</v>
      </c>
      <c r="I1017" s="35" t="str">
        <f t="shared" si="65"/>
        <v>Non-M</v>
      </c>
      <c r="J1017" s="44"/>
      <c r="K1017" s="36">
        <v>29562</v>
      </c>
      <c r="L1017" s="75">
        <f>IF(COUNTIFS($E$3:E19042,E1017)=1, K1017, 0)</f>
        <v>0</v>
      </c>
    </row>
    <row r="1018" spans="1:12" ht="39.75" customHeight="1">
      <c r="A1018" s="18" t="s">
        <v>1424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48" t="e" vm="25">
        <v>#VALUE!</v>
      </c>
      <c r="G1018" s="35" t="s">
        <v>120</v>
      </c>
      <c r="H1018" s="35" t="str">
        <f t="shared" si="64"/>
        <v>JS124</v>
      </c>
      <c r="I1018" s="35" t="str">
        <f t="shared" si="65"/>
        <v>Non-M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1425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48" t="e" vm="43">
        <v>#VALUE!</v>
      </c>
      <c r="G1019" s="35" t="s">
        <v>1350</v>
      </c>
      <c r="H1019" s="35" t="str">
        <f t="shared" si="64"/>
        <v>JS400</v>
      </c>
      <c r="I1019" s="35" t="str">
        <f t="shared" si="65"/>
        <v>Non-M</v>
      </c>
      <c r="J1019" s="44"/>
      <c r="K1019" s="36">
        <v>29562</v>
      </c>
      <c r="L1019" s="75">
        <f>IF(COUNTIFS($E$3:E19042,E1019)=1, K1019, 0)</f>
        <v>0</v>
      </c>
    </row>
    <row r="1020" spans="1:12" ht="39.75" customHeight="1">
      <c r="A1020" s="18" t="s">
        <v>1426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36">
        <v>#VALUE!</v>
      </c>
      <c r="G1020" s="35" t="s">
        <v>138</v>
      </c>
      <c r="H1020" s="35" t="str">
        <f>IF(RIGHT(G1020,1)="M", LEFT(G1020,LEN(G1020)-1), G1020)</f>
        <v>WB406</v>
      </c>
      <c r="I1020" s="35" t="str">
        <f>IF(RIGHT(G1020,1)="M","M","Non-M")</f>
        <v>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1427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91" t="e" vm="1">
        <v>#VALUE!</v>
      </c>
      <c r="G1021" s="35" t="s">
        <v>61</v>
      </c>
      <c r="H1021" s="35" t="str">
        <f t="shared" ref="H1021:H1031" si="66">IF(RIGHT(G1021,1)="M", LEFT(G1021,LEN(G1021)-1), G1021)</f>
        <v>DC101</v>
      </c>
      <c r="I1021" s="35" t="str">
        <f t="shared" ref="I1021:I1031" si="67">IF(RIGHT(G1021,1)="M","M","Non-M")</f>
        <v>Non-M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1428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23">
        <v>#VALUE!</v>
      </c>
      <c r="G1022" s="35" t="s">
        <v>94</v>
      </c>
      <c r="H1022" s="35" t="str">
        <f t="shared" si="66"/>
        <v>DC202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1429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39">
        <v>#VALUE!</v>
      </c>
      <c r="G1023" s="35" t="s">
        <v>96</v>
      </c>
      <c r="H1023" s="35" t="str">
        <f t="shared" si="66"/>
        <v>DC300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1430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40">
        <v>#VALUE!</v>
      </c>
      <c r="G1024" s="35" t="s">
        <v>152</v>
      </c>
      <c r="H1024" s="35" t="str">
        <f t="shared" si="66"/>
        <v>DC400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1431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21">
        <v>#VALUE!</v>
      </c>
      <c r="G1025" s="35" t="s">
        <v>188</v>
      </c>
      <c r="H1025" s="35" t="str">
        <f t="shared" si="66"/>
        <v>PK301</v>
      </c>
      <c r="I1025" s="35" t="str">
        <f t="shared" si="67"/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1432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48" t="e" vm="52">
        <v>#VALUE!</v>
      </c>
      <c r="G1026" s="35" t="s">
        <v>1375</v>
      </c>
      <c r="H1026" s="35" t="str">
        <f t="shared" si="66"/>
        <v>PB214</v>
      </c>
      <c r="I1026" s="35" t="str">
        <f t="shared" si="67"/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1433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56">
        <v>#VALUE!</v>
      </c>
      <c r="G1027" s="35" t="s">
        <v>132</v>
      </c>
      <c r="H1027" s="35" t="str">
        <f t="shared" si="66"/>
        <v>HM420</v>
      </c>
      <c r="I1027" s="35" t="str">
        <f t="shared" si="67"/>
        <v>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1434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57">
        <v>#VALUE!</v>
      </c>
      <c r="G1028" s="35" t="s">
        <v>1422</v>
      </c>
      <c r="H1028" s="35" t="str">
        <f t="shared" si="66"/>
        <v>JS103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1435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24">
        <v>#VALUE!</v>
      </c>
      <c r="G1029" s="35" t="s">
        <v>1337</v>
      </c>
      <c r="H1029" s="35" t="str">
        <f t="shared" si="66"/>
        <v>JS105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1436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5">
        <v>#VALUE!</v>
      </c>
      <c r="G1030" s="35" t="s">
        <v>120</v>
      </c>
      <c r="H1030" s="35" t="str">
        <f t="shared" si="66"/>
        <v>JS124</v>
      </c>
      <c r="I1030" s="35" t="str">
        <f t="shared" si="67"/>
        <v>Non-M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1437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43">
        <v>#VALUE!</v>
      </c>
      <c r="G1031" s="35" t="s">
        <v>1350</v>
      </c>
      <c r="H1031" s="35" t="str">
        <f t="shared" si="66"/>
        <v>JS400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1438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21" t="e" vm="58">
        <v>#VALUE!</v>
      </c>
      <c r="G1032" s="35" t="s">
        <v>1442</v>
      </c>
      <c r="H1032" s="35" t="str">
        <f t="shared" si="64"/>
        <v>DC104</v>
      </c>
      <c r="I1032" s="35" t="str">
        <f t="shared" si="65"/>
        <v>M</v>
      </c>
      <c r="J1032" s="44"/>
      <c r="K1032" s="36"/>
      <c r="L1032" s="75">
        <f>IF(COUNTIFS($E$3:E19042,E1032)=1, K1032, 0)</f>
        <v>0</v>
      </c>
    </row>
    <row r="1033" spans="1:12" ht="39.75" customHeight="1">
      <c r="A1033" s="18" t="s">
        <v>1443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21" t="e" vm="56">
        <v>#VALUE!</v>
      </c>
      <c r="G1033" s="35" t="s">
        <v>132</v>
      </c>
      <c r="H1033" s="35" t="str">
        <f t="shared" si="64"/>
        <v>HM420</v>
      </c>
      <c r="I1033" s="35" t="str">
        <f t="shared" si="65"/>
        <v>M</v>
      </c>
      <c r="J1033" s="44" t="s">
        <v>1420</v>
      </c>
      <c r="K1033" s="36"/>
      <c r="L1033" s="75">
        <f>IF(COUNTIFS($E$3:E19042,E1033)=1, K1033, 0)</f>
        <v>0</v>
      </c>
    </row>
    <row r="1034" spans="1:12" ht="39.75" customHeight="1">
      <c r="A1034" s="18" t="s">
        <v>1444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59">
        <v>#VALUE!</v>
      </c>
      <c r="G1034" s="39" t="s">
        <v>226</v>
      </c>
      <c r="H1034" s="35" t="str">
        <f t="shared" si="64"/>
        <v>CL413</v>
      </c>
      <c r="I1034" s="35" t="str">
        <f t="shared" si="65"/>
        <v>Non-M</v>
      </c>
      <c r="J1034" s="44"/>
      <c r="K1034" s="36"/>
      <c r="L1034" s="75">
        <f>IF(COUNTIFS($E$3:E19042,E1034)=1, K1034, 0)</f>
        <v>0</v>
      </c>
    </row>
    <row r="1035" spans="1:12" ht="39.75" customHeight="1">
      <c r="A1035" s="18" t="s">
        <v>1445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30">
        <v>#VALUE!</v>
      </c>
      <c r="G1035" s="35" t="s">
        <v>160</v>
      </c>
      <c r="H1035" s="35" t="str">
        <f t="shared" si="64"/>
        <v>ZP106</v>
      </c>
      <c r="I1035" s="35" t="str">
        <f t="shared" si="65"/>
        <v>M</v>
      </c>
      <c r="J1035" s="49" t="s">
        <v>1446</v>
      </c>
      <c r="K1035" s="36"/>
      <c r="L1035" s="75">
        <f>IF(COUNTIFS($E$3:E19042,E1035)=1, K1035, 0)</f>
        <v>0</v>
      </c>
    </row>
    <row r="1036" spans="1:12" ht="39.75" customHeight="1">
      <c r="A1036" s="18" t="s">
        <v>1447</v>
      </c>
      <c r="B1036" s="19" t="s">
        <v>1237</v>
      </c>
      <c r="C1036" s="35" t="s">
        <v>1439</v>
      </c>
      <c r="D1036" s="36" t="s">
        <v>1440</v>
      </c>
      <c r="E1036" s="35" t="s">
        <v>1441</v>
      </c>
      <c r="F1036" s="48" t="e" vm="60">
        <v>#VALUE!</v>
      </c>
      <c r="G1036" s="35" t="s">
        <v>1448</v>
      </c>
      <c r="H1036" s="35" t="str">
        <f t="shared" si="64"/>
        <v>PK210</v>
      </c>
      <c r="I1036" s="35" t="str">
        <f t="shared" si="65"/>
        <v>Non-M</v>
      </c>
      <c r="J1036" s="44"/>
      <c r="K1036" s="36"/>
      <c r="L1036" s="75">
        <f>IF(COUNTIFS($E$3:E19042,E1036)=1, K1036, 0)</f>
        <v>0</v>
      </c>
    </row>
    <row r="1037" spans="1:12" ht="39.75" customHeight="1">
      <c r="A1037" s="18" t="s">
        <v>1449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48" t="e" vm="61">
        <v>#VALUE!</v>
      </c>
      <c r="G1037" s="35" t="s">
        <v>224</v>
      </c>
      <c r="H1037" s="35" t="str">
        <f t="shared" si="64"/>
        <v>PB201</v>
      </c>
      <c r="I1037" s="35" t="str">
        <f t="shared" si="65"/>
        <v>Non-M</v>
      </c>
      <c r="J1037" s="44"/>
      <c r="K1037" s="36"/>
      <c r="L1037" s="75">
        <f>IF(COUNTIFS($E$3:E19042,E1037)=1, K1037, 0)</f>
        <v>0</v>
      </c>
    </row>
    <row r="1038" spans="1:12" ht="39.75" customHeight="1">
      <c r="A1038" s="18" t="s">
        <v>1450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48" t="e" vm="24">
        <v>#VALUE!</v>
      </c>
      <c r="G1038" s="35" t="s">
        <v>1337</v>
      </c>
      <c r="H1038" s="35" t="str">
        <f t="shared" ref="H1038:H1051" si="68">IF(RIGHT(G1038,1)="M", LEFT(G1038,LEN(G1038)-1), G1038)</f>
        <v>JS105</v>
      </c>
      <c r="I1038" s="35" t="str">
        <f t="shared" ref="I1038:I1051" si="69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1451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25">
        <v>#VALUE!</v>
      </c>
      <c r="G1039" s="35" t="s">
        <v>120</v>
      </c>
      <c r="H1039" s="35" t="str">
        <f t="shared" si="68"/>
        <v>JS124</v>
      </c>
      <c r="I1039" s="35" t="str">
        <f t="shared" si="69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1452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62">
        <v>#VALUE!</v>
      </c>
      <c r="G1040" s="35" t="s">
        <v>471</v>
      </c>
      <c r="H1040" s="35" t="str">
        <f t="shared" si="68"/>
        <v>LP100</v>
      </c>
      <c r="I1040" s="35" t="str">
        <f t="shared" si="6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1453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3">
        <v>#VALUE!</v>
      </c>
      <c r="G1041" s="35" t="s">
        <v>1454</v>
      </c>
      <c r="H1041" s="35" t="str">
        <f t="shared" si="68"/>
        <v>JS401</v>
      </c>
      <c r="I1041" s="35" t="str">
        <f t="shared" si="6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1455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21" t="e" vm="58">
        <v>#VALUE!</v>
      </c>
      <c r="G1042" s="35" t="s">
        <v>1442</v>
      </c>
      <c r="H1042" s="35" t="str">
        <f t="shared" si="68"/>
        <v>DC104</v>
      </c>
      <c r="I1042" s="35" t="str">
        <f t="shared" si="69"/>
        <v>M</v>
      </c>
      <c r="J1042" s="44"/>
      <c r="K1042" s="33"/>
    </row>
    <row r="1043" spans="1:12" ht="39.75" customHeight="1">
      <c r="A1043" s="18" t="s">
        <v>1457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21" t="e" vm="56">
        <v>#VALUE!</v>
      </c>
      <c r="G1043" s="35" t="s">
        <v>132</v>
      </c>
      <c r="H1043" s="35" t="str">
        <f t="shared" si="68"/>
        <v>HM420</v>
      </c>
      <c r="I1043" s="35" t="str">
        <f t="shared" si="69"/>
        <v>M</v>
      </c>
      <c r="J1043" s="44" t="s">
        <v>1420</v>
      </c>
      <c r="K1043" s="33"/>
    </row>
    <row r="1044" spans="1:12" ht="39.75" customHeight="1">
      <c r="A1044" s="18" t="s">
        <v>1458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59">
        <v>#VALUE!</v>
      </c>
      <c r="G1044" s="39" t="s">
        <v>226</v>
      </c>
      <c r="H1044" s="35" t="str">
        <f t="shared" si="68"/>
        <v>CL413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1459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30">
        <v>#VALUE!</v>
      </c>
      <c r="G1045" s="35" t="s">
        <v>160</v>
      </c>
      <c r="H1045" s="35" t="str">
        <f t="shared" si="68"/>
        <v>ZP106</v>
      </c>
      <c r="I1045" s="35" t="str">
        <f t="shared" si="69"/>
        <v>M</v>
      </c>
      <c r="J1045" s="49" t="s">
        <v>1446</v>
      </c>
      <c r="K1045" s="33"/>
    </row>
    <row r="1046" spans="1:12" ht="39.75" customHeight="1">
      <c r="A1046" s="18" t="s">
        <v>1460</v>
      </c>
      <c r="B1046" s="19" t="s">
        <v>1237</v>
      </c>
      <c r="C1046" s="35" t="s">
        <v>1439</v>
      </c>
      <c r="D1046" s="36" t="s">
        <v>1440</v>
      </c>
      <c r="E1046" s="35" t="s">
        <v>1456</v>
      </c>
      <c r="F1046" s="48" t="e" vm="60">
        <v>#VALUE!</v>
      </c>
      <c r="G1046" s="35" t="s">
        <v>1448</v>
      </c>
      <c r="H1046" s="35" t="str">
        <f t="shared" si="68"/>
        <v>PK210</v>
      </c>
      <c r="I1046" s="35" t="str">
        <f t="shared" si="69"/>
        <v>Non-M</v>
      </c>
      <c r="J1046" s="44"/>
      <c r="K1046" s="33"/>
    </row>
    <row r="1047" spans="1:12" ht="39.75" customHeight="1">
      <c r="A1047" s="18" t="s">
        <v>1461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48" t="e" vm="61">
        <v>#VALUE!</v>
      </c>
      <c r="G1047" s="35" t="s">
        <v>224</v>
      </c>
      <c r="H1047" s="35" t="str">
        <f t="shared" si="68"/>
        <v>PB201</v>
      </c>
      <c r="I1047" s="35" t="str">
        <f t="shared" si="69"/>
        <v>Non-M</v>
      </c>
      <c r="J1047" s="44"/>
      <c r="K1047" s="33"/>
    </row>
    <row r="1048" spans="1:12" ht="39.75" customHeight="1">
      <c r="A1048" s="18" t="s">
        <v>1462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48" t="e" vm="24">
        <v>#VALUE!</v>
      </c>
      <c r="G1048" s="35" t="s">
        <v>1337</v>
      </c>
      <c r="H1048" s="35" t="str">
        <f t="shared" si="68"/>
        <v>JS105</v>
      </c>
      <c r="I1048" s="35" t="str">
        <f t="shared" si="69"/>
        <v>Non-M</v>
      </c>
      <c r="J1048" s="44"/>
      <c r="K1048" s="33"/>
    </row>
    <row r="1049" spans="1:12" ht="39.75" customHeight="1">
      <c r="A1049" s="18" t="s">
        <v>1463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25">
        <v>#VALUE!</v>
      </c>
      <c r="G1049" s="35" t="s">
        <v>120</v>
      </c>
      <c r="H1049" s="35" t="str">
        <f t="shared" si="68"/>
        <v>JS124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1464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62">
        <v>#VALUE!</v>
      </c>
      <c r="G1050" s="35" t="s">
        <v>471</v>
      </c>
      <c r="H1050" s="35" t="str">
        <f t="shared" si="68"/>
        <v>LP100</v>
      </c>
      <c r="I1050" s="35" t="str">
        <f t="shared" si="69"/>
        <v>Non-M</v>
      </c>
      <c r="J1050" s="44"/>
      <c r="K1050" s="33"/>
    </row>
    <row r="1051" spans="1:12" ht="39.75" customHeight="1">
      <c r="A1051" s="18" t="s">
        <v>1465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3">
        <v>#VALUE!</v>
      </c>
      <c r="G1051" s="35" t="s">
        <v>1454</v>
      </c>
      <c r="H1051" s="35" t="str">
        <f t="shared" si="68"/>
        <v>JS401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1466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 t="e" vm="20">
        <v>#VALUE!</v>
      </c>
      <c r="G1052" s="35" t="s">
        <v>1241</v>
      </c>
      <c r="H1052" s="35" t="str">
        <f t="shared" si="64"/>
        <v>WB504</v>
      </c>
      <c r="I1052" s="35" t="str">
        <f t="shared" si="65"/>
        <v>Non-M</v>
      </c>
      <c r="J1052" s="44"/>
      <c r="K1052" s="36"/>
      <c r="L1052" s="75">
        <f>IF(COUNTIFS($E$3:E19042,E1052)=1, K1052, 0)</f>
        <v>0</v>
      </c>
    </row>
    <row r="1053" spans="1:12" ht="39.75" customHeight="1">
      <c r="A1053" s="18" t="s">
        <v>1468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42" t="e" vm="1">
        <v>#VALUE!</v>
      </c>
      <c r="G1053" s="35" t="s">
        <v>61</v>
      </c>
      <c r="H1053" s="35" t="str">
        <f t="shared" ref="H1053:H1059" si="70">IF(RIGHT(G1053,1)="M", LEFT(G1053,LEN(G1053)-1), G1053)</f>
        <v>DC101</v>
      </c>
      <c r="I1053" s="35" t="str">
        <f t="shared" ref="I1053:I1059" si="71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1469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21" t="e" vm="39">
        <v>#VALUE!</v>
      </c>
      <c r="G1054" s="35" t="s">
        <v>96</v>
      </c>
      <c r="H1054" s="35" t="str">
        <f t="shared" si="70"/>
        <v>DC300</v>
      </c>
      <c r="I1054" s="35" t="str">
        <f t="shared" si="71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1470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 t="e" vm="40">
        <v>#VALUE!</v>
      </c>
      <c r="G1055" s="35" t="s">
        <v>152</v>
      </c>
      <c r="H1055" s="35" t="str">
        <f t="shared" si="70"/>
        <v>DC400</v>
      </c>
      <c r="I1055" s="35" t="str">
        <f t="shared" si="71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1471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 t="e" vm="51">
        <v>#VALUE!</v>
      </c>
      <c r="G1056" s="35" t="s">
        <v>569</v>
      </c>
      <c r="H1056" s="35" t="str">
        <f>IF(RIGHT(G1056,1)="M", LEFT(G1056,LEN(G1056)-1), G1056)</f>
        <v>PK200</v>
      </c>
      <c r="I1056" s="35" t="str">
        <f>IF(RIGHT(G1056,1)="M","M","Non-M")</f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1472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/>
      <c r="G1057" s="35" t="s">
        <v>135</v>
      </c>
      <c r="H1057" s="35" t="str">
        <f>IF(RIGHT(G1057,1)="M", LEFT(G1057,LEN(G1057)-1), G1057)</f>
        <v>DC200</v>
      </c>
      <c r="I1057" s="35" t="str">
        <f>IF(RIGHT(G1057,1)="M","M","Non-M")</f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1473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/>
      <c r="G1058" s="35" t="s">
        <v>572</v>
      </c>
      <c r="H1058" s="35" t="str">
        <f>IF(RIGHT(G1058,1)="M", LEFT(G1058,LEN(G1058)-1), G1058)</f>
        <v>PK102</v>
      </c>
      <c r="I1058" s="35" t="str">
        <f>IF(RIGHT(G1058,1)="M","M","Non-M")</f>
        <v>M</v>
      </c>
      <c r="J1058" s="49"/>
      <c r="K1058" s="36"/>
      <c r="L1058" s="70">
        <f>IF(COUNTIFS($E$3:E1058,E1058)=1, K1058, 0)</f>
        <v>0</v>
      </c>
    </row>
    <row r="1059" spans="1:12" ht="39.75" customHeight="1">
      <c r="A1059" s="18" t="s">
        <v>1474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/>
      <c r="G1059" s="35" t="s">
        <v>574</v>
      </c>
      <c r="H1059" s="35" t="str">
        <f t="shared" si="70"/>
        <v>PB105</v>
      </c>
      <c r="I1059" s="35" t="str">
        <f t="shared" si="71"/>
        <v>M</v>
      </c>
      <c r="J1059" s="44"/>
      <c r="K1059" s="36"/>
      <c r="L1059" s="75">
        <f>IF(COUNTIFS($E$3:E19042,E1059)=1, K1059, 0)</f>
        <v>0</v>
      </c>
    </row>
    <row r="1060" spans="1:12" ht="39.75" customHeight="1">
      <c r="A1060" s="18" t="s">
        <v>1475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42" t="e" vm="15">
        <v>#VALUE!</v>
      </c>
      <c r="G1060" s="35" t="s">
        <v>155</v>
      </c>
      <c r="H1060" s="35" t="str">
        <f>IF(RIGHT(G1060,1)="M", LEFT(G1060,LEN(G1060)-1), G1060)</f>
        <v>PB204</v>
      </c>
      <c r="I1060" s="35" t="str">
        <f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1476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/>
      <c r="G1061" s="35" t="s">
        <v>71</v>
      </c>
      <c r="H1061" s="35" t="str">
        <f t="shared" ref="H1061:H1064" si="72">IF(RIGHT(G1061,1)="M", LEFT(G1061,LEN(G1061)-1), G1061)</f>
        <v>HM500</v>
      </c>
      <c r="I1061" s="35" t="str">
        <f t="shared" ref="I1061:I1064" si="73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1477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998</v>
      </c>
      <c r="H1062" s="35" t="str">
        <f t="shared" si="72"/>
        <v>HM803</v>
      </c>
      <c r="I1062" s="35" t="str">
        <f t="shared" si="73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1478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 t="e" vm="24">
        <v>#VALUE!</v>
      </c>
      <c r="G1063" s="35" t="s">
        <v>1337</v>
      </c>
      <c r="H1063" s="35" t="str">
        <f t="shared" si="72"/>
        <v>JS105</v>
      </c>
      <c r="I1063" s="35" t="str">
        <f t="shared" si="73"/>
        <v>Non-M</v>
      </c>
      <c r="J1063" s="44" t="s">
        <v>1283</v>
      </c>
      <c r="K1063" s="36"/>
      <c r="L1063" s="70">
        <f>IF(COUNTIFS($E$3:E1063,E1063)=1, K1063, 0)</f>
        <v>0</v>
      </c>
    </row>
    <row r="1064" spans="1:12" ht="39.75" customHeight="1">
      <c r="A1064" s="18" t="s">
        <v>1479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 t="e" vm="57">
        <v>#VALUE!</v>
      </c>
      <c r="G1064" s="35" t="s">
        <v>1422</v>
      </c>
      <c r="H1064" s="35" t="str">
        <f t="shared" si="72"/>
        <v>JS103</v>
      </c>
      <c r="I1064" s="35" t="str">
        <f t="shared" si="73"/>
        <v>Non-M</v>
      </c>
      <c r="J1064" s="44" t="s">
        <v>1283</v>
      </c>
      <c r="K1064" s="36"/>
      <c r="L1064" s="75">
        <f>IF(COUNTIFS($E$3:E19042,E1064)=1, K1064, 0)</f>
        <v>0</v>
      </c>
    </row>
    <row r="1065" spans="1:12" ht="39.75" customHeight="1">
      <c r="A1065" s="18" t="s">
        <v>1480</v>
      </c>
      <c r="B1065" s="19" t="s">
        <v>1237</v>
      </c>
      <c r="C1065" s="35" t="s">
        <v>867</v>
      </c>
      <c r="D1065" s="36" t="s">
        <v>1440</v>
      </c>
      <c r="E1065" s="35" t="s">
        <v>1481</v>
      </c>
      <c r="F1065" s="21"/>
      <c r="G1065" s="35" t="s">
        <v>1482</v>
      </c>
      <c r="H1065" s="35" t="str">
        <f>IF(RIGHT(G1065,1)="M", LEFT(G1065,LEN(G1065)-1), G1065)</f>
        <v>LP101</v>
      </c>
      <c r="I1065" s="35" t="str">
        <f>IF(RIGHT(G1065,1)="M","M","Non-M")</f>
        <v>Non-M</v>
      </c>
      <c r="J1065" s="44"/>
      <c r="K1065" s="36"/>
      <c r="L1065" s="75">
        <f>IF(COUNTIFS($E$3:E19042,E1065)=1, K1065, 0)</f>
        <v>0</v>
      </c>
    </row>
    <row r="1066" spans="1:12" ht="39.75" customHeight="1">
      <c r="A1066" s="18" t="s">
        <v>1483</v>
      </c>
      <c r="B1066" s="19" t="s">
        <v>1237</v>
      </c>
      <c r="C1066" s="35" t="s">
        <v>867</v>
      </c>
      <c r="D1066" s="36" t="s">
        <v>1440</v>
      </c>
      <c r="E1066" s="35" t="s">
        <v>1481</v>
      </c>
      <c r="F1066" s="21"/>
      <c r="G1066" s="35" t="s">
        <v>1484</v>
      </c>
      <c r="H1066" s="35" t="str">
        <f t="shared" ref="H1066:H1069" si="74">IF(RIGHT(G1066,1)="M", LEFT(G1066,LEN(G1066)-1), G1066)</f>
        <v>PK601</v>
      </c>
      <c r="I1066" s="35" t="str">
        <f t="shared" ref="I1066:I1069" si="75">IF(RIGHT(G1066,1)="M","M","Non-M")</f>
        <v>M</v>
      </c>
      <c r="J1066" s="44" t="s">
        <v>1485</v>
      </c>
      <c r="K1066" s="36"/>
      <c r="L1066" s="70">
        <f>IF(COUNTIFS($E$3:E1066,E1066)=1, K1066, 0)</f>
        <v>0</v>
      </c>
    </row>
    <row r="1067" spans="1:12" ht="39.75" customHeight="1">
      <c r="A1067" s="18" t="s">
        <v>1486</v>
      </c>
      <c r="B1067" s="19" t="s">
        <v>1237</v>
      </c>
      <c r="C1067" s="35" t="s">
        <v>867</v>
      </c>
      <c r="D1067" s="36" t="s">
        <v>1440</v>
      </c>
      <c r="E1067" s="35" t="s">
        <v>1481</v>
      </c>
      <c r="F1067" s="21"/>
      <c r="G1067" s="35" t="s">
        <v>1487</v>
      </c>
      <c r="H1067" s="35" t="str">
        <f t="shared" si="74"/>
        <v>HM208</v>
      </c>
      <c r="I1067" s="35" t="str">
        <f t="shared" si="75"/>
        <v>M</v>
      </c>
      <c r="J1067" s="44" t="s">
        <v>1488</v>
      </c>
      <c r="K1067" s="36"/>
      <c r="L1067" s="70">
        <f>IF(COUNTIFS($E$3:E1067,E1067)=1, K1067, 0)</f>
        <v>0</v>
      </c>
    </row>
    <row r="1068" spans="1:12" ht="39.75" customHeight="1">
      <c r="A1068" s="18" t="s">
        <v>1489</v>
      </c>
      <c r="B1068" s="19" t="s">
        <v>1237</v>
      </c>
      <c r="C1068" s="35" t="s">
        <v>867</v>
      </c>
      <c r="D1068" s="36" t="s">
        <v>1440</v>
      </c>
      <c r="E1068" s="35" t="s">
        <v>1481</v>
      </c>
      <c r="F1068" s="21"/>
      <c r="G1068" s="35" t="s">
        <v>1490</v>
      </c>
      <c r="H1068" s="35" t="str">
        <f t="shared" si="74"/>
        <v>LP104</v>
      </c>
      <c r="I1068" s="35" t="str">
        <f t="shared" si="75"/>
        <v>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1491</v>
      </c>
      <c r="B1069" s="19" t="s">
        <v>1237</v>
      </c>
      <c r="C1069" s="35" t="s">
        <v>867</v>
      </c>
      <c r="D1069" s="36" t="s">
        <v>1440</v>
      </c>
      <c r="E1069" s="35" t="s">
        <v>1481</v>
      </c>
      <c r="F1069" s="21"/>
      <c r="G1069" s="35" t="s">
        <v>1492</v>
      </c>
      <c r="H1069" s="35" t="str">
        <f t="shared" si="74"/>
        <v>ZP108</v>
      </c>
      <c r="I1069" s="35" t="str">
        <f t="shared" si="75"/>
        <v>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1493</v>
      </c>
      <c r="B1070" s="19" t="s">
        <v>1237</v>
      </c>
      <c r="C1070" s="35" t="s">
        <v>867</v>
      </c>
      <c r="D1070" s="36" t="s">
        <v>1494</v>
      </c>
      <c r="E1070" s="35" t="s">
        <v>1495</v>
      </c>
      <c r="F1070" s="21"/>
      <c r="G1070" s="35" t="s">
        <v>972</v>
      </c>
      <c r="H1070" s="35" t="str">
        <f>IF(RIGHT(G1070,1)="M", LEFT(G1070,LEN(G1070)-1), G1070)</f>
        <v>NK107</v>
      </c>
      <c r="I1070" s="35" t="str">
        <f>IF(RIGHT(G1070,1)="M","M","Non-M")</f>
        <v>M</v>
      </c>
      <c r="J1070" s="44"/>
      <c r="K1070" s="36"/>
      <c r="L1070" s="75">
        <f>IF(COUNTIFS($E$3:E19042,E1070)=1, K1070, 0)</f>
        <v>0</v>
      </c>
    </row>
    <row r="1071" spans="1:12" ht="39.75" customHeight="1">
      <c r="A1071" s="18" t="s">
        <v>1496</v>
      </c>
      <c r="B1071" s="19" t="s">
        <v>1237</v>
      </c>
      <c r="C1071" s="35" t="s">
        <v>867</v>
      </c>
      <c r="D1071" s="36" t="s">
        <v>1494</v>
      </c>
      <c r="E1071" s="35" t="s">
        <v>1495</v>
      </c>
      <c r="F1071" s="21" t="e" vm="24">
        <v>#VALUE!</v>
      </c>
      <c r="G1071" s="35" t="s">
        <v>1497</v>
      </c>
      <c r="H1071" s="35" t="str">
        <f t="shared" ref="H1071:H1075" si="76">IF(RIGHT(G1071,1)="M", LEFT(G1071,LEN(G1071)-1), G1071)</f>
        <v xml:space="preserve">JS105M </v>
      </c>
      <c r="I1071" s="35" t="str">
        <f t="shared" ref="I1071:I1075" si="77">IF(RIGHT(G1071,1)="M","M","Non-M")</f>
        <v>Non-M</v>
      </c>
      <c r="J1071" s="44" t="s">
        <v>1283</v>
      </c>
      <c r="K1071" s="36"/>
      <c r="L1071" s="70">
        <f>IF(COUNTIFS($E$3:E1071,E1071)=1, K1071, 0)</f>
        <v>0</v>
      </c>
    </row>
    <row r="1072" spans="1:12" ht="39.75" customHeight="1">
      <c r="A1072" s="18" t="s">
        <v>1498</v>
      </c>
      <c r="B1072" s="19" t="s">
        <v>1237</v>
      </c>
      <c r="C1072" s="35" t="s">
        <v>867</v>
      </c>
      <c r="D1072" s="36" t="s">
        <v>1494</v>
      </c>
      <c r="E1072" s="35" t="s">
        <v>1495</v>
      </c>
      <c r="F1072" s="21"/>
      <c r="G1072" s="35" t="s">
        <v>1499</v>
      </c>
      <c r="H1072" s="35" t="str">
        <f t="shared" si="76"/>
        <v>JS108</v>
      </c>
      <c r="I1072" s="35" t="str">
        <f t="shared" si="77"/>
        <v>M</v>
      </c>
      <c r="J1072" s="44" t="s">
        <v>1283</v>
      </c>
      <c r="K1072" s="36"/>
      <c r="L1072" s="70">
        <f>IF(COUNTIFS($E$3:E1072,E1072)=1, K1072, 0)</f>
        <v>0</v>
      </c>
    </row>
    <row r="1073" spans="1:12" ht="39.75" customHeight="1">
      <c r="A1073" s="18" t="s">
        <v>1500</v>
      </c>
      <c r="B1073" s="19" t="s">
        <v>1237</v>
      </c>
      <c r="C1073" s="35" t="s">
        <v>867</v>
      </c>
      <c r="D1073" s="36" t="s">
        <v>1494</v>
      </c>
      <c r="E1073" s="35" t="s">
        <v>1495</v>
      </c>
      <c r="F1073" s="21"/>
      <c r="G1073" s="35" t="s">
        <v>24</v>
      </c>
      <c r="H1073" s="35" t="str">
        <f t="shared" si="76"/>
        <v>PK207</v>
      </c>
      <c r="I1073" s="35" t="str">
        <f t="shared" si="77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1501</v>
      </c>
      <c r="B1074" s="19" t="s">
        <v>1237</v>
      </c>
      <c r="C1074" s="35" t="s">
        <v>867</v>
      </c>
      <c r="D1074" s="36" t="s">
        <v>1494</v>
      </c>
      <c r="E1074" s="35" t="s">
        <v>1495</v>
      </c>
      <c r="F1074" s="21"/>
      <c r="G1074" s="35" t="s">
        <v>1502</v>
      </c>
      <c r="H1074" s="35" t="str">
        <f t="shared" si="76"/>
        <v>PB202</v>
      </c>
      <c r="I1074" s="35" t="str">
        <f t="shared" si="77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1503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157</v>
      </c>
      <c r="H1075" s="35" t="str">
        <f t="shared" si="76"/>
        <v>HM504</v>
      </c>
      <c r="I1075" s="35" t="str">
        <f t="shared" si="77"/>
        <v>Non-M</v>
      </c>
      <c r="J1075" s="44"/>
      <c r="K1075" s="36"/>
      <c r="L1075" s="75">
        <f>IF(COUNTIFS($E$3:E19042,E1075)=1, K1075, 0)</f>
        <v>0</v>
      </c>
    </row>
    <row r="1076" spans="1:12" ht="39.75" customHeight="1">
      <c r="A1076" s="18" t="s">
        <v>1504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36">
        <v>#VALUE!</v>
      </c>
      <c r="G1076" s="35" t="s">
        <v>138</v>
      </c>
      <c r="H1076" s="35" t="str">
        <f>IF(RIGHT(G1076,1)="M", LEFT(G1076,LEN(G1076)-1), G1076)</f>
        <v>WB406</v>
      </c>
      <c r="I1076" s="35" t="str">
        <f>IF(RIGHT(G1076,1)="M","M","Non-M")</f>
        <v>M</v>
      </c>
      <c r="J1076" s="44"/>
      <c r="K1076" s="36"/>
      <c r="L1076" s="75">
        <f>IF(COUNTIFS($E$3:E19042,E1076)=1, K1076, 0)</f>
        <v>0</v>
      </c>
    </row>
    <row r="1077" spans="1:12" ht="39.75" customHeight="1">
      <c r="A1077" s="18" t="s">
        <v>1507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42" t="e" vm="1">
        <v>#VALUE!</v>
      </c>
      <c r="G1077" s="35" t="s">
        <v>61</v>
      </c>
      <c r="H1077" s="35" t="str">
        <f t="shared" ref="H1077:H1086" si="78">IF(RIGHT(G1077,1)="M", LEFT(G1077,LEN(G1077)-1), G1077)</f>
        <v>DC101</v>
      </c>
      <c r="I1077" s="35" t="str">
        <f t="shared" ref="I1077:I1086" si="79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1508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39">
        <v>#VALUE!</v>
      </c>
      <c r="G1078" s="35" t="s">
        <v>96</v>
      </c>
      <c r="H1078" s="35" t="str">
        <f t="shared" si="78"/>
        <v>DC300</v>
      </c>
      <c r="I1078" s="35" t="str">
        <f t="shared" si="79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1509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40">
        <v>#VALUE!</v>
      </c>
      <c r="G1079" s="35" t="s">
        <v>152</v>
      </c>
      <c r="H1079" s="35" t="str">
        <f t="shared" si="78"/>
        <v>DC400</v>
      </c>
      <c r="I1079" s="35" t="str">
        <f t="shared" si="79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1510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/>
      <c r="G1080" s="35" t="s">
        <v>135</v>
      </c>
      <c r="H1080" s="35" t="str">
        <f t="shared" si="78"/>
        <v>DC200</v>
      </c>
      <c r="I1080" s="35" t="str">
        <f t="shared" si="79"/>
        <v>Non-M</v>
      </c>
      <c r="J1080" s="44"/>
      <c r="K1080" s="36"/>
      <c r="L1080" s="70">
        <f>IF(COUNTIFS($E$3:E1080,E1080)=1, K1080, 0)</f>
        <v>0</v>
      </c>
    </row>
    <row r="1081" spans="1:12" ht="39.75" customHeight="1">
      <c r="A1081" s="18" t="s">
        <v>1511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/>
      <c r="G1081" s="35" t="s">
        <v>99</v>
      </c>
      <c r="H1081" s="35" t="str">
        <f t="shared" si="78"/>
        <v>PK201</v>
      </c>
      <c r="I1081" s="35" t="str">
        <f t="shared" si="79"/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1512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21" t="e" vm="52">
        <v>#VALUE!</v>
      </c>
      <c r="G1082" s="35" t="s">
        <v>1375</v>
      </c>
      <c r="H1082" s="35" t="str">
        <f t="shared" si="78"/>
        <v>PB214</v>
      </c>
      <c r="I1082" s="35" t="str">
        <f t="shared" si="79"/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1513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/>
      <c r="G1083" s="35" t="s">
        <v>1514</v>
      </c>
      <c r="H1083" s="35" t="str">
        <f t="shared" si="78"/>
        <v>HM506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1515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24">
        <v>#VALUE!</v>
      </c>
      <c r="G1084" s="35" t="s">
        <v>1184</v>
      </c>
      <c r="H1084" s="35" t="str">
        <f t="shared" si="78"/>
        <v>JS105</v>
      </c>
      <c r="I1084" s="35" t="str">
        <f t="shared" si="79"/>
        <v>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1516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 t="e" vm="25">
        <v>#VALUE!</v>
      </c>
      <c r="G1085" s="35" t="s">
        <v>1517</v>
      </c>
      <c r="H1085" s="35" t="str">
        <f t="shared" si="78"/>
        <v>JS124</v>
      </c>
      <c r="I1085" s="35" t="str">
        <f t="shared" si="79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1518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 t="e" vm="43">
        <v>#VALUE!</v>
      </c>
      <c r="G1086" s="35" t="s">
        <v>1350</v>
      </c>
      <c r="H1086" s="35" t="str">
        <f t="shared" si="78"/>
        <v>JS400</v>
      </c>
      <c r="I1086" s="35" t="str">
        <f t="shared" si="79"/>
        <v>Non-M</v>
      </c>
      <c r="J1086" s="44"/>
      <c r="K1086" s="36"/>
      <c r="L1086" s="75">
        <f>IF(COUNTIFS($E$3:E19042,E1086)=1, K1086, 0)</f>
        <v>0</v>
      </c>
    </row>
    <row r="1087" spans="1:12" ht="39.75" customHeight="1">
      <c r="A1087" s="18" t="s">
        <v>1519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1522</v>
      </c>
      <c r="H1087" s="35" t="str">
        <f t="shared" ref="H1087:H1095" si="80">IF(RIGHT(G1087,1)="M", LEFT(G1087,LEN(G1087)-1), G1087)</f>
        <v>WB211</v>
      </c>
      <c r="I1087" s="35" t="str">
        <f t="shared" ref="I1087:I1095" si="81">IF(RIGHT(G1087,1)="M","M","Non-M")</f>
        <v>M</v>
      </c>
      <c r="J1087" s="44"/>
      <c r="K1087" s="36"/>
      <c r="L1087" s="75">
        <f>IF(COUNTIFS($E$3:E19042,E1087)=1, K1087, 0)</f>
        <v>0</v>
      </c>
    </row>
    <row r="1088" spans="1:12" ht="39.75" customHeight="1">
      <c r="A1088" s="18" t="s">
        <v>1523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42" t="e" vm="1">
        <v>#VALUE!</v>
      </c>
      <c r="G1088" s="35" t="s">
        <v>61</v>
      </c>
      <c r="H1088" s="35" t="str">
        <f t="shared" si="80"/>
        <v>DC101</v>
      </c>
      <c r="I1088" s="35" t="str">
        <f t="shared" si="81"/>
        <v>Non-M</v>
      </c>
      <c r="J1088" s="44"/>
      <c r="K1088" s="36"/>
      <c r="L1088" s="75">
        <f>IF(COUNTIFS($E$3:E19042,E1088)=1, K1088, 0)</f>
        <v>0</v>
      </c>
    </row>
    <row r="1089" spans="1:12" ht="39.75" customHeight="1">
      <c r="A1089" s="18" t="s">
        <v>1524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40">
        <v>#VALUE!</v>
      </c>
      <c r="G1089" s="35" t="s">
        <v>152</v>
      </c>
      <c r="H1089" s="35" t="str">
        <f t="shared" si="80"/>
        <v>DC400</v>
      </c>
      <c r="I1089" s="35" t="str">
        <f t="shared" si="81"/>
        <v>Non-M</v>
      </c>
      <c r="J1089" s="44"/>
      <c r="K1089" s="36"/>
      <c r="L1089" s="75">
        <f>IF(COUNTIFS($E$3:E19042,E1089)=1, K1089, 0)</f>
        <v>0</v>
      </c>
    </row>
    <row r="1090" spans="1:12" ht="39.75" customHeight="1">
      <c r="A1090" s="18" t="s">
        <v>1525</v>
      </c>
      <c r="B1090" s="19" t="s">
        <v>1237</v>
      </c>
      <c r="C1090" s="35" t="s">
        <v>1520</v>
      </c>
      <c r="D1090" s="36" t="s">
        <v>1440</v>
      </c>
      <c r="E1090" s="35" t="s">
        <v>1521</v>
      </c>
      <c r="F1090" s="21" t="e" vm="23">
        <v>#VALUE!</v>
      </c>
      <c r="G1090" s="35" t="s">
        <v>94</v>
      </c>
      <c r="H1090" s="35" t="str">
        <f t="shared" si="80"/>
        <v>DC202</v>
      </c>
      <c r="I1090" s="35" t="str">
        <f t="shared" si="81"/>
        <v>Non-M</v>
      </c>
      <c r="J1090" s="44"/>
      <c r="K1090" s="36"/>
      <c r="L1090" s="75">
        <f>IF(COUNTIFS($E$3:E19042,E1090)=1, K1090, 0)</f>
        <v>0</v>
      </c>
    </row>
    <row r="1091" spans="1:12" ht="39.75" customHeight="1">
      <c r="A1091" s="18" t="s">
        <v>1526</v>
      </c>
      <c r="B1091" s="19" t="s">
        <v>1237</v>
      </c>
      <c r="C1091" s="35" t="s">
        <v>1520</v>
      </c>
      <c r="D1091" s="36" t="s">
        <v>1440</v>
      </c>
      <c r="E1091" s="35" t="s">
        <v>1521</v>
      </c>
      <c r="F1091" s="21" t="e" vm="21">
        <v>#VALUE!</v>
      </c>
      <c r="G1091" s="35" t="s">
        <v>306</v>
      </c>
      <c r="H1091" s="35" t="str">
        <f t="shared" si="80"/>
        <v>PK301</v>
      </c>
      <c r="I1091" s="35" t="str">
        <f t="shared" si="81"/>
        <v>Non-M</v>
      </c>
      <c r="J1091" s="44"/>
      <c r="K1091" s="36"/>
      <c r="L1091" s="75">
        <f>IF(COUNTIFS($E$3:E19042,E1091)=1, K1091, 0)</f>
        <v>0</v>
      </c>
    </row>
    <row r="1092" spans="1:12" ht="39.75" customHeight="1">
      <c r="A1092" s="18" t="s">
        <v>1527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272</v>
      </c>
      <c r="H1092" s="35" t="str">
        <f t="shared" si="80"/>
        <v>PB301</v>
      </c>
      <c r="I1092" s="35" t="str">
        <f t="shared" si="81"/>
        <v>Non-M</v>
      </c>
      <c r="J1092" s="44"/>
      <c r="K1092" s="36"/>
      <c r="L1092" s="75">
        <f>IF(COUNTIFS($E$3:E19042,E1092)=1, K1092, 0)</f>
        <v>0</v>
      </c>
    </row>
    <row r="1093" spans="1:12" ht="39.75" customHeight="1">
      <c r="A1093" s="18" t="s">
        <v>1528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21"/>
      <c r="G1093" s="35" t="s">
        <v>1030</v>
      </c>
      <c r="H1093" s="35" t="str">
        <f t="shared" si="80"/>
        <v>VT301</v>
      </c>
      <c r="I1093" s="35" t="str">
        <f t="shared" si="81"/>
        <v>M</v>
      </c>
      <c r="J1093" s="44"/>
      <c r="K1093" s="36"/>
      <c r="L1093" s="75">
        <f>IF(COUNTIFS($E$3:E19042,E1093)=1, K1093, 0)</f>
        <v>0</v>
      </c>
    </row>
    <row r="1094" spans="1:12" ht="39.75" customHeight="1">
      <c r="A1094" s="18" t="s">
        <v>1529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54">
        <v>#VALUE!</v>
      </c>
      <c r="G1094" s="35" t="s">
        <v>1388</v>
      </c>
      <c r="H1094" s="35" t="str">
        <f t="shared" si="80"/>
        <v>HM404</v>
      </c>
      <c r="I1094" s="35" t="str">
        <f t="shared" si="81"/>
        <v>Non-M</v>
      </c>
      <c r="J1094" s="44"/>
      <c r="K1094" s="36"/>
      <c r="L1094" s="75">
        <f>IF(COUNTIFS($E$3:E19042,E1094)=1, K1094, 0)</f>
        <v>0</v>
      </c>
    </row>
    <row r="1095" spans="1:12" ht="39.75" customHeight="1">
      <c r="A1095" s="18" t="s">
        <v>1530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4">
        <v>#VALUE!</v>
      </c>
      <c r="G1095" s="35" t="s">
        <v>1337</v>
      </c>
      <c r="H1095" s="35" t="str">
        <f t="shared" si="80"/>
        <v>JS105</v>
      </c>
      <c r="I1095" s="35" t="str">
        <f t="shared" si="81"/>
        <v>Non-M</v>
      </c>
      <c r="J1095" s="44"/>
      <c r="K1095" s="36"/>
      <c r="L1095" s="75">
        <f>IF(COUNTIFS($E$3:E19042,E1095)=1, K1095, 0)</f>
        <v>0</v>
      </c>
    </row>
    <row r="1096" spans="1:12" ht="39.75" customHeight="1">
      <c r="A1096" s="18" t="s">
        <v>1531</v>
      </c>
      <c r="B1096" s="35" t="s">
        <v>387</v>
      </c>
      <c r="C1096" s="35" t="s">
        <v>867</v>
      </c>
      <c r="D1096" s="50" t="s">
        <v>1532</v>
      </c>
      <c r="E1096" s="35" t="s">
        <v>1533</v>
      </c>
      <c r="F1096" s="48"/>
      <c r="G1096" s="35" t="s">
        <v>646</v>
      </c>
      <c r="H1096" s="51" t="str">
        <f t="shared" ref="H1096:H1115" si="82">IF(RIGHT(G1096,1)="M", LEFT(G1096,LEN(G1096)-1), G1096)</f>
        <v>HD104</v>
      </c>
      <c r="I1096" s="51" t="str">
        <f t="shared" ref="I1096:I1115" si="83">IF(RIGHT(G1096,1)="M","M","Non-M")</f>
        <v>Non-M</v>
      </c>
      <c r="J1096" s="52"/>
      <c r="K1096" s="53"/>
      <c r="L1096" s="75">
        <f>IF(COUNTIFS($E$3:E19042,E1096)=1, K1096, 0)</f>
        <v>0</v>
      </c>
    </row>
    <row r="1097" spans="1:12" ht="39.75" customHeight="1">
      <c r="A1097" s="18" t="s">
        <v>1534</v>
      </c>
      <c r="B1097" s="54" t="s">
        <v>387</v>
      </c>
      <c r="C1097" s="54" t="s">
        <v>867</v>
      </c>
      <c r="D1097" s="55" t="s">
        <v>1532</v>
      </c>
      <c r="E1097" s="54" t="s">
        <v>1533</v>
      </c>
      <c r="F1097" s="56"/>
      <c r="G1097" s="54" t="s">
        <v>1454</v>
      </c>
      <c r="H1097" s="57" t="str">
        <f>IF(RIGHT(G1097,1)="M", LEFT(G1097,LEN(G1097)-1), G1097)</f>
        <v>JS401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1535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1536</v>
      </c>
      <c r="H1098" s="57" t="str">
        <f t="shared" si="82"/>
        <v>JS402</v>
      </c>
      <c r="I1098" s="57" t="str">
        <f t="shared" si="83"/>
        <v>Non-M</v>
      </c>
      <c r="J1098" s="58"/>
      <c r="K1098" s="33"/>
      <c r="L1098" s="75">
        <f>IF(COUNTIFS($E$3:E19042,E1098)=1, K1098, 0)</f>
        <v>0</v>
      </c>
    </row>
    <row r="1099" spans="1:12" ht="39.75" customHeight="1">
      <c r="A1099" s="18" t="s">
        <v>1537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55</v>
      </c>
      <c r="H1099" s="57" t="str">
        <f t="shared" si="82"/>
        <v>HD602</v>
      </c>
      <c r="I1099" s="57" t="str">
        <f t="shared" si="83"/>
        <v>Non-M</v>
      </c>
      <c r="J1099" s="59" t="s">
        <v>1446</v>
      </c>
      <c r="K1099" s="33"/>
      <c r="L1099" s="75">
        <f>IF(COUNTIFS($E$3:E19042,E1099)=1, K1099, 0)</f>
        <v>0</v>
      </c>
    </row>
    <row r="1100" spans="1:12" ht="39.75" customHeight="1">
      <c r="A1100" s="18" t="s">
        <v>1538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220</v>
      </c>
      <c r="H1100" s="57" t="str">
        <f t="shared" si="82"/>
        <v>ZP106</v>
      </c>
      <c r="I1100" s="57" t="str">
        <f t="shared" si="83"/>
        <v>Non-M</v>
      </c>
      <c r="J1100" s="58"/>
      <c r="K1100" s="33"/>
      <c r="L1100" s="75">
        <f>IF(COUNTIFS($E$3:E19042,E1100)=1, K1100, 0)</f>
        <v>0</v>
      </c>
    </row>
    <row r="1101" spans="1:12" ht="39.75" customHeight="1">
      <c r="A1101" s="18" t="s">
        <v>1539</v>
      </c>
      <c r="B1101" s="54" t="s">
        <v>387</v>
      </c>
      <c r="C1101" s="35" t="s">
        <v>867</v>
      </c>
      <c r="D1101" s="55" t="s">
        <v>1532</v>
      </c>
      <c r="E1101" s="35" t="s">
        <v>1533</v>
      </c>
      <c r="F1101" s="48"/>
      <c r="G1101" s="35" t="s">
        <v>1087</v>
      </c>
      <c r="H1101" s="57" t="str">
        <f t="shared" si="82"/>
        <v>PK111</v>
      </c>
      <c r="I1101" s="57" t="str">
        <f t="shared" si="83"/>
        <v>Non-M</v>
      </c>
      <c r="J1101" s="58"/>
      <c r="K1101" s="33"/>
      <c r="L1101" s="75">
        <f>IF(COUNTIFS($E$3:E19042,E1101)=1, K1101, 0)</f>
        <v>0</v>
      </c>
    </row>
    <row r="1102" spans="1:12" ht="39.75" customHeight="1">
      <c r="A1102" s="18" t="s">
        <v>1540</v>
      </c>
      <c r="B1102" s="54" t="s">
        <v>387</v>
      </c>
      <c r="C1102" s="35" t="s">
        <v>867</v>
      </c>
      <c r="D1102" s="55" t="s">
        <v>1532</v>
      </c>
      <c r="E1102" s="35" t="s">
        <v>1533</v>
      </c>
      <c r="F1102" s="48"/>
      <c r="G1102" s="35" t="s">
        <v>1541</v>
      </c>
      <c r="H1102" s="57" t="str">
        <f t="shared" si="82"/>
        <v>PB101</v>
      </c>
      <c r="I1102" s="57" t="str">
        <f t="shared" si="83"/>
        <v>Non-M</v>
      </c>
      <c r="J1102" s="58"/>
      <c r="K1102" s="33"/>
      <c r="L1102" s="75">
        <f>IF(COUNTIFS($E$3:E19042,E1102)=1, K1102, 0)</f>
        <v>0</v>
      </c>
    </row>
    <row r="1103" spans="1:12" ht="39.75" customHeight="1">
      <c r="A1103" s="18" t="s">
        <v>1542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1337</v>
      </c>
      <c r="H1103" s="57" t="str">
        <f t="shared" si="82"/>
        <v>JS105</v>
      </c>
      <c r="I1103" s="57" t="str">
        <f t="shared" si="83"/>
        <v>Non-M</v>
      </c>
      <c r="J1103" s="58"/>
      <c r="K1103" s="33"/>
      <c r="L1103" s="75">
        <f>IF(COUNTIFS($E$3:E19042,E1103)=1, K1103, 0)</f>
        <v>0</v>
      </c>
    </row>
    <row r="1104" spans="1:12" ht="39.75" customHeight="1">
      <c r="A1104" s="18" t="s">
        <v>1543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120</v>
      </c>
      <c r="H1104" s="57" t="str">
        <f t="shared" si="82"/>
        <v>JS124</v>
      </c>
      <c r="I1104" s="57" t="str">
        <f t="shared" si="83"/>
        <v>Non-M</v>
      </c>
      <c r="J1104" s="58"/>
      <c r="K1104" s="33"/>
      <c r="L1104" s="75">
        <f>IF(COUNTIFS($E$3:E19042,E1104)=1, K1104, 0)</f>
        <v>0</v>
      </c>
    </row>
    <row r="1105" spans="1:12" ht="39.75" customHeight="1">
      <c r="A1105" s="18" t="s">
        <v>1544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132</v>
      </c>
      <c r="H1105" s="57" t="str">
        <f t="shared" si="82"/>
        <v>HM420</v>
      </c>
      <c r="I1105" s="57" t="str">
        <f t="shared" si="83"/>
        <v>M</v>
      </c>
      <c r="J1105" s="58"/>
      <c r="K1105" s="33"/>
      <c r="L1105" s="75">
        <f>IF(COUNTIFS($E$3:E19042,E1105)=1, K1105, 0)</f>
        <v>0</v>
      </c>
    </row>
    <row r="1106" spans="1:12" ht="39.75" customHeight="1">
      <c r="A1106" s="18" t="s">
        <v>1545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132</v>
      </c>
      <c r="H1106" s="57" t="str">
        <f t="shared" si="82"/>
        <v>HM420</v>
      </c>
      <c r="I1106" s="57" t="str">
        <f t="shared" si="83"/>
        <v>M</v>
      </c>
      <c r="J1106" s="58" t="s">
        <v>1546</v>
      </c>
      <c r="K1106" s="33"/>
      <c r="L1106" s="75">
        <f>IF(COUNTIFS($E$3:E19042,E1106)=1, K1106, 0)</f>
        <v>0</v>
      </c>
    </row>
    <row r="1107" spans="1:12" ht="39.75" customHeight="1">
      <c r="A1107" s="18" t="s">
        <v>1547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1549</v>
      </c>
      <c r="H1107" s="57" t="str">
        <f t="shared" si="82"/>
        <v>HD100</v>
      </c>
      <c r="I1107" s="57" t="str">
        <f t="shared" si="83"/>
        <v>M</v>
      </c>
      <c r="J1107" s="58"/>
      <c r="K1107" s="33"/>
      <c r="L1107" s="75">
        <f>IF(COUNTIFS($E$3:E19042,E1107)=1, K1107, 0)</f>
        <v>0</v>
      </c>
    </row>
    <row r="1108" spans="1:12" ht="39.75" customHeight="1">
      <c r="A1108" s="18" t="s">
        <v>1550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471</v>
      </c>
      <c r="H1108" s="57" t="str">
        <f t="shared" si="82"/>
        <v>LP100</v>
      </c>
      <c r="I1108" s="57" t="str">
        <f t="shared" si="83"/>
        <v>Non-M</v>
      </c>
      <c r="J1108" s="58"/>
      <c r="K1108" s="33"/>
      <c r="L1108" s="75">
        <f>IF(COUNTIFS($E$3:E19042,E1108)=1, K1108, 0)</f>
        <v>0</v>
      </c>
    </row>
    <row r="1109" spans="1:12" ht="39.75" customHeight="1">
      <c r="A1109" s="18" t="s">
        <v>1551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286</v>
      </c>
      <c r="H1109" s="57" t="str">
        <f t="shared" si="82"/>
        <v>ZP101</v>
      </c>
      <c r="I1109" s="57" t="str">
        <f t="shared" si="83"/>
        <v>Non-M</v>
      </c>
      <c r="J1109" s="58"/>
      <c r="K1109" s="33"/>
      <c r="L1109" s="75">
        <f>IF(COUNTIFS($E$3:E19042,E1109)=1, K1109, 0)</f>
        <v>0</v>
      </c>
    </row>
    <row r="1110" spans="1:12" ht="39.75" customHeight="1">
      <c r="A1110" s="18" t="s">
        <v>1552</v>
      </c>
      <c r="B1110" s="19" t="s">
        <v>1237</v>
      </c>
      <c r="C1110" s="35" t="s">
        <v>231</v>
      </c>
      <c r="D1110" s="60" t="s">
        <v>1043</v>
      </c>
      <c r="E1110" s="35" t="s">
        <v>1548</v>
      </c>
      <c r="F1110" s="48"/>
      <c r="G1110" s="35" t="s">
        <v>649</v>
      </c>
      <c r="H1110" s="57" t="str">
        <f t="shared" si="82"/>
        <v>PK602</v>
      </c>
      <c r="I1110" s="57" t="str">
        <f t="shared" si="83"/>
        <v>Non-M</v>
      </c>
      <c r="J1110" s="58" t="s">
        <v>1346</v>
      </c>
      <c r="K1110" s="33"/>
      <c r="L1110" s="75">
        <f>IF(COUNTIFS($E$3:E19042,E1110)=1, K1110, 0)</f>
        <v>0</v>
      </c>
    </row>
    <row r="1111" spans="1:12" ht="39.75" customHeight="1">
      <c r="A1111" s="18" t="s">
        <v>1553</v>
      </c>
      <c r="B1111" s="19" t="s">
        <v>1237</v>
      </c>
      <c r="C1111" s="35" t="s">
        <v>231</v>
      </c>
      <c r="D1111" s="60" t="s">
        <v>1043</v>
      </c>
      <c r="E1111" s="35" t="s">
        <v>1548</v>
      </c>
      <c r="F1111" s="48"/>
      <c r="G1111" s="35" t="s">
        <v>1554</v>
      </c>
      <c r="H1111" s="57" t="str">
        <f t="shared" si="82"/>
        <v>PB207</v>
      </c>
      <c r="I1111" s="57" t="str">
        <f t="shared" si="83"/>
        <v>Non-M</v>
      </c>
      <c r="J1111" s="58" t="s">
        <v>1555</v>
      </c>
      <c r="K1111" s="33"/>
      <c r="L1111" s="75">
        <f>IF(COUNTIFS($E$3:E19042,E1111)=1, K1111, 0)</f>
        <v>0</v>
      </c>
    </row>
    <row r="1112" spans="1:12" ht="39.75" customHeight="1">
      <c r="A1112" s="18" t="s">
        <v>1556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1337</v>
      </c>
      <c r="H1112" s="57" t="str">
        <f>IF(RIGHT(G1112,1)="M", LEFT(G1112,LEN(G1112)-1), G1112)</f>
        <v>JS105</v>
      </c>
      <c r="I1112" s="57" t="str">
        <f>IF(RIGHT(G1112,1)="M","M","Non-M")</f>
        <v>Non-M</v>
      </c>
      <c r="J1112" s="58" t="s">
        <v>1283</v>
      </c>
      <c r="K1112" s="33"/>
      <c r="L1112" s="70">
        <f>IF(COUNTIFS($E$3:E1112,E1112)=1, K1112, 0)</f>
        <v>0</v>
      </c>
    </row>
    <row r="1113" spans="1:12" ht="39.75" customHeight="1">
      <c r="A1113" s="18" t="s">
        <v>1557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1052</v>
      </c>
      <c r="H1113" s="57" t="str">
        <f>IF(RIGHT(G1113,1)="M", LEFT(G1113,LEN(G1113)-1), G1113)</f>
        <v>JS111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1558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120</v>
      </c>
      <c r="H1114" s="57" t="str">
        <f t="shared" si="82"/>
        <v>JS124</v>
      </c>
      <c r="I1114" s="57" t="str">
        <f t="shared" si="83"/>
        <v>Non-M</v>
      </c>
      <c r="J1114" s="58"/>
      <c r="K1114" s="33"/>
      <c r="L1114" s="75">
        <f>IF(COUNTIFS($E$3:E19042,E1114)=1, K1114, 0)</f>
        <v>0</v>
      </c>
    </row>
    <row r="1115" spans="1:12" ht="39.75" customHeight="1">
      <c r="A1115" s="18" t="s">
        <v>1559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157</v>
      </c>
      <c r="H1115" s="57" t="str">
        <f t="shared" si="82"/>
        <v>HM504</v>
      </c>
      <c r="I1115" s="57" t="str">
        <f t="shared" si="83"/>
        <v>Non-M</v>
      </c>
      <c r="J1115" s="58"/>
      <c r="K1115" s="33"/>
      <c r="L1115" s="75">
        <f>IF(COUNTIFS($E$3:E19042,E1115)=1, K1115, 0)</f>
        <v>0</v>
      </c>
    </row>
    <row r="1116" spans="1:12" ht="39.75" customHeight="1">
      <c r="A1116" s="18" t="s">
        <v>1560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226</v>
      </c>
      <c r="H1116" s="57" t="str">
        <f>IF(RIGHT(G1116,1)="M", LEFT(G1116,LEN(G1116)-1), G1116)</f>
        <v>CL413</v>
      </c>
      <c r="I1116" s="57" t="str">
        <f>IF(RIGHT(G1116,1)="M","M","Non-M")</f>
        <v>Non-M</v>
      </c>
      <c r="J1116" s="58"/>
      <c r="K1116" s="33"/>
      <c r="L1116" s="75">
        <f>IF(COUNTIFS($E$3:E19042,E1116)=1, K1116, 0)</f>
        <v>0</v>
      </c>
    </row>
    <row r="1117" spans="1:12" ht="39.75" customHeight="1">
      <c r="A1117" s="18" t="s">
        <v>1562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160</v>
      </c>
      <c r="H1117" s="57" t="str">
        <f t="shared" ref="H1117:H1121" si="84">IF(RIGHT(G1117,1)="M", LEFT(G1117,LEN(G1117)-1), G1117)</f>
        <v>ZP106</v>
      </c>
      <c r="I1117" s="57" t="str">
        <f t="shared" ref="I1117:I1121" si="85">IF(RIGHT(G1117,1)="M","M","Non-M")</f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1563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398</v>
      </c>
      <c r="H1118" s="57" t="str">
        <f t="shared" si="84"/>
        <v>PK205</v>
      </c>
      <c r="I1118" s="57" t="str">
        <f t="shared" si="85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1564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224</v>
      </c>
      <c r="H1119" s="57" t="str">
        <f t="shared" si="84"/>
        <v>PB201</v>
      </c>
      <c r="I1119" s="57" t="str">
        <f t="shared" si="85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1565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171</v>
      </c>
      <c r="H1120" s="57" t="str">
        <f t="shared" si="84"/>
        <v>HM315</v>
      </c>
      <c r="I1120" s="57" t="str">
        <f t="shared" si="85"/>
        <v>Non-M</v>
      </c>
      <c r="J1120" s="58"/>
      <c r="K1120" s="33"/>
      <c r="L1120" s="70">
        <f>IF(COUNTIFS($E$3:E1120,E1120)=1, K1120, 0)</f>
        <v>0</v>
      </c>
    </row>
    <row r="1121" spans="1:12" ht="39.75" customHeight="1">
      <c r="A1121" s="18" t="s">
        <v>1566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132</v>
      </c>
      <c r="H1121" s="57" t="str">
        <f t="shared" si="84"/>
        <v>HM420</v>
      </c>
      <c r="I1121" s="57" t="str">
        <f t="shared" si="85"/>
        <v>M</v>
      </c>
      <c r="J1121" s="58" t="s">
        <v>1546</v>
      </c>
      <c r="K1121" s="33"/>
      <c r="L1121" s="75">
        <f>IF(COUNTIFS($E$3:E19042,E1121)=1, K1121, 0)</f>
        <v>0</v>
      </c>
    </row>
    <row r="1122" spans="1:12" ht="39.75" customHeight="1">
      <c r="A1122" s="18" t="s">
        <v>1567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471</v>
      </c>
      <c r="H1122" s="57" t="str">
        <f t="shared" ref="H1122:H1127" si="86">IF(RIGHT(G1122,1)="M", LEFT(G1122,LEN(G1122)-1), G1122)</f>
        <v>LP100</v>
      </c>
      <c r="I1122" s="57" t="str">
        <f t="shared" ref="I1122:I1127" si="87">IF(RIGHT(G1122,1)="M","M","Non-M")</f>
        <v>Non-M</v>
      </c>
      <c r="J1122" s="58"/>
      <c r="K1122" s="33"/>
      <c r="L1122" s="75">
        <f>IF(COUNTIFS($E$3:E19042,E1122)=1, K1122, 0)</f>
        <v>0</v>
      </c>
    </row>
    <row r="1123" spans="1:12" ht="39.75" customHeight="1">
      <c r="A1123" s="18" t="s">
        <v>1568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1442</v>
      </c>
      <c r="H1123" s="57" t="str">
        <f t="shared" si="86"/>
        <v>DC104</v>
      </c>
      <c r="I1123" s="57" t="str">
        <f t="shared" si="87"/>
        <v>M</v>
      </c>
      <c r="J1123" s="58"/>
      <c r="K1123" s="33"/>
      <c r="L1123" s="75">
        <f>IF(COUNTIFS($E$3:E19042,E1123)=1, K1123, 0)</f>
        <v>0</v>
      </c>
    </row>
    <row r="1124" spans="1:12" ht="39.75" customHeight="1">
      <c r="A1124" s="18" t="s">
        <v>1569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1337</v>
      </c>
      <c r="H1124" s="57" t="str">
        <f t="shared" si="86"/>
        <v>JS105</v>
      </c>
      <c r="I1124" s="57" t="str">
        <f t="shared" si="87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1570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1454</v>
      </c>
      <c r="H1125" s="57" t="str">
        <f t="shared" si="86"/>
        <v>JS401</v>
      </c>
      <c r="I1125" s="57" t="str">
        <f t="shared" si="87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1571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120</v>
      </c>
      <c r="H1126" s="57" t="str">
        <f t="shared" si="86"/>
        <v>JS124</v>
      </c>
      <c r="I1126" s="57" t="str">
        <f t="shared" si="87"/>
        <v>Non-M</v>
      </c>
      <c r="J1126" s="58"/>
      <c r="K1126" s="33"/>
      <c r="L1126" s="75">
        <f>IF(COUNTIFS($E$3:E19042,E1126)=1, K1126, 0)</f>
        <v>0</v>
      </c>
    </row>
    <row r="1127" spans="1:12" ht="39.75" customHeight="1">
      <c r="A1127" s="18" t="s">
        <v>1572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878</v>
      </c>
      <c r="H1127" s="57" t="str">
        <f t="shared" si="86"/>
        <v>WB501</v>
      </c>
      <c r="I1127" s="57" t="str">
        <f t="shared" si="87"/>
        <v>Non-M</v>
      </c>
      <c r="J1127" s="58"/>
      <c r="K1127" s="33"/>
      <c r="L1127" s="75">
        <f>IF(COUNTIFS($E$3:E19042,E1127)=1, K1127, 0)</f>
        <v>0</v>
      </c>
    </row>
    <row r="1128" spans="1:12" ht="39.75" customHeight="1">
      <c r="A1128" s="18" t="s">
        <v>1574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61</v>
      </c>
      <c r="H1128" s="57" t="str">
        <f t="shared" ref="H1128:H1131" si="88">IF(RIGHT(G1128,1)="M", LEFT(G1128,LEN(G1128)-1), G1128)</f>
        <v>DC101</v>
      </c>
      <c r="I1128" s="57" t="str">
        <f t="shared" ref="I1128:I1131" si="89">IF(RIGHT(G1128,1)="M","M","Non-M")</f>
        <v>Non-M</v>
      </c>
      <c r="J1128" s="58"/>
      <c r="K1128" s="33"/>
      <c r="L1128" s="70">
        <f>IF(COUNTIFS($E$3:E1128,E1128)=1, K1128, 0)</f>
        <v>0</v>
      </c>
    </row>
    <row r="1129" spans="1:12" ht="39.75" customHeight="1">
      <c r="A1129" s="18" t="s">
        <v>1575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96</v>
      </c>
      <c r="H1129" s="57" t="str">
        <f t="shared" si="88"/>
        <v>DC300</v>
      </c>
      <c r="I1129" s="57" t="str">
        <f t="shared" si="89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1576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152</v>
      </c>
      <c r="H1130" s="57" t="str">
        <f t="shared" si="88"/>
        <v>DC400</v>
      </c>
      <c r="I1130" s="57" t="str">
        <f t="shared" si="89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1577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135</v>
      </c>
      <c r="H1131" s="57" t="str">
        <f t="shared" si="88"/>
        <v>DC200</v>
      </c>
      <c r="I1131" s="57" t="str">
        <f t="shared" si="89"/>
        <v>Non-M</v>
      </c>
      <c r="J1131" s="58"/>
      <c r="K1131" s="33"/>
      <c r="L1131" s="75">
        <f>IF(COUNTIFS($E$3:E19042,E1131)=1, K1131, 0)</f>
        <v>0</v>
      </c>
    </row>
    <row r="1132" spans="1:12" ht="39.75" customHeight="1">
      <c r="A1132" s="18" t="s">
        <v>1578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306</v>
      </c>
      <c r="H1132" s="57" t="str">
        <f t="shared" ref="H1132:H1138" si="90">IF(RIGHT(G1132,1)="M", LEFT(G1132,LEN(G1132)-1), G1132)</f>
        <v>PK301</v>
      </c>
      <c r="I1132" s="57" t="str">
        <f t="shared" ref="I1132:I1138" si="91">IF(RIGHT(G1132,1)="M","M","Non-M")</f>
        <v>Non-M</v>
      </c>
      <c r="J1132" s="58"/>
      <c r="K1132" s="33"/>
      <c r="L1132" s="75">
        <f>IF(COUNTIFS($E$3:E19042,E1132)=1, K1132, 0)</f>
        <v>0</v>
      </c>
    </row>
    <row r="1133" spans="1:12" ht="39.75" customHeight="1">
      <c r="A1133" s="18" t="s">
        <v>1579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1580</v>
      </c>
      <c r="H1133" s="57" t="str">
        <f t="shared" si="90"/>
        <v>PB305</v>
      </c>
      <c r="I1133" s="57" t="str">
        <f t="shared" si="91"/>
        <v>Non-M</v>
      </c>
      <c r="J1133" s="58"/>
      <c r="K1133" s="33"/>
      <c r="L1133" s="75">
        <f>IF(COUNTIFS($E$3:E19042,E1133)=1, K1133, 0)</f>
        <v>0</v>
      </c>
    </row>
    <row r="1134" spans="1:12" ht="39.75" customHeight="1">
      <c r="A1134" s="18" t="s">
        <v>1581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1582</v>
      </c>
      <c r="H1134" s="57" t="str">
        <f t="shared" si="90"/>
        <v>LP103</v>
      </c>
      <c r="I1134" s="57" t="str">
        <f t="shared" si="91"/>
        <v>M</v>
      </c>
      <c r="J1134" s="58"/>
      <c r="K1134" s="33"/>
      <c r="L1134" s="75">
        <f>IF(COUNTIFS($E$3:E19042,E1134)=1, K1134, 0)</f>
        <v>0</v>
      </c>
    </row>
    <row r="1135" spans="1:12" ht="39.75" customHeight="1">
      <c r="A1135" s="18" t="s">
        <v>1583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71</v>
      </c>
      <c r="H1135" s="57" t="str">
        <f t="shared" si="90"/>
        <v>HM500</v>
      </c>
      <c r="I1135" s="57" t="str">
        <f t="shared" si="91"/>
        <v>Non-M</v>
      </c>
      <c r="J1135" s="58"/>
      <c r="K1135" s="33"/>
      <c r="L1135" s="75">
        <f>IF(COUNTIFS($E$3:E19042,E1135)=1, K1135, 0)</f>
        <v>0</v>
      </c>
    </row>
    <row r="1136" spans="1:12" ht="39.75" customHeight="1">
      <c r="A1136" s="18" t="s">
        <v>1584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1337</v>
      </c>
      <c r="H1136" s="57" t="str">
        <f t="shared" si="90"/>
        <v>JS105</v>
      </c>
      <c r="I1136" s="57" t="str">
        <f t="shared" si="91"/>
        <v>Non-M</v>
      </c>
      <c r="J1136" s="58" t="s">
        <v>1283</v>
      </c>
      <c r="K1136" s="33"/>
      <c r="L1136" s="75">
        <f>IF(COUNTIFS($E$3:E19042,E1136)=1, K1136, 0)</f>
        <v>0</v>
      </c>
    </row>
    <row r="1137" spans="1:12" ht="39.75" customHeight="1">
      <c r="A1137" s="18" t="s">
        <v>1585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120</v>
      </c>
      <c r="H1137" s="57" t="str">
        <f t="shared" si="90"/>
        <v>JS124</v>
      </c>
      <c r="I1137" s="57" t="str">
        <f t="shared" si="91"/>
        <v>Non-M</v>
      </c>
      <c r="J1137" s="58" t="s">
        <v>1283</v>
      </c>
      <c r="K1137" s="33"/>
      <c r="L1137" s="75">
        <f>IF(COUNTIFS($E$3:E19042,E1137)=1, K1137, 0)</f>
        <v>0</v>
      </c>
    </row>
    <row r="1138" spans="1:12" ht="39.75" customHeight="1">
      <c r="A1138" s="18" t="s">
        <v>1586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226</v>
      </c>
      <c r="H1138" s="57" t="str">
        <f t="shared" si="90"/>
        <v>CL413</v>
      </c>
      <c r="I1138" s="57" t="str">
        <f t="shared" si="91"/>
        <v>Non-M</v>
      </c>
      <c r="J1138" s="58"/>
      <c r="K1138" s="33"/>
      <c r="L1138" s="75">
        <f>IF(COUNTIFS($E$3:E19042,E1138)=1, K1138, 0)</f>
        <v>0</v>
      </c>
    </row>
    <row r="1139" spans="1:12" ht="39.75" customHeight="1">
      <c r="A1139" s="18" t="s">
        <v>1588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471</v>
      </c>
      <c r="H1139" s="57" t="str">
        <f t="shared" ref="H1139:H1144" si="92">IF(RIGHT(G1139,1)="M", LEFT(G1139,LEN(G1139)-1), G1139)</f>
        <v>LP100</v>
      </c>
      <c r="I1139" s="57" t="str">
        <f t="shared" ref="I1139:I1144" si="93">IF(RIGHT(G1139,1)="M","M","Non-M")</f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1589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160</v>
      </c>
      <c r="H1140" s="57" t="str">
        <f t="shared" si="92"/>
        <v>ZP106</v>
      </c>
      <c r="I1140" s="57" t="str">
        <f t="shared" si="93"/>
        <v>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1590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398</v>
      </c>
      <c r="H1141" s="57" t="str">
        <f t="shared" si="92"/>
        <v>PK205</v>
      </c>
      <c r="I1141" s="57" t="str">
        <f t="shared" si="93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1591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224</v>
      </c>
      <c r="H1142" s="57" t="str">
        <f t="shared" si="92"/>
        <v>PB201</v>
      </c>
      <c r="I1142" s="57" t="str">
        <f t="shared" si="93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1592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132</v>
      </c>
      <c r="H1143" s="57" t="str">
        <f t="shared" si="92"/>
        <v>HM420</v>
      </c>
      <c r="I1143" s="57" t="str">
        <f t="shared" si="93"/>
        <v>M</v>
      </c>
      <c r="J1143" s="58" t="s">
        <v>1546</v>
      </c>
      <c r="K1143" s="33"/>
      <c r="L1143" s="70">
        <f>IF(COUNTIFS($E$3:E1143,E1143)=1, K1143, 0)</f>
        <v>0</v>
      </c>
    </row>
    <row r="1144" spans="1:12" ht="39.75" customHeight="1">
      <c r="A1144" s="18" t="s">
        <v>1593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613</v>
      </c>
      <c r="H1144" s="57" t="str">
        <f t="shared" si="92"/>
        <v>HM315</v>
      </c>
      <c r="I1144" s="57" t="str">
        <f t="shared" si="93"/>
        <v>M</v>
      </c>
      <c r="J1144" s="58" t="s">
        <v>1546</v>
      </c>
      <c r="K1144" s="33"/>
      <c r="L1144" s="75">
        <f>IF(COUNTIFS($E$3:E19042,E1144)=1, K1144, 0)</f>
        <v>0</v>
      </c>
    </row>
    <row r="1145" spans="1:12" ht="39.75" customHeight="1">
      <c r="A1145" s="18" t="s">
        <v>1594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1442</v>
      </c>
      <c r="H1145" s="57" t="str">
        <f>IF(RIGHT(G1145,1)="M", LEFT(G1145,LEN(G1145)-1), G1145)</f>
        <v>DC104</v>
      </c>
      <c r="I1145" s="57" t="str">
        <f>IF(RIGHT(G1145,1)="M","M","Non-M")</f>
        <v>M</v>
      </c>
      <c r="J1145" s="58"/>
      <c r="K1145" s="33"/>
      <c r="L1145" s="75">
        <f>IF(COUNTIFS($E$3:E19042,E1145)=1, K1145, 0)</f>
        <v>0</v>
      </c>
    </row>
    <row r="1146" spans="1:12" ht="39.75" customHeight="1">
      <c r="A1146" s="18" t="s">
        <v>1595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1337</v>
      </c>
      <c r="H1146" s="57" t="str">
        <f>IF(RIGHT(G1146,1)="M", LEFT(G1146,LEN(G1146)-1), G1146)</f>
        <v>JS105</v>
      </c>
      <c r="I1146" s="57" t="str">
        <f>IF(RIGHT(G1146,1)="M","M","Non-M")</f>
        <v>Non-M</v>
      </c>
      <c r="J1146" s="58"/>
      <c r="K1146" s="33"/>
      <c r="L1146" s="75">
        <f>IF(COUNTIFS($E$3:E19042,E1146)=1, K1146, 0)</f>
        <v>0</v>
      </c>
    </row>
    <row r="1147" spans="1:12" ht="39.75" customHeight="1">
      <c r="A1147" s="18" t="s">
        <v>1596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1454</v>
      </c>
      <c r="H1147" s="57" t="str">
        <f>IF(RIGHT(G1147,1)="M", LEFT(G1147,LEN(G1147)-1), G1147)</f>
        <v>JS401</v>
      </c>
      <c r="I1147" s="57" t="str">
        <f>IF(RIGHT(G1147,1)="M","M","Non-M")</f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1597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120</v>
      </c>
      <c r="H1148" s="57" t="str">
        <f>IF(RIGHT(G1148,1)="M", LEFT(G1148,LEN(G1148)-1), G1148)</f>
        <v>JS124</v>
      </c>
      <c r="I1148" s="57" t="str">
        <f>IF(RIGHT(G1148,1)="M","M","Non-M")</f>
        <v>Non-M</v>
      </c>
      <c r="J1148" s="58"/>
      <c r="K1148" s="33"/>
      <c r="L1148" s="75">
        <f>IF(COUNTIFS($E$3:E19042,E1148)=1, K1148, 0)</f>
        <v>0</v>
      </c>
    </row>
    <row r="1149" spans="1:12" ht="41.25" customHeight="1">
      <c r="A1149" s="18" t="s">
        <v>1598</v>
      </c>
      <c r="B1149" s="19" t="s">
        <v>1237</v>
      </c>
      <c r="C1149" s="35" t="s">
        <v>867</v>
      </c>
      <c r="D1149" s="60" t="s">
        <v>1354</v>
      </c>
      <c r="E1149" s="35" t="s">
        <v>1481</v>
      </c>
      <c r="F1149" s="48"/>
      <c r="G1149" s="35" t="s">
        <v>1599</v>
      </c>
      <c r="H1149" s="57" t="str">
        <f>IF(RIGHT(G1149,1)="M", LEFT(G1149,LEN(G1149)-1), G1149)</f>
        <v>LP104</v>
      </c>
      <c r="I1149" s="57" t="str">
        <f>IF(RIGHT(G1149,1)="M","M","Non-M")</f>
        <v>Non-M</v>
      </c>
      <c r="J1149" s="58"/>
      <c r="K1149" s="33"/>
      <c r="L1149" s="75">
        <f>IF(COUNTIFS($E$3:E19042,E1149)=1, K1149, 0)</f>
        <v>0</v>
      </c>
    </row>
    <row r="1150" spans="1:12" ht="41.25" customHeight="1">
      <c r="A1150" s="18" t="s">
        <v>1600</v>
      </c>
      <c r="B1150" s="19" t="s">
        <v>1237</v>
      </c>
      <c r="C1150" s="35" t="s">
        <v>867</v>
      </c>
      <c r="D1150" s="60" t="s">
        <v>1354</v>
      </c>
      <c r="E1150" s="35" t="s">
        <v>1481</v>
      </c>
      <c r="F1150" s="48"/>
      <c r="G1150" s="35" t="s">
        <v>1484</v>
      </c>
      <c r="H1150" s="57" t="str">
        <f t="shared" ref="H1150:H1158" si="94">IF(RIGHT(G1150,1)="M", LEFT(G1150,LEN(G1150)-1), G1150)</f>
        <v>PK601</v>
      </c>
      <c r="I1150" s="57" t="str">
        <f t="shared" ref="I1150:I1158" si="95">IF(RIGHT(G1150,1)="M","M","Non-M")</f>
        <v>M</v>
      </c>
      <c r="J1150" s="58" t="s">
        <v>1485</v>
      </c>
      <c r="K1150" s="33"/>
      <c r="L1150" s="70">
        <f>IF(COUNTIFS($E$3:E1150,E1150)=1, K1150, 0)</f>
        <v>0</v>
      </c>
    </row>
    <row r="1151" spans="1:12" ht="41.25" customHeight="1">
      <c r="A1151" s="18" t="s">
        <v>1601</v>
      </c>
      <c r="B1151" s="19" t="s">
        <v>1237</v>
      </c>
      <c r="C1151" s="35" t="s">
        <v>867</v>
      </c>
      <c r="D1151" s="60" t="s">
        <v>1354</v>
      </c>
      <c r="E1151" s="35" t="s">
        <v>1481</v>
      </c>
      <c r="F1151" s="48"/>
      <c r="G1151" s="35" t="s">
        <v>1487</v>
      </c>
      <c r="H1151" s="35" t="str">
        <f t="shared" si="94"/>
        <v>HM208</v>
      </c>
      <c r="I1151" s="35" t="str">
        <f>IF(RIGHT(G1151,1)="M","M","Non-M")</f>
        <v>M</v>
      </c>
      <c r="J1151" s="35" t="s">
        <v>1488</v>
      </c>
      <c r="K1151" s="33"/>
      <c r="L1151" s="70">
        <f>IF(COUNTIFS($E$3:E1151,E1151)=1, K1151, 0)</f>
        <v>0</v>
      </c>
    </row>
    <row r="1152" spans="1:12" ht="41.25" customHeight="1">
      <c r="A1152" s="18" t="s">
        <v>1602</v>
      </c>
      <c r="B1152" s="19" t="s">
        <v>1237</v>
      </c>
      <c r="C1152" s="35" t="s">
        <v>867</v>
      </c>
      <c r="D1152" s="60" t="s">
        <v>1354</v>
      </c>
      <c r="E1152" s="35" t="s">
        <v>1481</v>
      </c>
      <c r="F1152" s="48"/>
      <c r="G1152" s="35" t="s">
        <v>1492</v>
      </c>
      <c r="H1152" s="57" t="str">
        <f t="shared" si="94"/>
        <v>ZP108</v>
      </c>
      <c r="I1152" s="57" t="str">
        <f t="shared" si="95"/>
        <v>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1603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1605</v>
      </c>
      <c r="H1153" s="57" t="str">
        <f t="shared" si="94"/>
        <v>WB306</v>
      </c>
      <c r="I1153" s="57" t="str">
        <f t="shared" si="95"/>
        <v>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1606</v>
      </c>
      <c r="B1154" s="19" t="s">
        <v>1237</v>
      </c>
      <c r="C1154" s="35" t="s">
        <v>231</v>
      </c>
      <c r="D1154" s="60" t="s">
        <v>1440</v>
      </c>
      <c r="E1154" s="35" t="s">
        <v>1604</v>
      </c>
      <c r="F1154" s="48"/>
      <c r="G1154" s="35" t="s">
        <v>99</v>
      </c>
      <c r="H1154" s="57" t="str">
        <f t="shared" si="94"/>
        <v>PK201</v>
      </c>
      <c r="I1154" s="57" t="str">
        <f t="shared" si="95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1607</v>
      </c>
      <c r="B1155" s="19" t="s">
        <v>1237</v>
      </c>
      <c r="C1155" s="35" t="s">
        <v>231</v>
      </c>
      <c r="D1155" s="60" t="s">
        <v>1440</v>
      </c>
      <c r="E1155" s="35" t="s">
        <v>1604</v>
      </c>
      <c r="F1155" s="48"/>
      <c r="G1155" s="35" t="s">
        <v>155</v>
      </c>
      <c r="H1155" s="57" t="str">
        <f t="shared" si="94"/>
        <v>PB204</v>
      </c>
      <c r="I1155" s="57" t="str">
        <f t="shared" si="95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1608</v>
      </c>
      <c r="B1156" s="19" t="s">
        <v>1237</v>
      </c>
      <c r="C1156" s="35" t="s">
        <v>231</v>
      </c>
      <c r="D1156" s="60" t="s">
        <v>1440</v>
      </c>
      <c r="E1156" s="35" t="s">
        <v>1604</v>
      </c>
      <c r="F1156" s="48"/>
      <c r="G1156" s="35" t="s">
        <v>924</v>
      </c>
      <c r="H1156" s="57" t="str">
        <f t="shared" si="94"/>
        <v>VT102</v>
      </c>
      <c r="I1156" s="57" t="str">
        <f t="shared" si="95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1609</v>
      </c>
      <c r="B1157" s="19" t="s">
        <v>1237</v>
      </c>
      <c r="C1157" s="35" t="s">
        <v>231</v>
      </c>
      <c r="D1157" s="60" t="s">
        <v>1440</v>
      </c>
      <c r="E1157" s="35" t="s">
        <v>1604</v>
      </c>
      <c r="F1157" s="48"/>
      <c r="G1157" s="35" t="s">
        <v>578</v>
      </c>
      <c r="H1157" s="57" t="str">
        <f t="shared" si="94"/>
        <v>HM502</v>
      </c>
      <c r="I1157" s="57" t="str">
        <f t="shared" si="95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1610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1184</v>
      </c>
      <c r="H1158" s="57" t="str">
        <f t="shared" si="94"/>
        <v>JS105</v>
      </c>
      <c r="I1158" s="57" t="str">
        <f t="shared" si="95"/>
        <v>M</v>
      </c>
      <c r="J1158" s="58" t="s">
        <v>1283</v>
      </c>
      <c r="K1158" s="33"/>
      <c r="L1158" s="75">
        <f>IF(COUNTIFS($E$3:E19042,E1158)=1, K1158, 0)</f>
        <v>0</v>
      </c>
    </row>
    <row r="1159" spans="1:12" ht="41.25" customHeight="1">
      <c r="A1159" s="18" t="s">
        <v>1611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246</v>
      </c>
      <c r="H1159" s="57" t="str">
        <f t="shared" ref="H1159:H1171" si="96">IF(RIGHT(G1159,1)="M", LEFT(G1159,LEN(G1159)-1), G1159)</f>
        <v>JS200</v>
      </c>
      <c r="I1159" s="57" t="str">
        <f t="shared" ref="I1159:I1171" si="97">IF(RIGHT(G1159,1)="M","M","Non-M")</f>
        <v>M</v>
      </c>
      <c r="J1159" s="58" t="s">
        <v>1612</v>
      </c>
      <c r="K1159" s="33"/>
      <c r="L1159" s="75">
        <f>IF(COUNTIFS($E$3:E19042,E1159)=1, K1159, 0)</f>
        <v>0</v>
      </c>
    </row>
    <row r="1160" spans="1:12" ht="41.25" customHeight="1">
      <c r="A1160" s="18" t="s">
        <v>1613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1616</v>
      </c>
      <c r="H1160" s="57" t="str">
        <f t="shared" si="96"/>
        <v>WB303</v>
      </c>
      <c r="I1160" s="57" t="str">
        <f t="shared" si="97"/>
        <v>Non-M</v>
      </c>
      <c r="J1160" s="58"/>
      <c r="K1160" s="33"/>
      <c r="L1160" s="75">
        <f>IF(COUNTIFS($E$3:E19042,E1160)=1, K1160, 0)</f>
        <v>0</v>
      </c>
    </row>
    <row r="1161" spans="1:12" ht="41.25" customHeight="1">
      <c r="A1161" s="18" t="s">
        <v>1617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359</v>
      </c>
      <c r="H1161" s="57" t="str">
        <f t="shared" si="96"/>
        <v>DC100</v>
      </c>
      <c r="I1161" s="57" t="str">
        <f t="shared" si="97"/>
        <v>Non-M</v>
      </c>
      <c r="J1161" s="58"/>
      <c r="K1161" s="33"/>
      <c r="L1161" s="75">
        <f>IF(COUNTIFS($E$3:E19042,E1161)=1, K1161, 0)</f>
        <v>0</v>
      </c>
    </row>
    <row r="1162" spans="1:12" ht="41.25" customHeight="1">
      <c r="A1162" s="18" t="s">
        <v>1618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96</v>
      </c>
      <c r="H1162" s="57" t="str">
        <f t="shared" si="96"/>
        <v>DC300</v>
      </c>
      <c r="I1162" s="57" t="str">
        <f t="shared" si="97"/>
        <v>Non-M</v>
      </c>
      <c r="J1162" s="58"/>
      <c r="K1162" s="33"/>
      <c r="L1162" s="75">
        <f>IF(COUNTIFS($E$3:E19042,E1162)=1, K1162, 0)</f>
        <v>0</v>
      </c>
    </row>
    <row r="1163" spans="1:12" ht="41.25" customHeight="1">
      <c r="A1163" s="18" t="s">
        <v>1619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152</v>
      </c>
      <c r="H1163" s="57" t="str">
        <f t="shared" si="96"/>
        <v>DC400</v>
      </c>
      <c r="I1163" s="57" t="str">
        <f t="shared" si="97"/>
        <v>Non-M</v>
      </c>
      <c r="J1163" s="58"/>
      <c r="K1163" s="33"/>
      <c r="L1163" s="75">
        <f>IF(COUNTIFS($E$3:E19042,E1163)=1, K1163, 0)</f>
        <v>0</v>
      </c>
    </row>
    <row r="1164" spans="1:12" ht="41.25" customHeight="1">
      <c r="A1164" s="18" t="s">
        <v>1620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135</v>
      </c>
      <c r="H1164" s="57" t="str">
        <f t="shared" si="96"/>
        <v>DC200</v>
      </c>
      <c r="I1164" s="57" t="str">
        <f t="shared" si="97"/>
        <v>Non-M</v>
      </c>
      <c r="J1164" s="58"/>
      <c r="K1164" s="33"/>
      <c r="L1164" s="75">
        <f>IF(COUNTIFS($E$3:E19042,E1164)=1, K1164, 0)</f>
        <v>0</v>
      </c>
    </row>
    <row r="1165" spans="1:12" ht="41.25" customHeight="1">
      <c r="A1165" s="18" t="s">
        <v>1621</v>
      </c>
      <c r="B1165" s="19" t="s">
        <v>1237</v>
      </c>
      <c r="C1165" s="19" t="s">
        <v>1614</v>
      </c>
      <c r="D1165" s="86" t="s">
        <v>1354</v>
      </c>
      <c r="E1165" s="19" t="s">
        <v>1615</v>
      </c>
      <c r="F1165" s="21"/>
      <c r="G1165" s="19" t="s">
        <v>660</v>
      </c>
      <c r="H1165" s="25" t="str">
        <f t="shared" si="96"/>
        <v>PK100</v>
      </c>
      <c r="I1165" s="25" t="str">
        <f t="shared" si="97"/>
        <v>Non-M</v>
      </c>
      <c r="J1165" s="87"/>
      <c r="K1165" s="76"/>
      <c r="L1165" s="75">
        <f>IF(COUNTIFS($E$3:E19042,E1165)=1, K1165, 0)</f>
        <v>0</v>
      </c>
    </row>
    <row r="1166" spans="1:12" ht="41.25" customHeight="1">
      <c r="A1166" s="18" t="s">
        <v>1622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1348</v>
      </c>
      <c r="H1166" s="57" t="str">
        <f t="shared" si="96"/>
        <v>PB108</v>
      </c>
      <c r="I1166" s="57" t="str">
        <f t="shared" si="97"/>
        <v>Non-M</v>
      </c>
      <c r="J1166" s="58"/>
      <c r="K1166" s="33"/>
      <c r="L1166" s="75">
        <f>IF(COUNTIFS($E$3:E19042,E1166)=1, K1166, 0)</f>
        <v>0</v>
      </c>
    </row>
    <row r="1167" spans="1:12" ht="41.25" customHeight="1">
      <c r="A1167" s="18" t="s">
        <v>1623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71</v>
      </c>
      <c r="H1167" s="57" t="str">
        <f t="shared" si="96"/>
        <v>HM500</v>
      </c>
      <c r="I1167" s="57" t="str">
        <f t="shared" si="97"/>
        <v>Non-M</v>
      </c>
      <c r="J1167" s="58"/>
      <c r="K1167" s="33"/>
      <c r="L1167" s="75">
        <f>IF(COUNTIFS($E$3:E19042,E1167)=1, K1167, 0)</f>
        <v>0</v>
      </c>
    </row>
    <row r="1168" spans="1:12" ht="41.25" customHeight="1">
      <c r="A1168" s="18" t="s">
        <v>1624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1625</v>
      </c>
      <c r="H1168" s="57" t="str">
        <f t="shared" si="96"/>
        <v>HM803</v>
      </c>
      <c r="I1168" s="57" t="str">
        <f t="shared" si="97"/>
        <v>M</v>
      </c>
      <c r="J1168" s="58"/>
      <c r="K1168" s="33"/>
      <c r="L1168" s="75">
        <f>IF(COUNTIFS($E$3:E19042,E1168)=1, K1168, 0)</f>
        <v>0</v>
      </c>
    </row>
    <row r="1169" spans="1:12" ht="41.25" customHeight="1">
      <c r="A1169" s="18" t="s">
        <v>1626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1627</v>
      </c>
      <c r="H1169" s="57" t="str">
        <f t="shared" si="96"/>
        <v>GT207</v>
      </c>
      <c r="I1169" s="57" t="str">
        <f t="shared" si="97"/>
        <v>M</v>
      </c>
      <c r="J1169" s="58"/>
      <c r="K1169" s="33"/>
      <c r="L1169" s="75">
        <f>IF(COUNTIFS($E$3:E19042,E1169)=1, K1169, 0)</f>
        <v>0</v>
      </c>
    </row>
    <row r="1170" spans="1:12" ht="41.25" customHeight="1">
      <c r="A1170" s="18" t="s">
        <v>1628</v>
      </c>
      <c r="B1170" s="19" t="s">
        <v>1237</v>
      </c>
      <c r="C1170" s="35" t="s">
        <v>1614</v>
      </c>
      <c r="D1170" s="60" t="s">
        <v>1354</v>
      </c>
      <c r="E1170" s="35" t="s">
        <v>1615</v>
      </c>
      <c r="F1170" s="48"/>
      <c r="G1170" s="35" t="s">
        <v>1629</v>
      </c>
      <c r="H1170" s="57" t="str">
        <f t="shared" si="96"/>
        <v>JS120</v>
      </c>
      <c r="I1170" s="57" t="str">
        <f t="shared" si="97"/>
        <v>Non-M</v>
      </c>
      <c r="J1170" s="58"/>
      <c r="K1170" s="33"/>
      <c r="L1170" s="75">
        <f>IF(COUNTIFS($E$3:E19042,E1170)=1, K1170, 0)</f>
        <v>0</v>
      </c>
    </row>
    <row r="1171" spans="1:12" ht="41.25" customHeight="1">
      <c r="A1171" s="18" t="s">
        <v>1630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944</v>
      </c>
      <c r="H1171" s="57" t="str">
        <f t="shared" si="96"/>
        <v>WB202</v>
      </c>
      <c r="I1171" s="57" t="str">
        <f t="shared" si="97"/>
        <v>Non-M</v>
      </c>
      <c r="J1171" s="58"/>
      <c r="K1171" s="33"/>
      <c r="L1171" s="75">
        <f>IF(COUNTIFS($E$3:E19042,E1171)=1, K1171, 0)</f>
        <v>0</v>
      </c>
    </row>
    <row r="1172" spans="1:12" ht="41.25" customHeight="1">
      <c r="A1172" s="18" t="s">
        <v>1632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61</v>
      </c>
      <c r="H1172" s="57" t="str">
        <f t="shared" ref="H1172:H1178" si="98">IF(RIGHT(G1172,1)="M", LEFT(G1172,LEN(G1172)-1), G1172)</f>
        <v>DC101</v>
      </c>
      <c r="I1172" s="57" t="str">
        <f t="shared" ref="I1172:I1178" si="99"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1633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96</v>
      </c>
      <c r="H1173" s="57" t="str">
        <f t="shared" si="98"/>
        <v>DC300</v>
      </c>
      <c r="I1173" s="57" t="str">
        <f t="shared" si="99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1634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152</v>
      </c>
      <c r="H1174" s="57" t="str">
        <f t="shared" si="98"/>
        <v>DC400</v>
      </c>
      <c r="I1174" s="57" t="str">
        <f t="shared" si="99"/>
        <v>Non-M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1635</v>
      </c>
      <c r="B1175" s="19" t="s">
        <v>1301</v>
      </c>
      <c r="C1175" s="35" t="s">
        <v>1505</v>
      </c>
      <c r="D1175" s="60" t="s">
        <v>1302</v>
      </c>
      <c r="E1175" s="35" t="s">
        <v>1631</v>
      </c>
      <c r="F1175" s="48"/>
      <c r="G1175" s="35" t="s">
        <v>135</v>
      </c>
      <c r="H1175" s="57" t="str">
        <f t="shared" si="98"/>
        <v>DC200</v>
      </c>
      <c r="I1175" s="57" t="str">
        <f t="shared" si="99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1636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24</v>
      </c>
      <c r="H1176" s="57" t="str">
        <f t="shared" si="98"/>
        <v>PK207</v>
      </c>
      <c r="I1176" s="57" t="str">
        <f t="shared" si="99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1637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155</v>
      </c>
      <c r="H1177" s="57" t="str">
        <f t="shared" si="98"/>
        <v>PB204</v>
      </c>
      <c r="I1177" s="57" t="str">
        <f t="shared" si="99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1638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120</v>
      </c>
      <c r="H1178" s="57" t="str">
        <f t="shared" si="98"/>
        <v>JS124</v>
      </c>
      <c r="I1178" s="57" t="str">
        <f t="shared" si="99"/>
        <v>Non-M</v>
      </c>
      <c r="J1178" s="58"/>
      <c r="K1178" s="33"/>
      <c r="L1178" s="75">
        <f>IF(COUNTIFS($E$3:E19042,E1178)=1, K1178, 0)</f>
        <v>0</v>
      </c>
    </row>
    <row r="1179" spans="1:12" ht="41.25" customHeight="1">
      <c r="A1179" s="18" t="s">
        <v>1639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1337</v>
      </c>
      <c r="H1179" s="57" t="str">
        <f t="shared" ref="H1179:H1216" si="100">IF(RIGHT(G1179,1)="M", LEFT(G1179,LEN(G1179)-1), G1179)</f>
        <v>JS105</v>
      </c>
      <c r="I1179" s="57" t="str">
        <f t="shared" ref="I1179:I1216" si="101">IF(RIGHT(G1179,1)="M","M","Non-M")</f>
        <v>Non-M</v>
      </c>
      <c r="J1179" s="58"/>
      <c r="K1179" s="33"/>
      <c r="L1179" s="75">
        <f>IF(COUNTIFS($E$3:E19042,E1179)=1, K1179, 0)</f>
        <v>0</v>
      </c>
    </row>
    <row r="1180" spans="1:12" ht="41.25" customHeight="1">
      <c r="A1180" s="18" t="s">
        <v>1640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1641</v>
      </c>
      <c r="H1180" s="57" t="str">
        <f t="shared" si="100"/>
        <v>HM413</v>
      </c>
      <c r="I1180" s="57" t="str">
        <f t="shared" si="101"/>
        <v>M</v>
      </c>
      <c r="J1180" s="58"/>
      <c r="K1180" s="33"/>
      <c r="L1180" s="75">
        <f>IF(COUNTIFS($E$3:E19042,E1180)=1, K1180, 0)</f>
        <v>0</v>
      </c>
    </row>
    <row r="1181" spans="1:12" ht="41.25" customHeight="1">
      <c r="A1181" s="18" t="s">
        <v>1642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1645</v>
      </c>
      <c r="H1181" s="25" t="str">
        <f t="shared" si="100"/>
        <v>WB210</v>
      </c>
      <c r="I1181" s="25" t="str">
        <f t="shared" si="101"/>
        <v>Non-M</v>
      </c>
      <c r="J1181" s="34"/>
      <c r="K1181" s="26"/>
      <c r="L1181" s="75">
        <f>IF(COUNTIFS($E$3:E19042,E1181)=1, K1181, 0)</f>
        <v>0</v>
      </c>
    </row>
    <row r="1182" spans="1:12" ht="41.25" customHeight="1">
      <c r="A1182" s="18" t="s">
        <v>1646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1073</v>
      </c>
      <c r="H1182" s="25" t="str">
        <f>IF(RIGHT(G1182,1)="M", LEFT(G1182,LEN(G1182)-1), G1182)</f>
        <v>WB406</v>
      </c>
      <c r="I1182" s="25" t="str">
        <f>IF(RIGHT(G1182,1)="M","M","Non-M")</f>
        <v>Non-M</v>
      </c>
      <c r="J1182" s="34"/>
      <c r="K1182" s="26"/>
      <c r="L1182" s="75"/>
    </row>
    <row r="1183" spans="1:12" ht="41.25" customHeight="1">
      <c r="A1183" s="18" t="s">
        <v>1647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IF(COUNTIFS($E$3:E19042,E1183)=1, K1183, 0)</f>
        <v>0</v>
      </c>
    </row>
    <row r="1184" spans="1:12" ht="41.25" customHeight="1">
      <c r="A1184" s="18" t="s">
        <v>1648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IF(COUNTIFS($E$3:E19042,E1184)=1, K1184, 0)</f>
        <v>0</v>
      </c>
    </row>
    <row r="1185" spans="1:12" ht="41.25" customHeight="1">
      <c r="A1185" s="18" t="s">
        <v>1649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135</v>
      </c>
      <c r="H1185" s="25" t="str">
        <f t="shared" si="100"/>
        <v>DC200</v>
      </c>
      <c r="I1185" s="25" t="str">
        <f t="shared" si="101"/>
        <v>Non-M</v>
      </c>
      <c r="J1185" s="34"/>
      <c r="K1185" s="26"/>
      <c r="L1185" s="75">
        <f>IF(COUNTIFS($E$3:E19042,E1185)=1, K1185, 0)</f>
        <v>0</v>
      </c>
    </row>
    <row r="1186" spans="1:12" ht="41.25" customHeight="1">
      <c r="A1186" s="18" t="s">
        <v>1650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152</v>
      </c>
      <c r="H1186" s="25" t="str">
        <f t="shared" si="100"/>
        <v>DC400</v>
      </c>
      <c r="I1186" s="25" t="str">
        <f t="shared" si="101"/>
        <v>Non-M</v>
      </c>
      <c r="J1186" s="34"/>
      <c r="K1186" s="26"/>
      <c r="L1186" s="75">
        <f>IF(COUNTIFS($E$3:E19042,E1186)=1, K1186, 0)</f>
        <v>0</v>
      </c>
    </row>
    <row r="1187" spans="1:12" ht="41.25" customHeight="1">
      <c r="A1187" s="18" t="s">
        <v>1651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398</v>
      </c>
      <c r="H1187" s="25" t="str">
        <f t="shared" si="100"/>
        <v>PK205</v>
      </c>
      <c r="I1187" s="25" t="str">
        <f t="shared" si="101"/>
        <v>Non-M</v>
      </c>
      <c r="J1187" s="34"/>
      <c r="K1187" s="26"/>
      <c r="L1187" s="75">
        <f>IF(COUNTIFS($E$3:E19042,E1187)=1, K1187, 0)</f>
        <v>0</v>
      </c>
    </row>
    <row r="1188" spans="1:12" ht="41.25" customHeight="1">
      <c r="A1188" s="18" t="s">
        <v>1652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1653</v>
      </c>
      <c r="H1188" s="25" t="str">
        <f t="shared" si="100"/>
        <v>PB206</v>
      </c>
      <c r="I1188" s="25" t="str">
        <f t="shared" si="101"/>
        <v>Non-M</v>
      </c>
      <c r="J1188" s="34"/>
      <c r="K1188" s="26"/>
      <c r="L1188" s="75">
        <f>IF(COUNTIFS($E$3:E19042,E1188)=1, K1188, 0)</f>
        <v>0</v>
      </c>
    </row>
    <row r="1189" spans="1:12" ht="41.25" customHeight="1">
      <c r="A1189" s="18" t="s">
        <v>1654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1655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1514</v>
      </c>
      <c r="H1190" s="25" t="str">
        <f t="shared" si="100"/>
        <v>HM506</v>
      </c>
      <c r="I1190" s="25" t="str">
        <f t="shared" si="101"/>
        <v>Non-M</v>
      </c>
      <c r="J1190" s="34"/>
      <c r="K1190" s="26"/>
      <c r="L1190" s="75">
        <f>IF(COUNTIFS($E$3:E19042,E1190)=1, K1190, 0)</f>
        <v>0</v>
      </c>
    </row>
    <row r="1191" spans="1:12" ht="41.25" customHeight="1">
      <c r="A1191" s="18" t="s">
        <v>1656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658</v>
      </c>
      <c r="H1191" s="25" t="str">
        <f t="shared" si="100"/>
        <v>HM701</v>
      </c>
      <c r="I1191" s="25" t="str">
        <f t="shared" si="101"/>
        <v>Non-M</v>
      </c>
      <c r="J1191" s="34"/>
      <c r="K1191" s="26"/>
      <c r="L1191" s="75">
        <f>IF(COUNTIFS($E$3:E19042,E1191)=1, K1191, 0)</f>
        <v>0</v>
      </c>
    </row>
    <row r="1192" spans="1:12" ht="41.25" customHeight="1">
      <c r="A1192" s="18" t="s">
        <v>1657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1658</v>
      </c>
      <c r="H1192" s="25" t="str">
        <f>IF(RIGHT(G1192,1)="M", LEFT(G1192,LEN(G1192)-1), G1192)</f>
        <v>DC104</v>
      </c>
      <c r="I1192" s="25" t="str">
        <f>IF(RIGHT(G1192,1)="M","M","Non-M")</f>
        <v>Non-M</v>
      </c>
      <c r="J1192" s="34"/>
      <c r="K1192" s="26"/>
      <c r="L1192" s="75"/>
    </row>
    <row r="1193" spans="1:12" ht="41.25" customHeight="1">
      <c r="A1193" s="18" t="s">
        <v>1659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1337</v>
      </c>
      <c r="H1193" s="25" t="str">
        <f t="shared" si="100"/>
        <v>JS105</v>
      </c>
      <c r="I1193" s="25" t="str">
        <f t="shared" si="101"/>
        <v>Non-M</v>
      </c>
      <c r="J1193" s="34"/>
      <c r="K1193" s="26"/>
      <c r="L1193" s="75">
        <f>IF(COUNTIFS($E$3:E19042,E1193)=1, K1193, 0)</f>
        <v>0</v>
      </c>
    </row>
    <row r="1194" spans="1:12" ht="41.25" customHeight="1">
      <c r="A1194" s="18" t="s">
        <v>1660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120</v>
      </c>
      <c r="H1194" s="25" t="str">
        <f t="shared" si="100"/>
        <v>JS124</v>
      </c>
      <c r="I1194" s="25" t="str">
        <f t="shared" si="101"/>
        <v>Non-M</v>
      </c>
      <c r="J1194" s="34"/>
      <c r="K1194" s="26"/>
      <c r="L1194" s="75">
        <f>IF(COUNTIFS($E$3:E19042,E1194)=1, K1194, 0)</f>
        <v>0</v>
      </c>
    </row>
    <row r="1195" spans="1:12" ht="41.25" customHeight="1">
      <c r="A1195" s="18" t="s">
        <v>1661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1662</v>
      </c>
      <c r="H1195" s="25" t="str">
        <f t="shared" si="100"/>
        <v>JS117</v>
      </c>
      <c r="I1195" s="25" t="str">
        <f t="shared" si="101"/>
        <v>Non-M</v>
      </c>
      <c r="J1195" s="34"/>
      <c r="K1195" s="26"/>
      <c r="L1195" s="75">
        <f>IF(COUNTIFS($E$3:E19042,E1195)=1, K1195, 0)</f>
        <v>0</v>
      </c>
    </row>
    <row r="1196" spans="1:12" ht="41.25" customHeight="1">
      <c r="A1196" s="18" t="s">
        <v>1663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677</v>
      </c>
      <c r="H1196" s="25" t="str">
        <f>IF(RIGHT(G1196,1)="M", LEFT(G1196,LEN(G1196)-1), G1196)</f>
        <v>JS107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1664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1350</v>
      </c>
      <c r="H1197" s="25" t="str">
        <f t="shared" si="100"/>
        <v>JS400</v>
      </c>
      <c r="I1197" s="25" t="str">
        <f t="shared" si="101"/>
        <v>Non-M</v>
      </c>
      <c r="J1197" s="34"/>
      <c r="K1197" s="26"/>
      <c r="L1197" s="75">
        <f>IF(COUNTIFS($E$3:E19042,E1197)=1, K1197, 0)</f>
        <v>0</v>
      </c>
    </row>
    <row r="1198" spans="1:12" ht="41.25" customHeight="1">
      <c r="A1198" s="18" t="s">
        <v>1665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319</v>
      </c>
      <c r="H1198" s="25" t="str">
        <f t="shared" si="100"/>
        <v>WB208</v>
      </c>
      <c r="I1198" s="25" t="str">
        <f t="shared" si="101"/>
        <v>M</v>
      </c>
      <c r="J1198" s="34"/>
      <c r="K1198" s="26"/>
      <c r="L1198" s="75">
        <f>IF(COUNTIFS($E$3:E19042,E1198)=1, K1198, 0)</f>
        <v>0</v>
      </c>
    </row>
    <row r="1199" spans="1:12" ht="41.25" customHeight="1">
      <c r="A1199" s="18" t="s">
        <v>1668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1669</v>
      </c>
      <c r="H1199" s="25" t="str">
        <f t="shared" si="100"/>
        <v>JS205</v>
      </c>
      <c r="I1199" s="25" t="str">
        <f t="shared" si="101"/>
        <v>M</v>
      </c>
      <c r="J1199" s="34"/>
      <c r="K1199" s="26"/>
      <c r="L1199" s="75">
        <f>IF(COUNTIFS($E$3:E19042,E1199)=1, K1199, 0)</f>
        <v>0</v>
      </c>
    </row>
    <row r="1200" spans="1:12" ht="41.25" customHeight="1">
      <c r="A1200" s="18" t="s">
        <v>1670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61</v>
      </c>
      <c r="H1200" s="25" t="str">
        <f t="shared" si="100"/>
        <v>DC101</v>
      </c>
      <c r="I1200" s="25" t="str">
        <f t="shared" si="101"/>
        <v>Non-M</v>
      </c>
      <c r="J1200" s="34"/>
      <c r="K1200" s="26"/>
      <c r="L1200" s="75">
        <f>IF(COUNTIFS($E$3:E19042,E1200)=1, K1200, 0)</f>
        <v>0</v>
      </c>
    </row>
    <row r="1201" spans="1:12" ht="41.25" customHeight="1">
      <c r="A1201" s="18" t="s">
        <v>1671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94</v>
      </c>
      <c r="H1201" s="25" t="str">
        <f t="shared" si="100"/>
        <v>DC202</v>
      </c>
      <c r="I1201" s="25" t="str">
        <f t="shared" si="101"/>
        <v>Non-M</v>
      </c>
      <c r="J1201" s="34"/>
      <c r="K1201" s="26"/>
      <c r="L1201" s="75">
        <f>IF(COUNTIFS($E$3:E19042,E1201)=1, K1201, 0)</f>
        <v>0</v>
      </c>
    </row>
    <row r="1202" spans="1:12" ht="41.25" customHeight="1">
      <c r="A1202" s="18" t="s">
        <v>1672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96</v>
      </c>
      <c r="H1202" s="25" t="str">
        <f t="shared" si="100"/>
        <v>DC300</v>
      </c>
      <c r="I1202" s="25" t="str">
        <f t="shared" si="101"/>
        <v>Non-M</v>
      </c>
      <c r="J1202" s="34"/>
      <c r="K1202" s="26"/>
      <c r="L1202" s="75">
        <f>IF(COUNTIFS($E$3:E19042,E1202)=1, K1202, 0)</f>
        <v>0</v>
      </c>
    </row>
    <row r="1203" spans="1:12" ht="41.25" customHeight="1">
      <c r="A1203" s="18" t="s">
        <v>1673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1674</v>
      </c>
      <c r="H1203" s="25" t="str">
        <f t="shared" si="100"/>
        <v>PK206</v>
      </c>
      <c r="I1203" s="25" t="str">
        <f t="shared" si="101"/>
        <v>Non-M</v>
      </c>
      <c r="J1203" s="34"/>
      <c r="K1203" s="26"/>
      <c r="L1203" s="75">
        <f>IF(COUNTIFS($E$3:E19042,E1203)=1, K1203, 0)</f>
        <v>0</v>
      </c>
    </row>
    <row r="1204" spans="1:12" ht="41.25" customHeight="1">
      <c r="A1204" s="18" t="s">
        <v>1675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1676</v>
      </c>
      <c r="H1204" s="25" t="str">
        <f>IF(RIGHT(G1204,1)="M", LEFT(G1204,LEN(G1204)-1), G1204)</f>
        <v>PK202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1677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1375</v>
      </c>
      <c r="H1205" s="25" t="str">
        <f t="shared" si="100"/>
        <v>PB214</v>
      </c>
      <c r="I1205" s="25" t="str">
        <f t="shared" si="101"/>
        <v>Non-M</v>
      </c>
      <c r="J1205" s="34"/>
      <c r="K1205" s="26"/>
      <c r="L1205" s="75">
        <f>IF(COUNTIFS($E$3:E19042,E1205)=1, K1205, 0)</f>
        <v>0</v>
      </c>
    </row>
    <row r="1206" spans="1:12" ht="41.25" customHeight="1">
      <c r="A1206" s="18" t="s">
        <v>1678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1391</v>
      </c>
      <c r="H1206" s="25" t="str">
        <f t="shared" si="100"/>
        <v>JS121</v>
      </c>
      <c r="I1206" s="25" t="str">
        <f t="shared" si="101"/>
        <v>Non-M</v>
      </c>
      <c r="J1206" s="34"/>
      <c r="K1206" s="26"/>
      <c r="L1206" s="75">
        <f>IF(COUNTIFS($E$3:E19042,E1206)=1, K1206, 0)</f>
        <v>0</v>
      </c>
    </row>
    <row r="1207" spans="1:12" ht="41.25" customHeight="1">
      <c r="A1207" s="18" t="s">
        <v>1679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22</v>
      </c>
      <c r="H1207" s="25" t="str">
        <f t="shared" si="100"/>
        <v>HM309</v>
      </c>
      <c r="I1207" s="25" t="str">
        <f t="shared" si="101"/>
        <v>Non-M</v>
      </c>
      <c r="J1207" s="34"/>
      <c r="K1207" s="26"/>
      <c r="L1207" s="75">
        <f>IF(COUNTIFS($E$3:E19042,E1207)=1, K1207, 0)</f>
        <v>0</v>
      </c>
    </row>
    <row r="1208" spans="1:12" ht="41.25" customHeight="1">
      <c r="A1208" s="18" t="s">
        <v>1680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884</v>
      </c>
      <c r="H1208" s="25" t="str">
        <f t="shared" si="100"/>
        <v>VT302</v>
      </c>
      <c r="I1208" s="25" t="str">
        <f t="shared" si="101"/>
        <v>M</v>
      </c>
      <c r="J1208" s="34"/>
      <c r="K1208" s="26"/>
      <c r="L1208" s="75">
        <f>IF(COUNTIFS($E$3:E19042,E1208)=1, K1208, 0)</f>
        <v>0</v>
      </c>
    </row>
    <row r="1209" spans="1:12" ht="41.25" customHeight="1">
      <c r="A1209" s="18" t="s">
        <v>1681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322</v>
      </c>
      <c r="H1209" s="25" t="str">
        <f t="shared" si="100"/>
        <v>GT207</v>
      </c>
      <c r="I1209" s="25" t="str">
        <f t="shared" si="101"/>
        <v>Non-M</v>
      </c>
      <c r="J1209" s="34"/>
      <c r="K1209" s="26"/>
      <c r="L1209" s="75">
        <f>IF(COUNTIFS($E$3:E19042,E1209)=1, K1209, 0)</f>
        <v>0</v>
      </c>
    </row>
    <row r="1210" spans="1:12" ht="41.25" customHeight="1">
      <c r="A1210" s="18" t="s">
        <v>1682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771</v>
      </c>
      <c r="H1210" s="25" t="str">
        <f t="shared" si="100"/>
        <v>CL500</v>
      </c>
      <c r="I1210" s="25" t="str">
        <f t="shared" si="101"/>
        <v>Non-M</v>
      </c>
      <c r="J1210" s="34"/>
      <c r="K1210" s="26"/>
      <c r="L1210" s="75">
        <f>IF(COUNTIFS($E$3:E19042,E1210)=1, K1210, 0)</f>
        <v>0</v>
      </c>
    </row>
    <row r="1211" spans="1:12" ht="41.25" customHeight="1">
      <c r="A1211" s="18" t="s">
        <v>1684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1046</v>
      </c>
      <c r="H1211" s="25" t="str">
        <f t="shared" si="100"/>
        <v>ZP101</v>
      </c>
      <c r="I1211" s="25" t="str">
        <f t="shared" si="101"/>
        <v>M</v>
      </c>
      <c r="J1211" s="34"/>
      <c r="K1211" s="26"/>
      <c r="L1211" s="75">
        <f>IF(COUNTIFS($E$3:E19042,E1211)=1, K1211, 0)</f>
        <v>0</v>
      </c>
    </row>
    <row r="1212" spans="1:12" ht="41.25" customHeight="1">
      <c r="A1212" s="18" t="s">
        <v>1685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471</v>
      </c>
      <c r="H1212" s="25" t="str">
        <f t="shared" si="100"/>
        <v>LP100</v>
      </c>
      <c r="I1212" s="25" t="str">
        <f t="shared" si="101"/>
        <v>Non-M</v>
      </c>
      <c r="J1212" s="34"/>
      <c r="K1212" s="26"/>
      <c r="L1212" s="75">
        <f>IF(COUNTIFS($E$3:E19042,E1212)=1, K1212, 0)</f>
        <v>0</v>
      </c>
    </row>
    <row r="1213" spans="1:12" ht="41.25" customHeight="1">
      <c r="A1213" s="18" t="s">
        <v>1686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660</v>
      </c>
      <c r="H1213" s="25" t="str">
        <f t="shared" si="100"/>
        <v>PK100</v>
      </c>
      <c r="I1213" s="25" t="str">
        <f t="shared" si="101"/>
        <v>Non-M</v>
      </c>
      <c r="J1213" s="34"/>
      <c r="K1213" s="26"/>
      <c r="L1213" s="75">
        <f>IF(COUNTIFS($E$3:E19042,E1213)=1, K1213, 0)</f>
        <v>0</v>
      </c>
    </row>
    <row r="1214" spans="1:12" ht="41.25" customHeight="1">
      <c r="A1214" s="18" t="s">
        <v>1687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513</v>
      </c>
      <c r="H1214" s="25" t="str">
        <f>IF(RIGHT(G1214,1)="M", LEFT(G1214,LEN(G1214)-1), G1214)</f>
        <v>PK103</v>
      </c>
      <c r="I1214" s="25" t="str">
        <f>IF(RIGHT(G1214,1)="M","M","Non-M")</f>
        <v>Non-M</v>
      </c>
      <c r="J1214" s="34"/>
      <c r="K1214" s="26"/>
      <c r="L1214" s="75"/>
    </row>
    <row r="1215" spans="1:12" ht="41.25" customHeight="1">
      <c r="A1215" s="18" t="s">
        <v>1688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736</v>
      </c>
      <c r="H1215" s="25" t="str">
        <f t="shared" si="100"/>
        <v>PK214</v>
      </c>
      <c r="I1215" s="25" t="str">
        <f t="shared" si="101"/>
        <v>Non-M</v>
      </c>
      <c r="J1215" s="34"/>
      <c r="K1215" s="26"/>
      <c r="L1215" s="75">
        <f>IF(COUNTIFS($E$3:E19042,E1215)=1, K1215, 0)</f>
        <v>0</v>
      </c>
    </row>
    <row r="1216" spans="1:12" ht="41.25" customHeight="1">
      <c r="A1216" s="18" t="s">
        <v>1689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1502</v>
      </c>
      <c r="H1216" s="25" t="str">
        <f t="shared" si="100"/>
        <v>PB202</v>
      </c>
      <c r="I1216" s="25" t="str">
        <f t="shared" si="101"/>
        <v>Non-M</v>
      </c>
      <c r="J1216" s="34"/>
      <c r="K1216" s="26"/>
      <c r="L1216" s="75">
        <f>IF(COUNTIFS($E$3:E19042,E1216)=1, K1216, 0)</f>
        <v>0</v>
      </c>
    </row>
    <row r="1217" spans="1:12" ht="41.25" customHeight="1">
      <c r="A1217" s="18" t="s">
        <v>1690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155</v>
      </c>
      <c r="H1217" s="25" t="str">
        <f>IF(RIGHT(G1217,1)="M", LEFT(G1217,LEN(G1217)-1), G1217)</f>
        <v>PB204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1691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224</v>
      </c>
      <c r="H1218" s="25" t="str">
        <f t="shared" ref="H1218:H1245" si="102">IF(RIGHT(G1218,1)="M", LEFT(G1218,LEN(G1218)-1), G1218)</f>
        <v>PB201</v>
      </c>
      <c r="I1218" s="25" t="str">
        <f t="shared" ref="I1218:I1245" si="103">IF(RIGHT(G1218,1)="M","M","Non-M")</f>
        <v>Non-M</v>
      </c>
      <c r="J1218" s="34"/>
      <c r="K1218" s="26"/>
      <c r="L1218" s="75">
        <f>IF(COUNTIFS($E$3:E19042,E1218)=1, K1218, 0)</f>
        <v>0</v>
      </c>
    </row>
    <row r="1219" spans="1:12" ht="41.25" customHeight="1">
      <c r="A1219" s="18" t="s">
        <v>1692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1693</v>
      </c>
      <c r="H1219" s="25" t="str">
        <f t="shared" si="102"/>
        <v>HM502</v>
      </c>
      <c r="I1219" s="25" t="str">
        <f t="shared" si="103"/>
        <v>M</v>
      </c>
      <c r="J1219" s="34"/>
      <c r="K1219" s="26"/>
      <c r="L1219" s="75">
        <f>IF(COUNTIFS($E$3:E19042,E1219)=1, K1219, 0)</f>
        <v>0</v>
      </c>
    </row>
    <row r="1220" spans="1:12" ht="41.25" customHeight="1">
      <c r="A1220" s="18" t="s">
        <v>1694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1695</v>
      </c>
      <c r="H1220" s="25" t="str">
        <f t="shared" si="102"/>
        <v>HM806</v>
      </c>
      <c r="I1220" s="25" t="str">
        <f t="shared" si="103"/>
        <v>Non-M</v>
      </c>
      <c r="J1220" s="34"/>
      <c r="K1220" s="26"/>
      <c r="L1220" s="75">
        <f>IF(COUNTIFS($E$3:E19042,E1220)=1, K1220, 0)</f>
        <v>0</v>
      </c>
    </row>
    <row r="1221" spans="1:12" ht="41.25" customHeight="1">
      <c r="A1221" s="18" t="s">
        <v>1696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1697</v>
      </c>
      <c r="H1221" s="25" t="str">
        <f>IF(RIGHT(G1221,1)="M", LEFT(G1221,LEN(G1221)-1), G1221)</f>
        <v>HM805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1698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1184</v>
      </c>
      <c r="H1222" s="25" t="str">
        <f t="shared" si="102"/>
        <v>JS105</v>
      </c>
      <c r="I1222" s="25" t="str">
        <f t="shared" si="103"/>
        <v>M</v>
      </c>
      <c r="J1222" s="34" t="s">
        <v>1283</v>
      </c>
      <c r="K1222" s="26"/>
      <c r="L1222" s="75">
        <f>IF(COUNTIFS($E$3:E19042,E1222)=1, K1222, 0)</f>
        <v>0</v>
      </c>
    </row>
    <row r="1223" spans="1:12" ht="41.25" customHeight="1">
      <c r="A1223" s="18" t="s">
        <v>1699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</v>
      </c>
      <c r="H1223" s="25" t="str">
        <f t="shared" si="102"/>
        <v>HM309</v>
      </c>
      <c r="I1223" s="25" t="str">
        <f t="shared" si="103"/>
        <v>Non-M</v>
      </c>
      <c r="J1223" s="34"/>
      <c r="K1223" s="26"/>
      <c r="L1223" s="75">
        <f>IF(COUNTIFS($E$3:E19042,E1223)=1, K1223, 0)</f>
        <v>0</v>
      </c>
    </row>
    <row r="1224" spans="1:12" ht="41.25" customHeight="1">
      <c r="A1224" s="18" t="s">
        <v>1700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1662</v>
      </c>
      <c r="H1224" s="25" t="str">
        <f t="shared" si="102"/>
        <v>JS117</v>
      </c>
      <c r="I1224" s="25" t="str">
        <f t="shared" si="103"/>
        <v>Non-M</v>
      </c>
      <c r="J1224" s="34"/>
      <c r="K1224" s="26"/>
      <c r="L1224" s="75">
        <f>IF(COUNTIFS($E$3:E19042,E1224)=1, K1224, 0)</f>
        <v>0</v>
      </c>
    </row>
    <row r="1225" spans="1:12" ht="41.25" customHeight="1">
      <c r="A1225" s="18" t="s">
        <v>1701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1629</v>
      </c>
      <c r="H1225" s="25" t="str">
        <f t="shared" si="102"/>
        <v>JS120</v>
      </c>
      <c r="I1225" s="25" t="str">
        <f t="shared" si="103"/>
        <v>Non-M</v>
      </c>
      <c r="J1225" s="34"/>
      <c r="K1225" s="26"/>
      <c r="L1225" s="75">
        <f>IF(COUNTIFS($E$3:E19042,E1225)=1, K1225, 0)</f>
        <v>0</v>
      </c>
    </row>
    <row r="1226" spans="1:12" ht="41.25" customHeight="1">
      <c r="A1226" s="18" t="s">
        <v>1702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304</v>
      </c>
      <c r="H1226" s="25" t="str">
        <f t="shared" si="102"/>
        <v>WB205</v>
      </c>
      <c r="I1226" s="25" t="str">
        <f t="shared" si="103"/>
        <v>M</v>
      </c>
      <c r="J1226" s="34"/>
      <c r="K1226" s="26">
        <v>14695</v>
      </c>
      <c r="L1226" s="75">
        <f>IF(COUNTIFS($E$3:E19042,E1226)=1, K1226, 0)</f>
        <v>0</v>
      </c>
    </row>
    <row r="1227" spans="1:12" ht="41.25" customHeight="1">
      <c r="A1227" s="18" t="s">
        <v>1704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61</v>
      </c>
      <c r="H1227" s="25" t="str">
        <f t="shared" si="102"/>
        <v>DC101</v>
      </c>
      <c r="I1227" s="25" t="str">
        <f t="shared" si="103"/>
        <v>Non-M</v>
      </c>
      <c r="J1227" s="34"/>
      <c r="K1227" s="26">
        <v>14695</v>
      </c>
      <c r="L1227" s="75">
        <f>IF(COUNTIFS($E$3:E19042,E1227)=1, K1227, 0)</f>
        <v>0</v>
      </c>
    </row>
    <row r="1228" spans="1:12" ht="41.25" customHeight="1">
      <c r="A1228" s="18" t="s">
        <v>1705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94</v>
      </c>
      <c r="H1228" s="25" t="str">
        <f t="shared" si="102"/>
        <v>DC202</v>
      </c>
      <c r="I1228" s="25" t="str">
        <f t="shared" si="103"/>
        <v>Non-M</v>
      </c>
      <c r="J1228" s="34"/>
      <c r="K1228" s="26">
        <v>14695</v>
      </c>
      <c r="L1228" s="75">
        <f>IF(COUNTIFS($E$3:E19042,E1228)=1, K1228, 0)</f>
        <v>0</v>
      </c>
    </row>
    <row r="1229" spans="1:12" ht="41.25" customHeight="1">
      <c r="A1229" s="18" t="s">
        <v>1706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96</v>
      </c>
      <c r="H1229" s="25" t="str">
        <f t="shared" si="102"/>
        <v>DC300</v>
      </c>
      <c r="I1229" s="25" t="str">
        <f t="shared" si="103"/>
        <v>Non-M</v>
      </c>
      <c r="J1229" s="34"/>
      <c r="K1229" s="26">
        <v>14695</v>
      </c>
      <c r="L1229" s="75">
        <f>IF(COUNTIFS($E$3:E19042,E1229)=1, K1229, 0)</f>
        <v>0</v>
      </c>
    </row>
    <row r="1230" spans="1:12" ht="41.25" customHeight="1">
      <c r="A1230" s="18" t="s">
        <v>1707</v>
      </c>
      <c r="B1230" s="19" t="s">
        <v>13</v>
      </c>
      <c r="C1230" s="19" t="s">
        <v>867</v>
      </c>
      <c r="D1230" s="61" t="s">
        <v>1043</v>
      </c>
      <c r="E1230" s="19" t="s">
        <v>1703</v>
      </c>
      <c r="F1230" s="21"/>
      <c r="G1230" s="19" t="s">
        <v>152</v>
      </c>
      <c r="H1230" s="25" t="str">
        <f t="shared" si="102"/>
        <v>DC400</v>
      </c>
      <c r="I1230" s="25" t="str">
        <f t="shared" si="103"/>
        <v>Non-M</v>
      </c>
      <c r="J1230" s="34"/>
      <c r="K1230" s="26">
        <v>14695</v>
      </c>
      <c r="L1230" s="75">
        <f>IF(COUNTIFS($E$3:E19042,E1230)=1, K1230, 0)</f>
        <v>0</v>
      </c>
    </row>
    <row r="1231" spans="1:12" ht="41.25" customHeight="1">
      <c r="A1231" s="18" t="s">
        <v>1708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99</v>
      </c>
      <c r="H1231" s="25" t="str">
        <f t="shared" si="102"/>
        <v>PK201</v>
      </c>
      <c r="I1231" s="25" t="str">
        <f t="shared" si="103"/>
        <v>Non-M</v>
      </c>
      <c r="J1231" s="34"/>
      <c r="K1231" s="26">
        <v>14695</v>
      </c>
      <c r="L1231" s="75">
        <f>IF(COUNTIFS($E$3:E19042,E1231)=1, K1231, 0)</f>
        <v>0</v>
      </c>
    </row>
    <row r="1232" spans="1:12" ht="41.25" customHeight="1">
      <c r="A1232" s="18" t="s">
        <v>1709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155</v>
      </c>
      <c r="H1232" s="25" t="str">
        <f t="shared" si="102"/>
        <v>PB204</v>
      </c>
      <c r="I1232" s="25" t="str">
        <f t="shared" si="103"/>
        <v>Non-M</v>
      </c>
      <c r="J1232" s="34"/>
      <c r="K1232" s="26">
        <v>14695</v>
      </c>
      <c r="L1232" s="75">
        <f>IF(COUNTIFS($E$3:E19042,E1232)=1, K1232, 0)</f>
        <v>0</v>
      </c>
    </row>
    <row r="1233" spans="1:12" ht="41.25" customHeight="1">
      <c r="A1233" s="18" t="s">
        <v>1710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1337</v>
      </c>
      <c r="H1233" s="25" t="str">
        <f t="shared" si="102"/>
        <v>JS105</v>
      </c>
      <c r="I1233" s="25" t="str">
        <f t="shared" si="103"/>
        <v>Non-M</v>
      </c>
      <c r="J1233" s="34"/>
      <c r="K1233" s="26">
        <v>14695</v>
      </c>
      <c r="L1233" s="75">
        <f>IF(COUNTIFS($E$3:E19042,E1233)=1, K1233, 0)</f>
        <v>0</v>
      </c>
    </row>
    <row r="1234" spans="1:12" ht="41.25" customHeight="1">
      <c r="A1234" s="18" t="s">
        <v>1711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1629</v>
      </c>
      <c r="H1234" s="25" t="str">
        <f t="shared" si="102"/>
        <v>JS120</v>
      </c>
      <c r="I1234" s="25" t="str">
        <f t="shared" si="103"/>
        <v>Non-M</v>
      </c>
      <c r="J1234" s="34"/>
      <c r="K1234" s="26">
        <v>14695</v>
      </c>
      <c r="L1234" s="75">
        <f>IF(COUNTIFS($E$3:E19042,E1234)=1, K1234, 0)</f>
        <v>0</v>
      </c>
    </row>
    <row r="1235" spans="1:12" ht="41.25" customHeight="1">
      <c r="A1235" s="18" t="s">
        <v>1712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1713</v>
      </c>
      <c r="H1235" s="25" t="str">
        <f t="shared" si="102"/>
        <v>HM103</v>
      </c>
      <c r="I1235" s="25" t="str">
        <f t="shared" si="103"/>
        <v>M</v>
      </c>
      <c r="J1235" s="34" t="s">
        <v>1714</v>
      </c>
      <c r="K1235" s="26">
        <v>14695</v>
      </c>
      <c r="L1235" s="75">
        <f>IF(COUNTIFS($E$3:E19042,E1235)=1, K1235, 0)</f>
        <v>0</v>
      </c>
    </row>
    <row r="1236" spans="1:12" ht="41.25" customHeight="1">
      <c r="A1236" s="18" t="s">
        <v>1715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699</v>
      </c>
      <c r="H1236" s="25" t="str">
        <f t="shared" si="102"/>
        <v>WB202</v>
      </c>
      <c r="I1236" s="25" t="str">
        <f t="shared" si="103"/>
        <v>M</v>
      </c>
      <c r="J1236" s="34"/>
      <c r="K1236" s="26"/>
      <c r="L1236" s="75">
        <f>IF(COUNTIFS($E$3:E19042,E1236)=1, K1236, 0)</f>
        <v>0</v>
      </c>
    </row>
    <row r="1237" spans="1:12" ht="41.25" customHeight="1">
      <c r="A1237" s="18" t="s">
        <v>1718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152</v>
      </c>
      <c r="H1237" s="25" t="str">
        <f t="shared" si="102"/>
        <v>DC400</v>
      </c>
      <c r="I1237" s="25" t="str">
        <f t="shared" si="103"/>
        <v>Non-M</v>
      </c>
      <c r="J1237" s="34"/>
      <c r="K1237" s="26"/>
      <c r="L1237" s="75">
        <f>IF(COUNTIFS($E$3:E19042,E1237)=1, K1237, 0)</f>
        <v>0</v>
      </c>
    </row>
    <row r="1238" spans="1:12" ht="41.25" customHeight="1">
      <c r="A1238" s="18" t="s">
        <v>1719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1720</v>
      </c>
      <c r="H1238" s="25" t="str">
        <f t="shared" si="102"/>
        <v>LP203</v>
      </c>
      <c r="I1238" s="25" t="str">
        <f t="shared" si="103"/>
        <v>Non-M</v>
      </c>
      <c r="J1238" s="34"/>
      <c r="K1238" s="26"/>
      <c r="L1238" s="75">
        <f>IF(COUNTIFS($E$3:E19042,E1238)=1, K1238, 0)</f>
        <v>0</v>
      </c>
    </row>
    <row r="1239" spans="1:12" ht="41.25" customHeight="1">
      <c r="A1239" s="18" t="s">
        <v>1721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1722</v>
      </c>
      <c r="H1239" s="25" t="str">
        <f t="shared" si="102"/>
        <v>ST300</v>
      </c>
      <c r="I1239" s="25" t="str">
        <f t="shared" si="103"/>
        <v>Non-M</v>
      </c>
      <c r="J1239" s="34"/>
      <c r="K1239" s="26"/>
      <c r="L1239" s="75">
        <f>IF(COUNTIFS($E$3:E19042,E1239)=1, K1239, 0)</f>
        <v>0</v>
      </c>
    </row>
    <row r="1240" spans="1:12" ht="41.25" customHeight="1">
      <c r="A1240" s="18" t="s">
        <v>1723</v>
      </c>
      <c r="B1240" s="19" t="s">
        <v>1237</v>
      </c>
      <c r="C1240" s="19" t="s">
        <v>867</v>
      </c>
      <c r="D1240" s="61" t="s">
        <v>1716</v>
      </c>
      <c r="E1240" s="19" t="s">
        <v>1717</v>
      </c>
      <c r="F1240" s="21"/>
      <c r="G1240" s="19" t="s">
        <v>1599</v>
      </c>
      <c r="H1240" s="25" t="str">
        <f t="shared" si="102"/>
        <v>LP104</v>
      </c>
      <c r="I1240" s="25" t="str">
        <f t="shared" si="103"/>
        <v>Non-M</v>
      </c>
      <c r="J1240" s="34"/>
      <c r="K1240" s="26"/>
      <c r="L1240" s="75">
        <f>IF(COUNTIFS($E$3:E19042,E1240)=1, K1240, 0)</f>
        <v>0</v>
      </c>
    </row>
    <row r="1241" spans="1:12" ht="41.25" customHeight="1">
      <c r="A1241" s="18" t="s">
        <v>1724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962</v>
      </c>
      <c r="H1241" s="25" t="str">
        <f t="shared" si="102"/>
        <v>PK304</v>
      </c>
      <c r="I1241" s="25" t="str">
        <f t="shared" si="103"/>
        <v>Non-M</v>
      </c>
      <c r="J1241" s="34"/>
      <c r="K1241" s="26"/>
      <c r="L1241" s="75">
        <f>IF(COUNTIFS($E$3:E19042,E1241)=1, K1241, 0)</f>
        <v>0</v>
      </c>
    </row>
    <row r="1242" spans="1:12" ht="41.25" customHeight="1">
      <c r="A1242" s="18" t="s">
        <v>1725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1726</v>
      </c>
      <c r="H1242" s="25" t="str">
        <f t="shared" si="102"/>
        <v>PB304</v>
      </c>
      <c r="I1242" s="25" t="str">
        <f t="shared" si="103"/>
        <v>Non-M</v>
      </c>
      <c r="J1242" s="34"/>
      <c r="K1242" s="26"/>
      <c r="L1242" s="75">
        <f>IF(COUNTIFS($E$3:E19042,E1242)=1, K1242, 0)</f>
        <v>0</v>
      </c>
    </row>
    <row r="1243" spans="1:12" ht="41.25" customHeight="1">
      <c r="A1243" s="18" t="s">
        <v>1727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71</v>
      </c>
      <c r="H1243" s="25" t="str">
        <f t="shared" si="102"/>
        <v>HM500</v>
      </c>
      <c r="I1243" s="25" t="str">
        <f t="shared" si="103"/>
        <v>Non-M</v>
      </c>
      <c r="J1243" s="34"/>
      <c r="K1243" s="26"/>
      <c r="L1243" s="75">
        <f>IF(COUNTIFS($E$3:E19042,E1243)=1, K1243, 0)</f>
        <v>0</v>
      </c>
    </row>
    <row r="1244" spans="1:12" ht="41.25" customHeight="1">
      <c r="A1244" s="18" t="s">
        <v>1728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120</v>
      </c>
      <c r="H1244" s="25" t="str">
        <f t="shared" si="102"/>
        <v>JS124</v>
      </c>
      <c r="I1244" s="25" t="str">
        <f t="shared" si="103"/>
        <v>Non-M</v>
      </c>
      <c r="J1244" s="34"/>
      <c r="K1244" s="26"/>
      <c r="L1244" s="75">
        <f>IF(COUNTIFS($E$3:E19042,E1244)=1, K1244, 0)</f>
        <v>0</v>
      </c>
    </row>
    <row r="1245" spans="1:12" ht="41.25" customHeight="1">
      <c r="A1245" s="18" t="s">
        <v>1729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1337</v>
      </c>
      <c r="H1245" s="25" t="str">
        <f t="shared" si="102"/>
        <v>JS105</v>
      </c>
      <c r="I1245" s="25" t="str">
        <f t="shared" si="103"/>
        <v>Non-M</v>
      </c>
      <c r="J1245" s="34"/>
      <c r="K1245" s="26"/>
      <c r="L1245" s="75">
        <f>IF(COUNTIFS($E$3:E19042,E1245)=1, K1245, 0)</f>
        <v>0</v>
      </c>
    </row>
    <row r="1246" spans="1:12" ht="41.25" customHeight="1">
      <c r="A1246" s="18" t="s">
        <v>1730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1645</v>
      </c>
      <c r="H1246" s="25" t="str">
        <f t="shared" ref="H1246:H1280" si="104">IF(RIGHT(G1246,1)="M", LEFT(G1246,LEN(G1246)-1), G1246)</f>
        <v>WB210</v>
      </c>
      <c r="I1246" s="25" t="str">
        <f t="shared" ref="I1246:I1280" si="105">IF(RIGHT(G1246,1)="M","M","Non-M")</f>
        <v>Non-M</v>
      </c>
      <c r="J1246" s="34"/>
      <c r="K1246" s="26"/>
      <c r="L1246" s="75">
        <f>IF(COUNTIFS($E$3:E19042,E1246)=1, K1246, 0)</f>
        <v>0</v>
      </c>
    </row>
    <row r="1247" spans="1:12" ht="41.25" customHeight="1">
      <c r="A1247" s="18" t="s">
        <v>1732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61</v>
      </c>
      <c r="H1247" s="25" t="str">
        <f t="shared" si="104"/>
        <v>DC101</v>
      </c>
      <c r="I1247" s="25" t="str">
        <f t="shared" si="105"/>
        <v>Non-M</v>
      </c>
      <c r="J1247" s="34"/>
      <c r="K1247" s="26"/>
      <c r="L1247" s="75">
        <f>IF(COUNTIFS($E$3:E19042,E1247)=1, K1247, 0)</f>
        <v>0</v>
      </c>
    </row>
    <row r="1248" spans="1:12" ht="41.25" customHeight="1">
      <c r="A1248" s="18" t="s">
        <v>1733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96</v>
      </c>
      <c r="H1248" s="25" t="str">
        <f t="shared" si="104"/>
        <v>DC300</v>
      </c>
      <c r="I1248" s="25" t="str">
        <f t="shared" si="105"/>
        <v>Non-M</v>
      </c>
      <c r="J1248" s="34"/>
      <c r="K1248" s="26"/>
      <c r="L1248" s="75">
        <f>IF(COUNTIFS($E$3:E19042,E1248)=1, K1248, 0)</f>
        <v>0</v>
      </c>
    </row>
    <row r="1249" spans="1:12" ht="41.25" customHeight="1">
      <c r="A1249" s="18" t="s">
        <v>1734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94</v>
      </c>
      <c r="H1249" s="25" t="str">
        <f t="shared" si="104"/>
        <v>DC202</v>
      </c>
      <c r="I1249" s="25" t="str">
        <f t="shared" si="105"/>
        <v>Non-M</v>
      </c>
      <c r="J1249" s="34"/>
      <c r="K1249" s="26"/>
      <c r="L1249" s="75">
        <f>IF(COUNTIFS($E$3:E19042,E1249)=1, K1249, 0)</f>
        <v>0</v>
      </c>
    </row>
    <row r="1250" spans="1:12" ht="41.25" customHeight="1">
      <c r="A1250" s="18" t="s">
        <v>1735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152</v>
      </c>
      <c r="H1250" s="25" t="str">
        <f t="shared" si="104"/>
        <v>DC400</v>
      </c>
      <c r="I1250" s="25" t="str">
        <f t="shared" si="105"/>
        <v>Non-M</v>
      </c>
      <c r="J1250" s="34"/>
      <c r="K1250" s="26"/>
      <c r="L1250" s="75">
        <f>IF(COUNTIFS($E$3:E19042,E1250)=1, K1250, 0)</f>
        <v>0</v>
      </c>
    </row>
    <row r="1251" spans="1:12" ht="41.25" customHeight="1">
      <c r="A1251" s="18" t="s">
        <v>1736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569</v>
      </c>
      <c r="H1251" s="25" t="str">
        <f t="shared" si="104"/>
        <v>PK200</v>
      </c>
      <c r="I1251" s="25" t="str">
        <f t="shared" si="105"/>
        <v>Non-M</v>
      </c>
      <c r="J1251" s="34"/>
      <c r="K1251" s="26"/>
      <c r="L1251" s="75">
        <f>IF(COUNTIFS($E$3:E19042,E1251)=1, K1251, 0)</f>
        <v>0</v>
      </c>
    </row>
    <row r="1252" spans="1:12" ht="41.25" customHeight="1">
      <c r="A1252" s="18" t="s">
        <v>1737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155</v>
      </c>
      <c r="H1252" s="25" t="str">
        <f t="shared" si="104"/>
        <v>PB204</v>
      </c>
      <c r="I1252" s="25" t="str">
        <f t="shared" si="105"/>
        <v>Non-M</v>
      </c>
      <c r="J1252" s="34"/>
      <c r="K1252" s="26"/>
      <c r="L1252" s="75">
        <f>IF(COUNTIFS($E$3:E19042,E1252)=1, K1252, 0)</f>
        <v>0</v>
      </c>
    </row>
    <row r="1253" spans="1:12" ht="41.25" customHeight="1">
      <c r="A1253" s="18" t="s">
        <v>1738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1739</v>
      </c>
      <c r="H1253" s="25" t="str">
        <f t="shared" si="104"/>
        <v>GT208</v>
      </c>
      <c r="I1253" s="25" t="str">
        <f t="shared" si="105"/>
        <v>Non-M</v>
      </c>
      <c r="J1253" s="34"/>
      <c r="K1253" s="26"/>
      <c r="L1253" s="75">
        <f>IF(COUNTIFS($E$3:E19042,E1253)=1, K1253, 0)</f>
        <v>0</v>
      </c>
    </row>
    <row r="1254" spans="1:12" ht="41.25" customHeight="1">
      <c r="A1254" s="18" t="s">
        <v>1740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1741</v>
      </c>
      <c r="H1254" s="25" t="str">
        <f>IF(RIGHT(G1254,1)="M", LEFT(G1254,LEN(G1254)-1), G1254)</f>
        <v>GT401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1742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1743</v>
      </c>
      <c r="H1255" s="25" t="str">
        <f t="shared" si="104"/>
        <v>HM306</v>
      </c>
      <c r="I1255" s="25" t="str">
        <f t="shared" si="105"/>
        <v>Non-M</v>
      </c>
      <c r="J1255" s="34"/>
      <c r="K1255" s="26"/>
      <c r="L1255" s="75">
        <f>IF(COUNTIFS($E$3:E19042,E1255)=1, K1255, 0)</f>
        <v>0</v>
      </c>
    </row>
    <row r="1256" spans="1:12" ht="41.25" customHeight="1">
      <c r="A1256" s="18" t="s">
        <v>1744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1337</v>
      </c>
      <c r="H1256" s="25" t="str">
        <f t="shared" si="104"/>
        <v>JS105</v>
      </c>
      <c r="I1256" s="25" t="str">
        <f t="shared" si="105"/>
        <v>Non-M</v>
      </c>
      <c r="J1256" s="34"/>
      <c r="K1256" s="26"/>
      <c r="L1256" s="75">
        <f>IF(COUNTIFS($E$3:E19042,E1256)=1, K1256, 0)</f>
        <v>0</v>
      </c>
    </row>
    <row r="1257" spans="1:12" ht="41.25" customHeight="1">
      <c r="A1257" s="18" t="s">
        <v>1745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921</v>
      </c>
      <c r="H1257" s="25" t="str">
        <f t="shared" si="104"/>
        <v>WB503</v>
      </c>
      <c r="I1257" s="25" t="str">
        <f t="shared" si="105"/>
        <v>Non-M</v>
      </c>
      <c r="J1257" s="34"/>
      <c r="K1257" s="26"/>
      <c r="L1257" s="75">
        <f>IF(COUNTIFS($E$3:E19042,E1257)=1, K1257, 0)</f>
        <v>0</v>
      </c>
    </row>
    <row r="1258" spans="1:12" ht="41.25" customHeight="1">
      <c r="A1258" s="18" t="s">
        <v>1747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61</v>
      </c>
      <c r="H1258" s="25" t="str">
        <f t="shared" si="104"/>
        <v>DC101</v>
      </c>
      <c r="I1258" s="25" t="str">
        <f t="shared" si="105"/>
        <v>Non-M</v>
      </c>
      <c r="J1258" s="34"/>
      <c r="K1258" s="26"/>
      <c r="L1258" s="75">
        <f>IF(COUNTIFS($E$3:E19042,E1258)=1, K1258, 0)</f>
        <v>0</v>
      </c>
    </row>
    <row r="1259" spans="1:12" ht="41.25" customHeight="1">
      <c r="A1259" s="18" t="s">
        <v>1748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94</v>
      </c>
      <c r="H1259" s="25" t="str">
        <f t="shared" si="104"/>
        <v>DC202</v>
      </c>
      <c r="I1259" s="25" t="str">
        <f t="shared" si="105"/>
        <v>Non-M</v>
      </c>
      <c r="J1259" s="34"/>
      <c r="K1259" s="26"/>
      <c r="L1259" s="75">
        <f>IF(COUNTIFS($E$3:E19042,E1259)=1, K1259, 0)</f>
        <v>0</v>
      </c>
    </row>
    <row r="1260" spans="1:12" ht="41.25" customHeight="1">
      <c r="A1260" s="18" t="s">
        <v>1749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96</v>
      </c>
      <c r="H1260" s="25" t="str">
        <f t="shared" si="104"/>
        <v>DC300</v>
      </c>
      <c r="I1260" s="25" t="str">
        <f t="shared" si="105"/>
        <v>Non-M</v>
      </c>
      <c r="J1260" s="34"/>
      <c r="K1260" s="26"/>
      <c r="L1260" s="75">
        <f>IF(COUNTIFS($E$3:E19042,E1260)=1, K1260, 0)</f>
        <v>0</v>
      </c>
    </row>
    <row r="1261" spans="1:12" ht="41.25" customHeight="1">
      <c r="A1261" s="18" t="s">
        <v>1750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152</v>
      </c>
      <c r="H1261" s="25" t="str">
        <f t="shared" si="104"/>
        <v>DC400</v>
      </c>
      <c r="I1261" s="25" t="str">
        <f t="shared" si="105"/>
        <v>Non-M</v>
      </c>
      <c r="J1261" s="34"/>
      <c r="K1261" s="26"/>
      <c r="L1261" s="75">
        <f>IF(COUNTIFS($E$3:E19042,E1261)=1, K1261, 0)</f>
        <v>0</v>
      </c>
    </row>
    <row r="1262" spans="1:12" ht="41.25" customHeight="1">
      <c r="A1262" s="18" t="s">
        <v>1751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99</v>
      </c>
      <c r="H1262" s="25" t="str">
        <f t="shared" si="104"/>
        <v>PK201</v>
      </c>
      <c r="I1262" s="25" t="str">
        <f t="shared" si="105"/>
        <v>Non-M</v>
      </c>
      <c r="J1262" s="34"/>
      <c r="K1262" s="26"/>
      <c r="L1262" s="75">
        <f>IF(COUNTIFS($E$3:E19042,E1262)=1, K1262, 0)</f>
        <v>0</v>
      </c>
    </row>
    <row r="1263" spans="1:12" ht="41.25" customHeight="1">
      <c r="A1263" s="18" t="s">
        <v>1752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155</v>
      </c>
      <c r="H1263" s="25" t="str">
        <f t="shared" si="104"/>
        <v>PB204</v>
      </c>
      <c r="I1263" s="25" t="str">
        <f t="shared" si="105"/>
        <v>Non-M</v>
      </c>
      <c r="J1263" s="34"/>
      <c r="K1263" s="26"/>
      <c r="L1263" s="75">
        <f>IF(COUNTIFS($E$3:E19042,E1263)=1, K1263, 0)</f>
        <v>0</v>
      </c>
    </row>
    <row r="1264" spans="1:12" ht="41.25" customHeight="1">
      <c r="A1264" s="18" t="s">
        <v>1753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1754</v>
      </c>
      <c r="H1264" s="25" t="str">
        <f t="shared" si="104"/>
        <v>GT203</v>
      </c>
      <c r="I1264" s="25" t="str">
        <f t="shared" si="105"/>
        <v>Non-M</v>
      </c>
      <c r="J1264" s="34"/>
      <c r="K1264" s="26"/>
      <c r="L1264" s="75">
        <f>IF(COUNTIFS($E$3:E19042,E1264)=1, K1264, 0)</f>
        <v>0</v>
      </c>
    </row>
    <row r="1265" spans="1:12" ht="41.25" customHeight="1">
      <c r="A1265" s="18" t="s">
        <v>1755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824</v>
      </c>
      <c r="H1265" s="25" t="str">
        <f t="shared" si="104"/>
        <v>HM422</v>
      </c>
      <c r="I1265" s="25" t="str">
        <f t="shared" si="105"/>
        <v>Non-M</v>
      </c>
      <c r="J1265" s="34"/>
      <c r="K1265" s="26"/>
      <c r="L1265" s="75">
        <f>IF(COUNTIFS($E$3:E19042,E1265)=1, K1265, 0)</f>
        <v>0</v>
      </c>
    </row>
    <row r="1266" spans="1:12" ht="41.25" customHeight="1">
      <c r="A1266" s="18" t="s">
        <v>1756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402</v>
      </c>
      <c r="H1266" s="25" t="str">
        <f t="shared" si="104"/>
        <v>VT805</v>
      </c>
      <c r="I1266" s="25" t="str">
        <f t="shared" si="105"/>
        <v>Non-M</v>
      </c>
      <c r="J1266" s="34"/>
      <c r="K1266" s="26"/>
      <c r="L1266" s="75">
        <f>IF(COUNTIFS($E$3:E19042,E1266)=1, K1266, 0)</f>
        <v>0</v>
      </c>
    </row>
    <row r="1267" spans="1:12" ht="41.25" customHeight="1">
      <c r="A1267" s="18" t="s">
        <v>1757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1337</v>
      </c>
      <c r="H1267" s="25" t="str">
        <f t="shared" si="104"/>
        <v>JS105</v>
      </c>
      <c r="I1267" s="25" t="str">
        <f t="shared" si="105"/>
        <v>Non-M</v>
      </c>
      <c r="J1267" s="34"/>
      <c r="K1267" s="26"/>
      <c r="L1267" s="75">
        <f>IF(COUNTIFS($E$3:E19042,E1267)=1, K1267, 0)</f>
        <v>0</v>
      </c>
    </row>
    <row r="1268" spans="1:12" ht="41.25" customHeight="1">
      <c r="A1268" s="18" t="s">
        <v>1758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120</v>
      </c>
      <c r="H1268" s="25" t="str">
        <f t="shared" si="104"/>
        <v>JS124</v>
      </c>
      <c r="I1268" s="25" t="str">
        <f t="shared" si="105"/>
        <v>Non-M</v>
      </c>
      <c r="J1268" s="34"/>
      <c r="K1268" s="26"/>
      <c r="L1268" s="75">
        <f>IF(COUNTIFS($E$3:E19042,E1268)=1, K1268, 0)</f>
        <v>0</v>
      </c>
    </row>
    <row r="1269" spans="1:12" ht="41.25" customHeight="1">
      <c r="A1269" s="18" t="s">
        <v>1759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1761</v>
      </c>
      <c r="H1269" s="25" t="str">
        <f t="shared" si="104"/>
        <v>ZP105</v>
      </c>
      <c r="I1269" s="25" t="str">
        <f t="shared" si="105"/>
        <v>Non-M</v>
      </c>
      <c r="J1269" s="34"/>
      <c r="K1269" s="26"/>
      <c r="L1269" s="75">
        <f>IF(COUNTIFS($E$3:E19042,E1269)=1, K1269, 0)</f>
        <v>0</v>
      </c>
    </row>
    <row r="1270" spans="1:12" ht="41.25" customHeight="1">
      <c r="A1270" s="18" t="s">
        <v>1762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654</v>
      </c>
      <c r="H1270" s="25" t="str">
        <f t="shared" si="104"/>
        <v>HM419</v>
      </c>
      <c r="I1270" s="25" t="str">
        <f t="shared" si="105"/>
        <v>Non-M</v>
      </c>
      <c r="J1270" s="34"/>
      <c r="K1270" s="26"/>
      <c r="L1270" s="75">
        <f>IF(COUNTIFS($E$3:E19042,E1270)=1, K1270, 0)</f>
        <v>0</v>
      </c>
    </row>
    <row r="1271" spans="1:12" ht="41.25" customHeight="1">
      <c r="A1271" s="18" t="s">
        <v>1763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629</v>
      </c>
      <c r="H1271" s="25" t="str">
        <f>IF(RIGHT(G1271,1)="M", LEFT(G1271,LEN(G1271)-1), G1271)</f>
        <v>HM420</v>
      </c>
      <c r="I1271" s="25" t="str">
        <f>IF(RIGHT(G1271,1)="M","M","Non-M")</f>
        <v>Non-M</v>
      </c>
      <c r="J1271" s="34"/>
      <c r="K1271" s="26"/>
      <c r="L1271" s="75"/>
    </row>
    <row r="1272" spans="1:12" ht="41.25" customHeight="1">
      <c r="A1272" s="18" t="s">
        <v>1764</v>
      </c>
      <c r="B1272" s="19" t="s">
        <v>1237</v>
      </c>
      <c r="C1272" s="19" t="s">
        <v>1505</v>
      </c>
      <c r="D1272" s="61" t="s">
        <v>1440</v>
      </c>
      <c r="E1272" s="19" t="s">
        <v>1760</v>
      </c>
      <c r="F1272" s="21"/>
      <c r="G1272" s="19" t="s">
        <v>1172</v>
      </c>
      <c r="H1272" s="25" t="str">
        <f t="shared" si="104"/>
        <v>PK105</v>
      </c>
      <c r="I1272" s="25" t="str">
        <f t="shared" si="105"/>
        <v>M</v>
      </c>
      <c r="J1272" s="34" t="s">
        <v>1765</v>
      </c>
      <c r="K1272" s="26"/>
      <c r="L1272" s="75">
        <f>IF(COUNTIFS($E$3:E19042,E1272)=1, K1272, 0)</f>
        <v>0</v>
      </c>
    </row>
    <row r="1273" spans="1:12" ht="41.25" customHeight="1">
      <c r="A1273" s="18" t="s">
        <v>1766</v>
      </c>
      <c r="B1273" s="19" t="s">
        <v>1237</v>
      </c>
      <c r="C1273" s="19" t="s">
        <v>1505</v>
      </c>
      <c r="D1273" s="61" t="s">
        <v>1440</v>
      </c>
      <c r="E1273" s="19" t="s">
        <v>1760</v>
      </c>
      <c r="F1273" s="21"/>
      <c r="G1273" s="19" t="s">
        <v>224</v>
      </c>
      <c r="H1273" s="25" t="str">
        <f t="shared" si="104"/>
        <v>PB201</v>
      </c>
      <c r="I1273" s="25" t="str">
        <f t="shared" si="105"/>
        <v>Non-M</v>
      </c>
      <c r="J1273" s="34"/>
      <c r="K1273" s="26"/>
      <c r="L1273" s="75">
        <f>IF(COUNTIFS($E$3:E19042,E1273)=1, K1273, 0)</f>
        <v>0</v>
      </c>
    </row>
    <row r="1274" spans="1:12" ht="41.25" customHeight="1">
      <c r="A1274" s="18" t="s">
        <v>1767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1768</v>
      </c>
      <c r="H1274" s="25" t="str">
        <f t="shared" si="104"/>
        <v>HM213</v>
      </c>
      <c r="I1274" s="25" t="str">
        <f t="shared" si="105"/>
        <v>M</v>
      </c>
      <c r="J1274" s="34" t="s">
        <v>1769</v>
      </c>
      <c r="K1274" s="26"/>
      <c r="L1274" s="75">
        <f>IF(COUNTIFS($E$3:E19042,E1274)=1, K1274, 0)</f>
        <v>0</v>
      </c>
    </row>
    <row r="1275" spans="1:12" ht="41.25" customHeight="1">
      <c r="A1275" s="18" t="s">
        <v>1770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1454</v>
      </c>
      <c r="H1275" s="25" t="str">
        <f t="shared" si="104"/>
        <v>JS401</v>
      </c>
      <c r="I1275" s="25" t="str">
        <f t="shared" si="105"/>
        <v>Non-M</v>
      </c>
      <c r="J1275" s="34"/>
      <c r="K1275" s="26"/>
      <c r="L1275" s="75">
        <f>IF(COUNTIFS($E$3:E19042,E1275)=1, K1275, 0)</f>
        <v>0</v>
      </c>
    </row>
    <row r="1276" spans="1:12" ht="41.25" customHeight="1">
      <c r="A1276" s="18" t="s">
        <v>1771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1337</v>
      </c>
      <c r="H1276" s="25" t="str">
        <f t="shared" si="104"/>
        <v>JS105</v>
      </c>
      <c r="I1276" s="25" t="str">
        <f t="shared" si="105"/>
        <v>Non-M</v>
      </c>
      <c r="J1276" s="34"/>
      <c r="K1276" s="26"/>
      <c r="L1276" s="75">
        <f>IF(COUNTIFS($E$3:E19042,E1276)=1, K1276, 0)</f>
        <v>0</v>
      </c>
    </row>
    <row r="1277" spans="1:12" ht="41.25" customHeight="1">
      <c r="A1277" s="18" t="s">
        <v>1772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120</v>
      </c>
      <c r="H1277" s="25" t="str">
        <f t="shared" si="104"/>
        <v>JS124</v>
      </c>
      <c r="I1277" s="25" t="str">
        <f t="shared" si="105"/>
        <v>Non-M</v>
      </c>
      <c r="J1277" s="34"/>
      <c r="K1277" s="26"/>
      <c r="L1277" s="75">
        <f>IF(COUNTIFS($E$3:E19042,E1277)=1, K1277, 0)</f>
        <v>0</v>
      </c>
    </row>
    <row r="1278" spans="1:12" ht="41.25" customHeight="1">
      <c r="A1278" s="18" t="s">
        <v>1773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1775</v>
      </c>
      <c r="H1278" s="25" t="str">
        <f t="shared" si="104"/>
        <v>WB505</v>
      </c>
      <c r="I1278" s="25" t="str">
        <f t="shared" si="105"/>
        <v>Non-M</v>
      </c>
      <c r="J1278" s="62" t="s">
        <v>1776</v>
      </c>
      <c r="K1278" s="26"/>
      <c r="L1278" s="75">
        <f>IF(COUNTIFS($E$3:E19042,E1278)=1, K1278, 0)</f>
        <v>0</v>
      </c>
    </row>
    <row r="1279" spans="1:12" ht="41.25" customHeight="1">
      <c r="A1279" s="18" t="s">
        <v>1777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208</v>
      </c>
      <c r="H1279" s="25" t="str">
        <f>IF(RIGHT(G1279,1)="M", LEFT(G1279,LEN(G1279)-1), G1279)</f>
        <v>WB309</v>
      </c>
      <c r="I1279" s="25" t="str">
        <f>IF(RIGHT(G1279,1)="M","M","Non-M")</f>
        <v>Non-M</v>
      </c>
      <c r="J1279" s="34"/>
      <c r="K1279" s="26"/>
      <c r="L1279" s="75"/>
    </row>
    <row r="1280" spans="1:12" ht="41.25" customHeight="1">
      <c r="A1280" s="18" t="s">
        <v>1778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63" t="s">
        <v>1779</v>
      </c>
      <c r="H1280" s="25" t="str">
        <f t="shared" si="104"/>
        <v>WU401</v>
      </c>
      <c r="I1280" s="25" t="str">
        <f t="shared" si="105"/>
        <v>M</v>
      </c>
      <c r="J1280" s="62" t="s">
        <v>1780</v>
      </c>
      <c r="K1280" s="26"/>
      <c r="L1280" s="75">
        <f>IF(COUNTIFS($E$3:E19042,E1280)=1, K1280, 0)</f>
        <v>0</v>
      </c>
    </row>
    <row r="1281" spans="1:12" ht="41.25" customHeight="1">
      <c r="A1281" s="18" t="s">
        <v>1781</v>
      </c>
      <c r="B1281" s="19" t="s">
        <v>1237</v>
      </c>
      <c r="C1281" s="19" t="s">
        <v>1505</v>
      </c>
      <c r="D1281" s="61" t="s">
        <v>1440</v>
      </c>
      <c r="E1281" s="19" t="s">
        <v>1774</v>
      </c>
      <c r="F1281" s="21"/>
      <c r="G1281" s="19" t="s">
        <v>569</v>
      </c>
      <c r="H1281" s="25" t="str">
        <f t="shared" ref="H1281:H1312" si="106">IF(RIGHT(G1281,1)="M", LEFT(G1281,LEN(G1281)-1), G1281)</f>
        <v>PK200</v>
      </c>
      <c r="I1281" s="25" t="str">
        <f t="shared" ref="I1281:I1312" si="107">IF(RIGHT(G1281,1)="M","M","Non-M")</f>
        <v>Non-M</v>
      </c>
      <c r="J1281" s="34"/>
      <c r="K1281" s="26"/>
      <c r="L1281" s="75">
        <f>IF(COUNTIFS($E$3:E19042,E1281)=1, K1281, 0)</f>
        <v>0</v>
      </c>
    </row>
    <row r="1282" spans="1:12" ht="41.25" customHeight="1">
      <c r="A1282" s="18" t="s">
        <v>1782</v>
      </c>
      <c r="B1282" s="19" t="s">
        <v>1237</v>
      </c>
      <c r="C1282" s="19" t="s">
        <v>1505</v>
      </c>
      <c r="D1282" s="61" t="s">
        <v>1440</v>
      </c>
      <c r="E1282" s="19" t="s">
        <v>1774</v>
      </c>
      <c r="F1282" s="21"/>
      <c r="G1282" s="19" t="s">
        <v>155</v>
      </c>
      <c r="H1282" s="25" t="str">
        <f t="shared" si="106"/>
        <v>PB204</v>
      </c>
      <c r="I1282" s="25" t="str">
        <f t="shared" si="107"/>
        <v>Non-M</v>
      </c>
      <c r="J1282" s="34"/>
      <c r="K1282" s="26"/>
      <c r="L1282" s="75">
        <f>IF(COUNTIFS($E$3:E19042,E1282)=1, K1282, 0)</f>
        <v>0</v>
      </c>
    </row>
    <row r="1283" spans="1:12" ht="41.25" customHeight="1">
      <c r="A1283" s="18" t="s">
        <v>1783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677</v>
      </c>
      <c r="H1283" s="25" t="str">
        <f t="shared" si="106"/>
        <v>JS107</v>
      </c>
      <c r="I1283" s="25" t="str">
        <f t="shared" si="107"/>
        <v>Non-M</v>
      </c>
      <c r="J1283" s="34"/>
      <c r="K1283" s="26"/>
      <c r="L1283" s="75">
        <f>IF(COUNTIFS($E$3:E19042,E1283)=1, K1283, 0)</f>
        <v>0</v>
      </c>
    </row>
    <row r="1284" spans="1:12" ht="41.25" customHeight="1">
      <c r="A1284" s="18" t="s">
        <v>1784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1785</v>
      </c>
      <c r="H1284" s="25" t="str">
        <f t="shared" si="106"/>
        <v>PT200</v>
      </c>
      <c r="I1284" s="25" t="str">
        <f t="shared" si="107"/>
        <v>M</v>
      </c>
      <c r="J1284" s="34"/>
      <c r="K1284" s="26"/>
      <c r="L1284" s="75">
        <f>IF(COUNTIFS($E$3:E19042,E1284)=1, K1284, 0)</f>
        <v>0</v>
      </c>
    </row>
    <row r="1285" spans="1:12" ht="41.25" customHeight="1">
      <c r="A1285" s="18" t="s">
        <v>1786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19" t="s">
        <v>103</v>
      </c>
      <c r="H1285" s="25" t="str">
        <f t="shared" si="106"/>
        <v>HM801</v>
      </c>
      <c r="I1285" s="25" t="str">
        <f t="shared" si="107"/>
        <v>M</v>
      </c>
      <c r="J1285" s="34"/>
      <c r="K1285" s="26"/>
      <c r="L1285" s="75">
        <f>IF(COUNTIFS($E$3:E19042,E1285)=1, K1285, 0)</f>
        <v>0</v>
      </c>
    </row>
    <row r="1286" spans="1:12" ht="41.25" customHeight="1">
      <c r="A1286" s="18" t="s">
        <v>1787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578</v>
      </c>
      <c r="H1286" s="25" t="str">
        <f t="shared" si="106"/>
        <v>HM502</v>
      </c>
      <c r="I1286" s="25" t="str">
        <f t="shared" si="107"/>
        <v>Non-M</v>
      </c>
      <c r="J1286" s="34"/>
      <c r="K1286" s="26"/>
      <c r="L1286" s="75">
        <f>IF(COUNTIFS($E$3:E19042,E1286)=1, K1286, 0)</f>
        <v>0</v>
      </c>
    </row>
    <row r="1287" spans="1:12" ht="41.25" customHeight="1">
      <c r="A1287" s="18" t="s">
        <v>1788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699</v>
      </c>
      <c r="H1287" s="25" t="str">
        <f t="shared" si="106"/>
        <v>WB202</v>
      </c>
      <c r="I1287" s="25" t="str">
        <f t="shared" si="107"/>
        <v>M</v>
      </c>
      <c r="J1287" s="34"/>
      <c r="K1287" s="26"/>
      <c r="L1287" s="75">
        <f>IF(COUNTIFS($E$3:E19042,E1287)=1, K1287, 0)</f>
        <v>0</v>
      </c>
    </row>
    <row r="1288" spans="1:12" ht="41.25" customHeight="1">
      <c r="A1288" s="18" t="s">
        <v>1790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152</v>
      </c>
      <c r="H1288" s="25" t="str">
        <f t="shared" si="106"/>
        <v>DC400</v>
      </c>
      <c r="I1288" s="25" t="str">
        <f t="shared" si="107"/>
        <v>Non-M</v>
      </c>
      <c r="J1288" s="34"/>
      <c r="K1288" s="26"/>
      <c r="L1288" s="75">
        <f>IF(COUNTIFS($E$3:E19042,E1288)=1, K1288, 0)</f>
        <v>0</v>
      </c>
    </row>
    <row r="1289" spans="1:12" ht="41.25" customHeight="1">
      <c r="A1289" s="18" t="s">
        <v>1791</v>
      </c>
      <c r="B1289" s="19" t="s">
        <v>1237</v>
      </c>
      <c r="C1289" s="19" t="s">
        <v>867</v>
      </c>
      <c r="D1289" s="61" t="s">
        <v>1354</v>
      </c>
      <c r="E1289" s="19" t="s">
        <v>1789</v>
      </c>
      <c r="F1289" s="21"/>
      <c r="G1289" s="19" t="s">
        <v>1490</v>
      </c>
      <c r="H1289" s="25" t="str">
        <f t="shared" si="106"/>
        <v>LP104</v>
      </c>
      <c r="I1289" s="25" t="str">
        <f t="shared" si="107"/>
        <v>M</v>
      </c>
      <c r="J1289" s="34"/>
      <c r="K1289" s="26"/>
      <c r="L1289" s="75">
        <f>IF(COUNTIFS($E$3:E19042,E1289)=1, K1289, 0)</f>
        <v>0</v>
      </c>
    </row>
    <row r="1290" spans="1:12" ht="41.25" customHeight="1">
      <c r="A1290" s="18" t="s">
        <v>1792</v>
      </c>
      <c r="B1290" s="19" t="s">
        <v>1237</v>
      </c>
      <c r="C1290" s="19" t="s">
        <v>867</v>
      </c>
      <c r="D1290" s="61" t="s">
        <v>1354</v>
      </c>
      <c r="E1290" s="19" t="s">
        <v>1789</v>
      </c>
      <c r="F1290" s="21"/>
      <c r="G1290" s="19" t="s">
        <v>736</v>
      </c>
      <c r="H1290" s="25" t="str">
        <f t="shared" si="106"/>
        <v>PK214</v>
      </c>
      <c r="I1290" s="25" t="str">
        <f t="shared" si="107"/>
        <v>Non-M</v>
      </c>
      <c r="J1290" s="34"/>
      <c r="K1290" s="26"/>
      <c r="L1290" s="75">
        <f>IF(COUNTIFS($E$3:E19042,E1290)=1, K1290, 0)</f>
        <v>0</v>
      </c>
    </row>
    <row r="1291" spans="1:12" ht="41.25" customHeight="1">
      <c r="A1291" s="18" t="s">
        <v>1793</v>
      </c>
      <c r="B1291" s="19" t="s">
        <v>1237</v>
      </c>
      <c r="C1291" s="19" t="s">
        <v>867</v>
      </c>
      <c r="D1291" s="61" t="s">
        <v>1354</v>
      </c>
      <c r="E1291" s="19" t="s">
        <v>1789</v>
      </c>
      <c r="F1291" s="21"/>
      <c r="G1291" s="19" t="s">
        <v>155</v>
      </c>
      <c r="H1291" s="25" t="str">
        <f t="shared" si="106"/>
        <v>PB204</v>
      </c>
      <c r="I1291" s="25" t="str">
        <f t="shared" si="107"/>
        <v>Non-M</v>
      </c>
      <c r="J1291" s="34"/>
      <c r="K1291" s="26"/>
      <c r="L1291" s="75">
        <f>IF(COUNTIFS($E$3:E19042,E1291)=1, K1291, 0)</f>
        <v>0</v>
      </c>
    </row>
    <row r="1292" spans="1:12" ht="41.25" customHeight="1">
      <c r="A1292" s="18" t="s">
        <v>1794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204</v>
      </c>
      <c r="H1292" s="25" t="str">
        <f t="shared" si="106"/>
        <v>HM503</v>
      </c>
      <c r="I1292" s="25" t="str">
        <f t="shared" si="107"/>
        <v>Non-M</v>
      </c>
      <c r="J1292" s="34"/>
      <c r="K1292" s="26"/>
      <c r="L1292" s="75">
        <f>IF(COUNTIFS($E$3:E19042,E1292)=1, K1292, 0)</f>
        <v>0</v>
      </c>
    </row>
    <row r="1293" spans="1:12" ht="41.25" customHeight="1">
      <c r="A1293" s="18" t="s">
        <v>1795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/>
      <c r="L1293" s="75">
        <f>IF(COUNTIFS($E$3:E19042,E1293)=1, K1293, 0)</f>
        <v>0</v>
      </c>
    </row>
    <row r="1294" spans="1:12" ht="41.25" customHeight="1">
      <c r="A1294" s="18" t="s">
        <v>1796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212</v>
      </c>
      <c r="H1294" s="25" t="str">
        <f t="shared" si="106"/>
        <v>LP211</v>
      </c>
      <c r="I1294" s="25" t="str">
        <f t="shared" si="107"/>
        <v>Non-M</v>
      </c>
      <c r="J1294" s="34"/>
      <c r="K1294" s="26"/>
      <c r="L1294" s="75">
        <f>IF(COUNTIFS($E$3:E19042,E1294)=1, K1294, 0)</f>
        <v>0</v>
      </c>
    </row>
    <row r="1295" spans="1:12" ht="41.25" customHeight="1">
      <c r="A1295" s="18" t="s">
        <v>1797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414</v>
      </c>
      <c r="H1295" s="25" t="str">
        <f t="shared" si="106"/>
        <v>WB306</v>
      </c>
      <c r="I1295" s="25" t="str">
        <f t="shared" si="107"/>
        <v>Non-M</v>
      </c>
      <c r="J1295" s="34"/>
      <c r="K1295" s="26"/>
      <c r="L1295" s="75">
        <f>IF(COUNTIFS($E$3:E19042,E1295)=1, K1295, 0)</f>
        <v>0</v>
      </c>
    </row>
    <row r="1296" spans="1:12" ht="41.25" customHeight="1">
      <c r="A1296" s="18" t="s">
        <v>1799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416</v>
      </c>
      <c r="H1296" s="25" t="str">
        <f t="shared" si="106"/>
        <v>LP202</v>
      </c>
      <c r="I1296" s="25" t="str">
        <f t="shared" si="107"/>
        <v>Non-M</v>
      </c>
      <c r="J1296" s="34"/>
      <c r="K1296" s="26"/>
      <c r="L1296" s="75">
        <f>IF(COUNTIFS($E$3:E19042,E1296)=1, K1296, 0)</f>
        <v>0</v>
      </c>
    </row>
    <row r="1297" spans="1:12" ht="41.25" customHeight="1">
      <c r="A1297" s="18" t="s">
        <v>1800</v>
      </c>
      <c r="B1297" s="19" t="s">
        <v>1237</v>
      </c>
      <c r="C1297" s="19" t="s">
        <v>1505</v>
      </c>
      <c r="D1297" s="61" t="s">
        <v>1643</v>
      </c>
      <c r="E1297" s="19" t="s">
        <v>1798</v>
      </c>
      <c r="F1297" s="21"/>
      <c r="G1297" s="19" t="s">
        <v>1801</v>
      </c>
      <c r="H1297" s="25" t="str">
        <f t="shared" si="106"/>
        <v>WU202</v>
      </c>
      <c r="I1297" s="25" t="str">
        <f t="shared" si="107"/>
        <v>M</v>
      </c>
      <c r="J1297" s="34" t="s">
        <v>1802</v>
      </c>
      <c r="K1297" s="26"/>
      <c r="L1297" s="75">
        <f>IF(COUNTIFS($E$3:E19042,E1297)=1, K1297, 0)</f>
        <v>0</v>
      </c>
    </row>
    <row r="1298" spans="1:12" ht="41.25" customHeight="1">
      <c r="A1298" s="18" t="s">
        <v>1803</v>
      </c>
      <c r="B1298" s="19" t="s">
        <v>1237</v>
      </c>
      <c r="C1298" s="19" t="s">
        <v>1505</v>
      </c>
      <c r="D1298" s="61" t="s">
        <v>1643</v>
      </c>
      <c r="E1298" s="19" t="s">
        <v>1798</v>
      </c>
      <c r="F1298" s="21"/>
      <c r="G1298" s="19" t="s">
        <v>71</v>
      </c>
      <c r="H1298" s="25" t="str">
        <f t="shared" si="106"/>
        <v>HM500</v>
      </c>
      <c r="I1298" s="25" t="str">
        <f t="shared" si="107"/>
        <v>Non-M</v>
      </c>
      <c r="J1298" s="34"/>
      <c r="K1298" s="26"/>
      <c r="L1298" s="75">
        <f>IF(COUNTIFS($E$3:E19042,E1298)=1, K1298, 0)</f>
        <v>0</v>
      </c>
    </row>
    <row r="1299" spans="1:12" ht="41.25" customHeight="1">
      <c r="A1299" s="18" t="s">
        <v>1804</v>
      </c>
      <c r="B1299" s="19" t="s">
        <v>1237</v>
      </c>
      <c r="C1299" s="19" t="s">
        <v>1505</v>
      </c>
      <c r="D1299" s="61" t="s">
        <v>1643</v>
      </c>
      <c r="E1299" s="19" t="s">
        <v>1798</v>
      </c>
      <c r="F1299" s="21"/>
      <c r="G1299" s="19" t="s">
        <v>322</v>
      </c>
      <c r="H1299" s="25" t="str">
        <f t="shared" si="106"/>
        <v>GT207</v>
      </c>
      <c r="I1299" s="25" t="str">
        <f t="shared" si="107"/>
        <v>Non-M</v>
      </c>
      <c r="J1299" s="34"/>
      <c r="K1299" s="26"/>
      <c r="L1299" s="75">
        <f>IF(COUNTIFS($E$3:E19042,E1299)=1, K1299, 0)</f>
        <v>0</v>
      </c>
    </row>
    <row r="1300" spans="1:12" ht="41.25" customHeight="1">
      <c r="A1300" s="18" t="s">
        <v>1805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120</v>
      </c>
      <c r="H1300" s="25" t="str">
        <f t="shared" si="106"/>
        <v>JS124</v>
      </c>
      <c r="I1300" s="25" t="str">
        <f t="shared" si="107"/>
        <v>Non-M</v>
      </c>
      <c r="J1300" s="34" t="s">
        <v>1283</v>
      </c>
      <c r="K1300" s="26"/>
      <c r="L1300" s="75">
        <f>IF(COUNTIFS($E$3:E19042,E1300)=1, K1300, 0)</f>
        <v>0</v>
      </c>
    </row>
    <row r="1301" spans="1:12" ht="41.25" customHeight="1">
      <c r="A1301" s="18" t="s">
        <v>1806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1807</v>
      </c>
      <c r="H1301" s="25" t="str">
        <f t="shared" si="106"/>
        <v>HM807</v>
      </c>
      <c r="I1301" s="25" t="str">
        <f t="shared" si="107"/>
        <v>Non-M</v>
      </c>
      <c r="J1301" s="62" t="s">
        <v>1808</v>
      </c>
      <c r="K1301" s="26"/>
      <c r="L1301" s="75">
        <f>IF(COUNTIFS($E$3:E19042,E1301)=1, K1301, 0)</f>
        <v>0</v>
      </c>
    </row>
    <row r="1302" spans="1:12" ht="41.25" customHeight="1">
      <c r="A1302" s="18" t="s">
        <v>1809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962</v>
      </c>
      <c r="H1302" s="25" t="str">
        <f t="shared" si="106"/>
        <v>PK304</v>
      </c>
      <c r="I1302" s="25" t="str">
        <f t="shared" si="107"/>
        <v>Non-M</v>
      </c>
      <c r="J1302" s="34"/>
      <c r="K1302" s="26"/>
      <c r="L1302" s="75">
        <f>IF(COUNTIFS($E$3:E19042,E1302)=1, K1302, 0)</f>
        <v>0</v>
      </c>
    </row>
    <row r="1303" spans="1:12" ht="41.25" customHeight="1">
      <c r="A1303" s="18" t="s">
        <v>1810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1368</v>
      </c>
      <c r="H1303" s="25" t="str">
        <f t="shared" si="106"/>
        <v>WB405</v>
      </c>
      <c r="I1303" s="25" t="str">
        <f t="shared" si="107"/>
        <v>M</v>
      </c>
      <c r="J1303" s="34"/>
      <c r="K1303" s="26">
        <v>12212</v>
      </c>
      <c r="L1303" s="75">
        <f>IF(COUNTIFS($E$3:E19042,E1303)=1, K1303, 0)</f>
        <v>0</v>
      </c>
    </row>
    <row r="1304" spans="1:12" ht="41.25" customHeight="1">
      <c r="A1304" s="18" t="s">
        <v>1813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61</v>
      </c>
      <c r="H1304" s="25" t="str">
        <f t="shared" si="106"/>
        <v>DC101</v>
      </c>
      <c r="I1304" s="25" t="str">
        <f t="shared" si="107"/>
        <v>Non-M</v>
      </c>
      <c r="J1304" s="34"/>
      <c r="K1304" s="26">
        <v>12212</v>
      </c>
      <c r="L1304" s="75">
        <f>IF(COUNTIFS($E$3:E19042,E1304)=1, K1304, 0)</f>
        <v>0</v>
      </c>
    </row>
    <row r="1305" spans="1:12" ht="41.25" customHeight="1">
      <c r="A1305" s="18" t="s">
        <v>1814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94</v>
      </c>
      <c r="H1305" s="25" t="str">
        <f t="shared" si="106"/>
        <v>DC202</v>
      </c>
      <c r="I1305" s="25" t="str">
        <f t="shared" si="107"/>
        <v>Non-M</v>
      </c>
      <c r="J1305" s="34"/>
      <c r="K1305" s="26">
        <v>12212</v>
      </c>
      <c r="L1305" s="75">
        <f>IF(COUNTIFS($E$3:E19042,E1305)=1, K1305, 0)</f>
        <v>0</v>
      </c>
    </row>
    <row r="1306" spans="1:12" ht="41.25" customHeight="1">
      <c r="A1306" s="18" t="s">
        <v>1815</v>
      </c>
      <c r="B1306" s="19" t="s">
        <v>13</v>
      </c>
      <c r="C1306" s="19" t="s">
        <v>231</v>
      </c>
      <c r="D1306" s="61" t="s">
        <v>1811</v>
      </c>
      <c r="E1306" s="19" t="s">
        <v>1812</v>
      </c>
      <c r="F1306" s="21"/>
      <c r="G1306" s="19" t="s">
        <v>96</v>
      </c>
      <c r="H1306" s="25" t="str">
        <f t="shared" si="106"/>
        <v>DC300</v>
      </c>
      <c r="I1306" s="25" t="str">
        <f t="shared" si="107"/>
        <v>Non-M</v>
      </c>
      <c r="J1306" s="34"/>
      <c r="K1306" s="26">
        <v>12212</v>
      </c>
      <c r="L1306" s="75">
        <f>IF(COUNTIFS($E$3:E19042,E1306)=1, K1306, 0)</f>
        <v>0</v>
      </c>
    </row>
    <row r="1307" spans="1:12" ht="41.25" customHeight="1">
      <c r="A1307" s="18" t="s">
        <v>1816</v>
      </c>
      <c r="B1307" s="19" t="s">
        <v>13</v>
      </c>
      <c r="C1307" s="19" t="s">
        <v>231</v>
      </c>
      <c r="D1307" s="61" t="s">
        <v>1811</v>
      </c>
      <c r="E1307" s="19" t="s">
        <v>1812</v>
      </c>
      <c r="F1307" s="21"/>
      <c r="G1307" s="19" t="s">
        <v>152</v>
      </c>
      <c r="H1307" s="25" t="str">
        <f t="shared" si="106"/>
        <v>DC400</v>
      </c>
      <c r="I1307" s="25" t="str">
        <f t="shared" si="107"/>
        <v>Non-M</v>
      </c>
      <c r="J1307" s="34"/>
      <c r="K1307" s="26">
        <v>12212</v>
      </c>
      <c r="L1307" s="75">
        <f>IF(COUNTIFS($E$3:E19042,E1307)=1, K1307, 0)</f>
        <v>0</v>
      </c>
    </row>
    <row r="1308" spans="1:12" ht="41.25" customHeight="1">
      <c r="A1308" s="18" t="s">
        <v>1817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569</v>
      </c>
      <c r="H1308" s="25" t="str">
        <f t="shared" si="106"/>
        <v>PK200</v>
      </c>
      <c r="I1308" s="25" t="str">
        <f t="shared" si="107"/>
        <v>Non-M</v>
      </c>
      <c r="J1308" s="34"/>
      <c r="K1308" s="26">
        <v>12212</v>
      </c>
      <c r="L1308" s="75">
        <f>IF(COUNTIFS($E$3:E19042,E1308)=1, K1308, 0)</f>
        <v>0</v>
      </c>
    </row>
    <row r="1309" spans="1:12" ht="41.25" customHeight="1">
      <c r="A1309" s="18" t="s">
        <v>1818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1375</v>
      </c>
      <c r="H1309" s="25" t="str">
        <f t="shared" si="106"/>
        <v>PB214</v>
      </c>
      <c r="I1309" s="25" t="str">
        <f t="shared" si="107"/>
        <v>Non-M</v>
      </c>
      <c r="J1309" s="34"/>
      <c r="K1309" s="26">
        <v>12212</v>
      </c>
      <c r="L1309" s="75">
        <f>IF(COUNTIFS($E$3:E19042,E1309)=1, K1309, 0)</f>
        <v>0</v>
      </c>
    </row>
    <row r="1310" spans="1:12" ht="41.25" customHeight="1">
      <c r="A1310" s="18" t="s">
        <v>1819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190</v>
      </c>
      <c r="H1310" s="25" t="str">
        <f t="shared" si="106"/>
        <v>HM402</v>
      </c>
      <c r="I1310" s="25" t="str">
        <f t="shared" si="107"/>
        <v>Non-M</v>
      </c>
      <c r="J1310" s="34"/>
      <c r="K1310" s="26">
        <v>12212</v>
      </c>
      <c r="L1310" s="75">
        <f>IF(COUNTIFS($E$3:E19042,E1310)=1, K1310, 0)</f>
        <v>0</v>
      </c>
    </row>
    <row r="1311" spans="1:12" ht="41.25" customHeight="1">
      <c r="A1311" s="18" t="s">
        <v>1820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1337</v>
      </c>
      <c r="H1311" s="25" t="str">
        <f t="shared" si="106"/>
        <v>JS105</v>
      </c>
      <c r="I1311" s="25" t="str">
        <f t="shared" si="107"/>
        <v>Non-M</v>
      </c>
      <c r="J1311" s="34"/>
      <c r="K1311" s="26">
        <v>12212</v>
      </c>
      <c r="L1311" s="75">
        <f>IF(COUNTIFS($E$3:E19042,E1311)=1, K1311, 0)</f>
        <v>0</v>
      </c>
    </row>
    <row r="1312" spans="1:12" ht="41.25" customHeight="1">
      <c r="A1312" s="18" t="s">
        <v>1821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123</v>
      </c>
      <c r="H1312" s="25" t="str">
        <f t="shared" si="106"/>
        <v>HD104</v>
      </c>
      <c r="I1312" s="25" t="str">
        <f t="shared" si="107"/>
        <v>M</v>
      </c>
      <c r="J1312" s="25" t="s">
        <v>1823</v>
      </c>
      <c r="K1312" s="26"/>
      <c r="L1312" s="75">
        <f>IF(COUNTIFS($E$3:E19042,E1312)=1, K1312, 0)</f>
        <v>0</v>
      </c>
    </row>
    <row r="1313" spans="1:12" ht="41.25" customHeight="1">
      <c r="A1313" s="18" t="s">
        <v>1824</v>
      </c>
      <c r="B1313" s="19" t="s">
        <v>1237</v>
      </c>
      <c r="C1313" s="19" t="s">
        <v>1250</v>
      </c>
      <c r="D1313" s="61" t="s">
        <v>1043</v>
      </c>
      <c r="E1313" s="19" t="s">
        <v>1822</v>
      </c>
      <c r="F1313" s="21"/>
      <c r="G1313" s="19" t="s">
        <v>1825</v>
      </c>
      <c r="H1313" s="25" t="str">
        <f t="shared" ref="H1313:H1319" si="108">IF(RIGHT(G1313,1)="M", LEFT(G1313,LEN(G1313)-1), G1313)</f>
        <v>ZP109</v>
      </c>
      <c r="I1313" s="25" t="str">
        <f t="shared" ref="I1313:I1319" si="109">IF(RIGHT(G1313,1)="M","M","Non-M")</f>
        <v>Non-M</v>
      </c>
      <c r="J1313" s="34"/>
      <c r="K1313" s="26"/>
      <c r="L1313" s="75">
        <f>IF(COUNTIFS($E$3:E19042,E1313)=1, K1313, 0)</f>
        <v>0</v>
      </c>
    </row>
    <row r="1314" spans="1:12" ht="41.25" customHeight="1">
      <c r="A1314" s="18" t="s">
        <v>1826</v>
      </c>
      <c r="B1314" s="19" t="s">
        <v>1237</v>
      </c>
      <c r="C1314" s="19" t="s">
        <v>1250</v>
      </c>
      <c r="D1314" s="61" t="s">
        <v>1043</v>
      </c>
      <c r="E1314" s="19" t="s">
        <v>1822</v>
      </c>
      <c r="F1314" s="21"/>
      <c r="G1314" s="19" t="s">
        <v>1827</v>
      </c>
      <c r="H1314" s="25" t="str">
        <f t="shared" si="108"/>
        <v>CL503</v>
      </c>
      <c r="I1314" s="25" t="str">
        <f t="shared" si="109"/>
        <v>M</v>
      </c>
      <c r="J1314" s="62" t="s">
        <v>1446</v>
      </c>
      <c r="K1314" s="26"/>
      <c r="L1314" s="75">
        <f>IF(COUNTIFS($E$3:E19042,E1314)=1, K1314, 0)</f>
        <v>0</v>
      </c>
    </row>
    <row r="1315" spans="1:12" ht="41.25" customHeight="1">
      <c r="A1315" s="18" t="s">
        <v>1828</v>
      </c>
      <c r="B1315" s="19" t="s">
        <v>1237</v>
      </c>
      <c r="C1315" s="19" t="s">
        <v>1250</v>
      </c>
      <c r="D1315" s="61" t="s">
        <v>1043</v>
      </c>
      <c r="E1315" s="19" t="s">
        <v>1822</v>
      </c>
      <c r="F1315" s="21"/>
      <c r="G1315" s="19" t="s">
        <v>1484</v>
      </c>
      <c r="H1315" s="25" t="str">
        <f t="shared" si="108"/>
        <v>PK601</v>
      </c>
      <c r="I1315" s="25" t="str">
        <f t="shared" si="109"/>
        <v>M</v>
      </c>
      <c r="J1315" s="34"/>
      <c r="K1315" s="26"/>
      <c r="L1315" s="75">
        <f>IF(COUNTIFS($E$3:E19042,E1315)=1, K1315, 0)</f>
        <v>0</v>
      </c>
    </row>
    <row r="1316" spans="1:12" ht="41.25" customHeight="1">
      <c r="A1316" s="18" t="s">
        <v>1829</v>
      </c>
      <c r="B1316" s="19" t="s">
        <v>1237</v>
      </c>
      <c r="C1316" s="19" t="s">
        <v>1250</v>
      </c>
      <c r="D1316" s="61" t="s">
        <v>1043</v>
      </c>
      <c r="E1316" s="19" t="s">
        <v>1822</v>
      </c>
      <c r="F1316" s="21"/>
      <c r="G1316" s="19" t="s">
        <v>716</v>
      </c>
      <c r="H1316" s="25" t="str">
        <f t="shared" si="108"/>
        <v>PK204</v>
      </c>
      <c r="I1316" s="25" t="str">
        <f t="shared" si="109"/>
        <v>Non-M</v>
      </c>
      <c r="J1316" s="34"/>
      <c r="K1316" s="26"/>
      <c r="L1316" s="75">
        <f>IF(COUNTIFS($E$3:E19042,E1316)=1, K1316, 0)</f>
        <v>0</v>
      </c>
    </row>
    <row r="1317" spans="1:12" ht="41.25" customHeight="1">
      <c r="A1317" s="18" t="s">
        <v>1830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1184</v>
      </c>
      <c r="H1317" s="25" t="str">
        <f t="shared" si="108"/>
        <v>JS105</v>
      </c>
      <c r="I1317" s="25" t="str">
        <f t="shared" si="109"/>
        <v>M</v>
      </c>
      <c r="J1317" s="34" t="s">
        <v>1831</v>
      </c>
      <c r="K1317" s="26"/>
      <c r="L1317" s="75">
        <f>IF(COUNTIFS($E$3:E19042,E1317)=1, K1317, 0)</f>
        <v>0</v>
      </c>
    </row>
    <row r="1318" spans="1:12" ht="41.25" customHeight="1">
      <c r="A1318" s="18" t="s">
        <v>1832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1222</v>
      </c>
      <c r="H1318" s="25" t="str">
        <f t="shared" si="108"/>
        <v>HM309</v>
      </c>
      <c r="I1318" s="25" t="str">
        <f t="shared" si="109"/>
        <v>M</v>
      </c>
      <c r="J1318" s="62" t="s">
        <v>1299</v>
      </c>
      <c r="K1318" s="26"/>
      <c r="L1318" s="75">
        <f>IF(COUNTIFS($E$3:E19042,E1318)=1, K1318, 0)</f>
        <v>0</v>
      </c>
    </row>
    <row r="1319" spans="1:12" ht="41.25" customHeight="1">
      <c r="A1319" s="18" t="s">
        <v>1833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646</v>
      </c>
      <c r="H1319" s="25" t="str">
        <f t="shared" si="108"/>
        <v>HD104</v>
      </c>
      <c r="I1319" s="25" t="str">
        <f t="shared" si="109"/>
        <v>Non-M</v>
      </c>
      <c r="J1319" s="34"/>
      <c r="K1319" s="26"/>
      <c r="L1319" s="75">
        <f>IF(COUNTIFS($E$3:E19042,E1319)=1, K1319, 0)</f>
        <v>0</v>
      </c>
    </row>
    <row r="1320" spans="1:12" ht="41.25" customHeight="1">
      <c r="A1320" s="18" t="s">
        <v>1835</v>
      </c>
      <c r="B1320" s="19" t="s">
        <v>1237</v>
      </c>
      <c r="C1320" s="19" t="s">
        <v>202</v>
      </c>
      <c r="D1320" s="61" t="s">
        <v>1440</v>
      </c>
      <c r="E1320" s="19" t="s">
        <v>1834</v>
      </c>
      <c r="F1320" s="21"/>
      <c r="G1320" s="19" t="s">
        <v>1825</v>
      </c>
      <c r="H1320" s="25" t="str">
        <f t="shared" ref="H1320:H1359" si="110">IF(RIGHT(G1320,1)="M", LEFT(G1320,LEN(G1320)-1), G1320)</f>
        <v>ZP109</v>
      </c>
      <c r="I1320" s="25" t="str">
        <f t="shared" ref="I1320:I1359" si="111">IF(RIGHT(G1320,1)="M","M","Non-M")</f>
        <v>Non-M</v>
      </c>
      <c r="J1320" s="34"/>
      <c r="K1320" s="26"/>
      <c r="L1320" s="75">
        <f>IF(COUNTIFS($E$3:E19042,E1320)=1, K1320, 0)</f>
        <v>0</v>
      </c>
    </row>
    <row r="1321" spans="1:12" ht="41.25" customHeight="1">
      <c r="A1321" s="18" t="s">
        <v>1836</v>
      </c>
      <c r="B1321" s="19" t="s">
        <v>1237</v>
      </c>
      <c r="C1321" s="19" t="s">
        <v>202</v>
      </c>
      <c r="D1321" s="61" t="s">
        <v>1440</v>
      </c>
      <c r="E1321" s="19" t="s">
        <v>1834</v>
      </c>
      <c r="F1321" s="21"/>
      <c r="G1321" s="19" t="s">
        <v>286</v>
      </c>
      <c r="H1321" s="25" t="str">
        <f>IF(RIGHT(G1321,1)="M", LEFT(G1321,LEN(G1321)-1), G1321)</f>
        <v>ZP101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1837</v>
      </c>
      <c r="B1322" s="19" t="s">
        <v>1237</v>
      </c>
      <c r="C1322" s="19" t="s">
        <v>202</v>
      </c>
      <c r="D1322" s="61" t="s">
        <v>1440</v>
      </c>
      <c r="E1322" s="19" t="s">
        <v>1834</v>
      </c>
      <c r="F1322" s="21"/>
      <c r="G1322" s="19" t="s">
        <v>1210</v>
      </c>
      <c r="H1322" s="25" t="str">
        <f>IF(RIGHT(G1322,1)="M", LEFT(G1322,LEN(G1322)-1), G1322)</f>
        <v>ZP301</v>
      </c>
      <c r="I1322" s="25" t="str">
        <f>IF(RIGHT(G1322,1)="M","M","Non-M")</f>
        <v>Non-M</v>
      </c>
      <c r="J1322" s="34"/>
      <c r="K1322" s="26"/>
      <c r="L1322" s="75"/>
    </row>
    <row r="1323" spans="1:12" ht="41.25" customHeight="1">
      <c r="A1323" s="18" t="s">
        <v>1838</v>
      </c>
      <c r="B1323" s="19" t="s">
        <v>1237</v>
      </c>
      <c r="C1323" s="19" t="s">
        <v>202</v>
      </c>
      <c r="D1323" s="61" t="s">
        <v>1440</v>
      </c>
      <c r="E1323" s="19" t="s">
        <v>1834</v>
      </c>
      <c r="F1323" s="21"/>
      <c r="G1323" s="19" t="s">
        <v>157</v>
      </c>
      <c r="H1323" s="25" t="str">
        <f t="shared" si="110"/>
        <v>HM504</v>
      </c>
      <c r="I1323" s="25" t="str">
        <f t="shared" si="111"/>
        <v>Non-M</v>
      </c>
      <c r="J1323" s="34"/>
      <c r="K1323" s="26"/>
      <c r="L1323" s="75">
        <f>IF(COUNTIFS($E$3:E19042,E1323)=1, K1323, 0)</f>
        <v>0</v>
      </c>
    </row>
    <row r="1324" spans="1:12" ht="41.25" customHeight="1">
      <c r="A1324" s="18" t="s">
        <v>1839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569</v>
      </c>
      <c r="H1324" s="25" t="str">
        <f t="shared" si="110"/>
        <v>PK200</v>
      </c>
      <c r="I1324" s="25" t="str">
        <f t="shared" si="111"/>
        <v>Non-M</v>
      </c>
      <c r="J1324" s="34"/>
      <c r="K1324" s="26"/>
      <c r="L1324" s="75">
        <f>IF(COUNTIFS($E$3:E19042,E1324)=1, K1324, 0)</f>
        <v>0</v>
      </c>
    </row>
    <row r="1325" spans="1:12" ht="41.25" customHeight="1">
      <c r="A1325" s="18" t="s">
        <v>1840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 t="s">
        <v>1283</v>
      </c>
      <c r="K1325" s="26"/>
      <c r="L1325" s="75">
        <f>IF(COUNTIFS($E$3:E19042,E1325)=1, K1325, 0)</f>
        <v>0</v>
      </c>
    </row>
    <row r="1326" spans="1:12" ht="41.25" customHeight="1">
      <c r="A1326" s="18" t="s">
        <v>1841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935</v>
      </c>
      <c r="H1326" s="25" t="str">
        <f t="shared" si="110"/>
        <v>WB301</v>
      </c>
      <c r="I1326" s="25" t="str">
        <f t="shared" si="111"/>
        <v>Non-M</v>
      </c>
      <c r="J1326" s="34"/>
      <c r="K1326" s="26"/>
      <c r="L1326" s="75">
        <f>IF(COUNTIFS($E$3:E19042,E1326)=1, K1326, 0)</f>
        <v>0</v>
      </c>
    </row>
    <row r="1327" spans="1:12" ht="41.25" customHeight="1">
      <c r="A1327" s="18" t="s">
        <v>1843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61</v>
      </c>
      <c r="H1327" s="25" t="str">
        <f t="shared" si="110"/>
        <v>DC101</v>
      </c>
      <c r="I1327" s="25" t="str">
        <f t="shared" si="111"/>
        <v>Non-M</v>
      </c>
      <c r="J1327" s="34"/>
      <c r="K1327" s="26"/>
      <c r="L1327" s="75">
        <f>IF(COUNTIFS($E$3:E19042,E1327)=1, K1327, 0)</f>
        <v>0</v>
      </c>
    </row>
    <row r="1328" spans="1:12" ht="41.25" customHeight="1">
      <c r="A1328" s="18" t="s">
        <v>1844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96</v>
      </c>
      <c r="H1328" s="25" t="str">
        <f t="shared" si="110"/>
        <v>DC300</v>
      </c>
      <c r="I1328" s="25" t="str">
        <f t="shared" si="111"/>
        <v>Non-M</v>
      </c>
      <c r="J1328" s="34"/>
      <c r="K1328" s="26"/>
      <c r="L1328" s="75">
        <f>IF(COUNTIFS($E$3:E19042,E1328)=1, K1328, 0)</f>
        <v>0</v>
      </c>
    </row>
    <row r="1329" spans="1:12" ht="41.25" customHeight="1">
      <c r="A1329" s="18" t="s">
        <v>1845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135</v>
      </c>
      <c r="H1329" s="25" t="str">
        <f t="shared" si="110"/>
        <v>DC200</v>
      </c>
      <c r="I1329" s="25" t="str">
        <f t="shared" si="111"/>
        <v>Non-M</v>
      </c>
      <c r="J1329" s="34"/>
      <c r="K1329" s="26"/>
      <c r="L1329" s="75">
        <f>IF(COUNTIFS($E$3:E19042,E1329)=1, K1329, 0)</f>
        <v>0</v>
      </c>
    </row>
    <row r="1330" spans="1:12" ht="41.25" customHeight="1">
      <c r="A1330" s="18" t="s">
        <v>1846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152</v>
      </c>
      <c r="H1330" s="25" t="str">
        <f t="shared" si="110"/>
        <v>DC400</v>
      </c>
      <c r="I1330" s="25" t="str">
        <f t="shared" si="111"/>
        <v>Non-M</v>
      </c>
      <c r="J1330" s="34"/>
      <c r="K1330" s="26"/>
      <c r="L1330" s="75">
        <f>IF(COUNTIFS($E$3:E19042,E1330)=1, K1330, 0)</f>
        <v>0</v>
      </c>
    </row>
    <row r="1331" spans="1:12" ht="41.25" customHeight="1">
      <c r="A1331" s="18" t="s">
        <v>1847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1848</v>
      </c>
      <c r="H1331" s="25" t="str">
        <f t="shared" si="110"/>
        <v>GT204</v>
      </c>
      <c r="I1331" s="25" t="str">
        <f t="shared" si="111"/>
        <v>Non-M</v>
      </c>
      <c r="J1331" s="34"/>
      <c r="K1331" s="26"/>
      <c r="L1331" s="75">
        <f>IF(COUNTIFS($E$3:E19042,E1331)=1, K1331, 0)</f>
        <v>0</v>
      </c>
    </row>
    <row r="1332" spans="1:12" ht="41.25" customHeight="1">
      <c r="A1332" s="18" t="s">
        <v>1849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188</v>
      </c>
      <c r="H1332" s="25" t="str">
        <f t="shared" si="110"/>
        <v>PK301</v>
      </c>
      <c r="I1332" s="25" t="str">
        <f t="shared" si="111"/>
        <v>M</v>
      </c>
      <c r="J1332" s="34" t="s">
        <v>1850</v>
      </c>
      <c r="K1332" s="26"/>
      <c r="L1332" s="75">
        <f>IF(COUNTIFS($E$3:E19042,E1332)=1, K1332, 0)</f>
        <v>0</v>
      </c>
    </row>
    <row r="1333" spans="1:12" ht="41.25" customHeight="1">
      <c r="A1333" s="18" t="s">
        <v>1851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272</v>
      </c>
      <c r="H1333" s="25" t="str">
        <f t="shared" si="110"/>
        <v>PB301</v>
      </c>
      <c r="I1333" s="25" t="str">
        <f t="shared" si="111"/>
        <v>Non-M</v>
      </c>
      <c r="J1333" s="34"/>
      <c r="K1333" s="26"/>
      <c r="L1333" s="75">
        <f>IF(COUNTIFS($E$3:E19042,E1333)=1, K1333, 0)</f>
        <v>0</v>
      </c>
    </row>
    <row r="1334" spans="1:12" ht="41.25" customHeight="1">
      <c r="A1334" s="18" t="s">
        <v>1852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736</v>
      </c>
      <c r="H1334" s="25" t="str">
        <f t="shared" si="110"/>
        <v>PK214</v>
      </c>
      <c r="I1334" s="25" t="str">
        <f t="shared" si="111"/>
        <v>Non-M</v>
      </c>
      <c r="J1334" s="34"/>
      <c r="K1334" s="26"/>
      <c r="L1334" s="75">
        <f>IF(COUNTIFS($E$3:E19042,E1334)=1, K1334, 0)</f>
        <v>0</v>
      </c>
    </row>
    <row r="1335" spans="1:12" ht="41.25" customHeight="1">
      <c r="A1335" s="18" t="s">
        <v>1853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1854</v>
      </c>
      <c r="H1335" s="25" t="str">
        <f t="shared" si="110"/>
        <v>PB106</v>
      </c>
      <c r="I1335" s="25" t="str">
        <f t="shared" si="111"/>
        <v>M</v>
      </c>
      <c r="J1335" s="34" t="s">
        <v>1346</v>
      </c>
      <c r="K1335" s="26"/>
      <c r="L1335" s="75">
        <f>IF(COUNTIFS($E$3:E19042,E1335)=1, K1335, 0)</f>
        <v>0</v>
      </c>
    </row>
    <row r="1336" spans="1:12" ht="41.25" customHeight="1">
      <c r="A1336" s="18" t="s">
        <v>1855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1337</v>
      </c>
      <c r="H1336" s="25" t="str">
        <f t="shared" si="110"/>
        <v>JS105</v>
      </c>
      <c r="I1336" s="25" t="str">
        <f t="shared" si="111"/>
        <v>Non-M</v>
      </c>
      <c r="J1336" s="34"/>
      <c r="K1336" s="26"/>
      <c r="L1336" s="75">
        <f>IF(COUNTIFS($E$3:E19042,E1336)=1, K1336, 0)</f>
        <v>0</v>
      </c>
    </row>
    <row r="1337" spans="1:12" ht="41.25" customHeight="1">
      <c r="A1337" s="18" t="s">
        <v>1856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1391</v>
      </c>
      <c r="H1337" s="25" t="str">
        <f t="shared" si="110"/>
        <v>JS121</v>
      </c>
      <c r="I1337" s="25" t="str">
        <f t="shared" si="111"/>
        <v>Non-M</v>
      </c>
      <c r="J1337" s="34"/>
      <c r="K1337" s="26"/>
      <c r="L1337" s="75">
        <f>IF(COUNTIFS($E$3:E19042,E1337)=1, K1337, 0)</f>
        <v>0</v>
      </c>
    </row>
    <row r="1338" spans="1:12" ht="41.25" customHeight="1">
      <c r="A1338" s="18" t="s">
        <v>1857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1858</v>
      </c>
      <c r="H1338" s="25" t="str">
        <f t="shared" si="110"/>
        <v>VT100</v>
      </c>
      <c r="I1338" s="25" t="str">
        <f t="shared" si="111"/>
        <v>Non-M</v>
      </c>
      <c r="J1338" s="34"/>
      <c r="K1338" s="26"/>
      <c r="L1338" s="75">
        <f>IF(COUNTIFS($E$3:E19042,E1338)=1, K1338, 0)</f>
        <v>0</v>
      </c>
    </row>
    <row r="1339" spans="1:12" ht="41.25" customHeight="1">
      <c r="A1339" s="18" t="s">
        <v>1859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1862</v>
      </c>
      <c r="H1339" s="25" t="str">
        <f t="shared" si="110"/>
        <v>WB204</v>
      </c>
      <c r="I1339" s="25" t="str">
        <f t="shared" si="111"/>
        <v>Non-M</v>
      </c>
      <c r="J1339" s="34"/>
      <c r="K1339" s="26">
        <v>53916</v>
      </c>
      <c r="L1339" s="75">
        <f>IF(COUNTIFS($E$3:E19042,E1339)=1, K1339, 0)</f>
        <v>0</v>
      </c>
    </row>
    <row r="1340" spans="1:12" ht="41.25" customHeight="1">
      <c r="A1340" s="18" t="s">
        <v>1863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>
        <v>53916</v>
      </c>
      <c r="L1340" s="75">
        <f>IF(COUNTIFS($E$3:E19042,E1340)=1, K1340, 0)</f>
        <v>0</v>
      </c>
    </row>
    <row r="1341" spans="1:12" ht="41.25" customHeight="1">
      <c r="A1341" s="18" t="s">
        <v>1864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135</v>
      </c>
      <c r="H1341" s="25" t="str">
        <f t="shared" si="110"/>
        <v>DC200</v>
      </c>
      <c r="I1341" s="25" t="str">
        <f t="shared" si="111"/>
        <v>Non-M</v>
      </c>
      <c r="J1341" s="34"/>
      <c r="K1341" s="26">
        <v>53916</v>
      </c>
      <c r="L1341" s="75">
        <f>IF(COUNTIFS($E$3:E19042,E1341)=1, K1341, 0)</f>
        <v>0</v>
      </c>
    </row>
    <row r="1342" spans="1:12" ht="41.25" customHeight="1">
      <c r="A1342" s="18" t="s">
        <v>1865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96</v>
      </c>
      <c r="H1342" s="25" t="str">
        <f t="shared" si="110"/>
        <v>DC300</v>
      </c>
      <c r="I1342" s="25" t="str">
        <f t="shared" si="111"/>
        <v>Non-M</v>
      </c>
      <c r="J1342" s="34"/>
      <c r="K1342" s="26">
        <v>53916</v>
      </c>
      <c r="L1342" s="75">
        <f>IF(COUNTIFS($E$3:E19042,E1342)=1, K1342, 0)</f>
        <v>0</v>
      </c>
    </row>
    <row r="1343" spans="1:12" ht="41.25" customHeight="1">
      <c r="A1343" s="18" t="s">
        <v>1866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>
        <v>53916</v>
      </c>
      <c r="L1343" s="75">
        <f>IF(COUNTIFS($E$3:E19042,E1343)=1, K1343, 0)</f>
        <v>0</v>
      </c>
    </row>
    <row r="1344" spans="1:12" ht="41.25" customHeight="1">
      <c r="A1344" s="18" t="s">
        <v>1867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1087</v>
      </c>
      <c r="H1344" s="25" t="str">
        <f t="shared" si="110"/>
        <v>PK111</v>
      </c>
      <c r="I1344" s="25" t="str">
        <f t="shared" si="111"/>
        <v>Non-M</v>
      </c>
      <c r="J1344" s="34" t="s">
        <v>1765</v>
      </c>
      <c r="K1344" s="26">
        <v>53916</v>
      </c>
      <c r="L1344" s="75">
        <f>IF(COUNTIFS($E$3:E19042,E1344)=1, K1344, 0)</f>
        <v>0</v>
      </c>
    </row>
    <row r="1345" spans="1:12" ht="41.25" customHeight="1">
      <c r="A1345" s="18" t="s">
        <v>1868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1502</v>
      </c>
      <c r="H1345" s="25" t="str">
        <f t="shared" si="110"/>
        <v>PB202</v>
      </c>
      <c r="I1345" s="25" t="str">
        <f t="shared" si="111"/>
        <v>Non-M</v>
      </c>
      <c r="J1345" s="34"/>
      <c r="K1345" s="26">
        <v>53916</v>
      </c>
      <c r="L1345" s="75">
        <f>IF(COUNTIFS($E$3:E19042,E1345)=1, K1345, 0)</f>
        <v>0</v>
      </c>
    </row>
    <row r="1346" spans="1:12" ht="41.25" customHeight="1">
      <c r="A1346" s="18" t="s">
        <v>1869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736</v>
      </c>
      <c r="H1346" s="25" t="str">
        <f t="shared" si="110"/>
        <v>PK214</v>
      </c>
      <c r="I1346" s="25" t="str">
        <f t="shared" si="111"/>
        <v>Non-M</v>
      </c>
      <c r="J1346" s="34"/>
      <c r="K1346" s="26">
        <v>53916</v>
      </c>
      <c r="L1346" s="75">
        <f>IF(COUNTIFS($E$3:E19042,E1346)=1, K1346, 0)</f>
        <v>0</v>
      </c>
    </row>
    <row r="1347" spans="1:12" ht="41.25" customHeight="1">
      <c r="A1347" s="18" t="s">
        <v>1870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726</v>
      </c>
      <c r="H1347" s="25" t="str">
        <f t="shared" si="110"/>
        <v>HM512</v>
      </c>
      <c r="I1347" s="25" t="str">
        <f t="shared" si="111"/>
        <v>Non-M</v>
      </c>
      <c r="J1347" s="34"/>
      <c r="K1347" s="26">
        <v>53916</v>
      </c>
      <c r="L1347" s="75">
        <f>IF(COUNTIFS($E$3:E19042,E1347)=1, K1347, 0)</f>
        <v>0</v>
      </c>
    </row>
    <row r="1348" spans="1:12" ht="41.25" customHeight="1">
      <c r="A1348" s="18" t="s">
        <v>1871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1337</v>
      </c>
      <c r="H1348" s="25" t="str">
        <f t="shared" si="110"/>
        <v>JS105</v>
      </c>
      <c r="I1348" s="25" t="str">
        <f t="shared" si="111"/>
        <v>Non-M</v>
      </c>
      <c r="J1348" s="34"/>
      <c r="K1348" s="26">
        <v>53916</v>
      </c>
      <c r="L1348" s="75">
        <f>IF(COUNTIFS($E$3:E19042,E1348)=1, K1348, 0)</f>
        <v>0</v>
      </c>
    </row>
    <row r="1349" spans="1:12" ht="41.25" customHeight="1">
      <c r="A1349" s="18" t="s">
        <v>1872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1391</v>
      </c>
      <c r="H1349" s="25" t="str">
        <f t="shared" si="110"/>
        <v>JS121</v>
      </c>
      <c r="I1349" s="25" t="str">
        <f t="shared" si="111"/>
        <v>Non-M</v>
      </c>
      <c r="J1349" s="34"/>
      <c r="K1349" s="26">
        <v>53916</v>
      </c>
      <c r="L1349" s="75">
        <f>IF(COUNTIFS($E$3:E19042,E1349)=1, K1349, 0)</f>
        <v>0</v>
      </c>
    </row>
    <row r="1350" spans="1:12" ht="41.25" customHeight="1">
      <c r="A1350" s="18" t="s">
        <v>1873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699</v>
      </c>
      <c r="H1350" s="25" t="str">
        <f t="shared" si="110"/>
        <v>WB202</v>
      </c>
      <c r="I1350" s="25" t="str">
        <f t="shared" si="111"/>
        <v>M</v>
      </c>
      <c r="J1350" s="34"/>
      <c r="K1350" s="26"/>
      <c r="L1350" s="75">
        <f>IF(COUNTIFS($E$3:E19042,E1350)=1, K1350, 0)</f>
        <v>0</v>
      </c>
    </row>
    <row r="1351" spans="1:12" ht="41.25" customHeight="1">
      <c r="A1351" s="18" t="s">
        <v>1875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61</v>
      </c>
      <c r="H1351" s="25" t="str">
        <f t="shared" si="110"/>
        <v>DC101</v>
      </c>
      <c r="I1351" s="25" t="str">
        <f t="shared" si="111"/>
        <v>Non-M</v>
      </c>
      <c r="J1351" s="34"/>
      <c r="K1351" s="26"/>
      <c r="L1351" s="75">
        <f>IF(COUNTIFS($E$3:E19042,E1351)=1, K1351, 0)</f>
        <v>0</v>
      </c>
    </row>
    <row r="1352" spans="1:12" ht="41.25" customHeight="1">
      <c r="A1352" s="18" t="s">
        <v>1876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96</v>
      </c>
      <c r="H1352" s="25" t="str">
        <f t="shared" si="110"/>
        <v>DC300</v>
      </c>
      <c r="I1352" s="25" t="str">
        <f t="shared" si="111"/>
        <v>Non-M</v>
      </c>
      <c r="J1352" s="34"/>
      <c r="K1352" s="26"/>
      <c r="L1352" s="75">
        <f>IF(COUNTIFS($E$3:E19042,E1352)=1, K1352, 0)</f>
        <v>0</v>
      </c>
    </row>
    <row r="1353" spans="1:12" ht="41.25" customHeight="1">
      <c r="A1353" s="18" t="s">
        <v>1877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94</v>
      </c>
      <c r="H1353" s="25" t="str">
        <f t="shared" si="110"/>
        <v>DC202</v>
      </c>
      <c r="I1353" s="25" t="str">
        <f t="shared" si="111"/>
        <v>Non-M</v>
      </c>
      <c r="J1353" s="34"/>
      <c r="K1353" s="26"/>
      <c r="L1353" s="75">
        <f>IF(COUNTIFS($E$3:E19042,E1353)=1, K1353, 0)</f>
        <v>0</v>
      </c>
    </row>
    <row r="1354" spans="1:12" ht="41.25" customHeight="1">
      <c r="A1354" s="18" t="s">
        <v>1878</v>
      </c>
      <c r="B1354" s="19" t="s">
        <v>1301</v>
      </c>
      <c r="C1354" s="19" t="s">
        <v>231</v>
      </c>
      <c r="D1354" s="61" t="s">
        <v>1354</v>
      </c>
      <c r="E1354" s="19" t="s">
        <v>1874</v>
      </c>
      <c r="F1354" s="21"/>
      <c r="G1354" s="19" t="s">
        <v>152</v>
      </c>
      <c r="H1354" s="25" t="str">
        <f t="shared" si="110"/>
        <v>DC400</v>
      </c>
      <c r="I1354" s="25" t="str">
        <f t="shared" si="111"/>
        <v>Non-M</v>
      </c>
      <c r="J1354" s="34"/>
      <c r="K1354" s="26"/>
      <c r="L1354" s="75">
        <f>IF(COUNTIFS($E$3:E19042,E1354)=1, K1354, 0)</f>
        <v>0</v>
      </c>
    </row>
    <row r="1355" spans="1:12" ht="41.25" customHeight="1">
      <c r="A1355" s="18" t="s">
        <v>1879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239</v>
      </c>
      <c r="H1355" s="25" t="str">
        <f t="shared" si="110"/>
        <v>PK201</v>
      </c>
      <c r="I1355" s="25" t="str">
        <f t="shared" si="111"/>
        <v>M</v>
      </c>
      <c r="J1355" s="34"/>
      <c r="K1355" s="26"/>
      <c r="L1355" s="75">
        <f>IF(COUNTIFS($E$3:E19042,E1355)=1, K1355, 0)</f>
        <v>0</v>
      </c>
    </row>
    <row r="1356" spans="1:12" ht="41.25" customHeight="1">
      <c r="A1356" s="18" t="s">
        <v>1880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241</v>
      </c>
      <c r="H1356" s="25" t="str">
        <f t="shared" si="110"/>
        <v>PB204</v>
      </c>
      <c r="I1356" s="25" t="str">
        <f t="shared" si="111"/>
        <v>M</v>
      </c>
      <c r="J1356" s="34"/>
      <c r="K1356" s="26"/>
      <c r="L1356" s="75">
        <f>IF(COUNTIFS($E$3:E19042,E1356)=1, K1356, 0)</f>
        <v>0</v>
      </c>
    </row>
    <row r="1357" spans="1:12" ht="41.25" customHeight="1">
      <c r="A1357" s="18" t="s">
        <v>1881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204</v>
      </c>
      <c r="H1357" s="25" t="str">
        <f t="shared" si="110"/>
        <v>HM503</v>
      </c>
      <c r="I1357" s="25" t="str">
        <f t="shared" si="111"/>
        <v>Non-M</v>
      </c>
      <c r="J1357" s="34"/>
      <c r="K1357" s="26"/>
      <c r="L1357" s="75">
        <f>IF(COUNTIFS($E$3:E19042,E1357)=1, K1357, 0)</f>
        <v>0</v>
      </c>
    </row>
    <row r="1358" spans="1:12" ht="41.25" customHeight="1">
      <c r="A1358" s="18" t="s">
        <v>1882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1337</v>
      </c>
      <c r="H1358" s="25" t="str">
        <f t="shared" si="110"/>
        <v>JS105</v>
      </c>
      <c r="I1358" s="25" t="str">
        <f t="shared" si="111"/>
        <v>Non-M</v>
      </c>
      <c r="J1358" s="34"/>
      <c r="K1358" s="26"/>
      <c r="L1358" s="75">
        <f>IF(COUNTIFS($E$3:E19042,E1358)=1, K1358, 0)</f>
        <v>0</v>
      </c>
    </row>
    <row r="1359" spans="1:12" ht="41.25" customHeight="1">
      <c r="A1359" s="18" t="s">
        <v>1883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120</v>
      </c>
      <c r="H1359" s="25" t="str">
        <f t="shared" si="110"/>
        <v>JS124</v>
      </c>
      <c r="I1359" s="25" t="str">
        <f t="shared" si="111"/>
        <v>Non-M</v>
      </c>
      <c r="J1359" s="34"/>
      <c r="K1359" s="26"/>
      <c r="L1359" s="75">
        <f>IF(COUNTIFS($E$3:E19042,E1359)=1, K1359, 0)</f>
        <v>0</v>
      </c>
    </row>
    <row r="1360" spans="1:12" ht="41.25" customHeight="1">
      <c r="A1360" s="18" t="s">
        <v>1884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61</v>
      </c>
      <c r="H1360" s="25" t="str">
        <f t="shared" ref="H1360:H1369" si="112">IF(RIGHT(G1360,1)="M", LEFT(G1360,LEN(G1360)-1), G1360)</f>
        <v>DC101</v>
      </c>
      <c r="I1360" s="25" t="str">
        <f t="shared" ref="I1360:I1369" si="113">IF(RIGHT(G1360,1)="M","M","Non-M")</f>
        <v>Non-M</v>
      </c>
      <c r="J1360" s="34"/>
      <c r="K1360" s="26"/>
      <c r="L1360" s="75">
        <f>IF(COUNTIFS($E$3:E19042,E1360)=1, K1360, 0)</f>
        <v>0</v>
      </c>
    </row>
    <row r="1361" spans="1:12" ht="41.25" customHeight="1">
      <c r="A1361" s="18" t="s">
        <v>1886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135</v>
      </c>
      <c r="H1361" s="25" t="str">
        <f t="shared" si="112"/>
        <v>DC200</v>
      </c>
      <c r="I1361" s="25" t="str">
        <f t="shared" si="113"/>
        <v>Non-M</v>
      </c>
      <c r="J1361" s="34"/>
      <c r="K1361" s="26"/>
      <c r="L1361" s="75">
        <f>IF(COUNTIFS($E$3:E19042,E1361)=1, K1361, 0)</f>
        <v>0</v>
      </c>
    </row>
    <row r="1362" spans="1:12" ht="41.25" customHeight="1">
      <c r="A1362" s="18" t="s">
        <v>1887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96</v>
      </c>
      <c r="H1362" s="25" t="str">
        <f t="shared" si="112"/>
        <v>DC300</v>
      </c>
      <c r="I1362" s="25" t="str">
        <f t="shared" si="113"/>
        <v>Non-M</v>
      </c>
      <c r="J1362" s="34"/>
      <c r="K1362" s="26"/>
      <c r="L1362" s="75">
        <f>IF(COUNTIFS($E$3:E19042,E1362)=1, K1362, 0)</f>
        <v>0</v>
      </c>
    </row>
    <row r="1363" spans="1:12" ht="41.25" customHeight="1">
      <c r="A1363" s="18" t="s">
        <v>1888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152</v>
      </c>
      <c r="H1363" s="25" t="str">
        <f t="shared" si="112"/>
        <v>DC400</v>
      </c>
      <c r="I1363" s="25" t="str">
        <f t="shared" si="113"/>
        <v>Non-M</v>
      </c>
      <c r="J1363" s="34"/>
      <c r="K1363" s="26"/>
      <c r="L1363" s="75">
        <f>IF(COUNTIFS($E$3:E19042,E1363)=1, K1363, 0)</f>
        <v>0</v>
      </c>
    </row>
    <row r="1364" spans="1:12" ht="41.25" customHeight="1">
      <c r="A1364" s="18" t="s">
        <v>1889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944</v>
      </c>
      <c r="H1364" s="25" t="str">
        <f t="shared" si="112"/>
        <v>WB202</v>
      </c>
      <c r="I1364" s="25" t="str">
        <f t="shared" si="113"/>
        <v>Non-M</v>
      </c>
      <c r="J1364" s="34"/>
      <c r="K1364" s="26"/>
      <c r="L1364" s="75">
        <f>IF(COUNTIFS($E$3:E19042,E1364)=1, K1364, 0)</f>
        <v>0</v>
      </c>
    </row>
    <row r="1365" spans="1:12" ht="41.25" customHeight="1">
      <c r="A1365" s="18" t="s">
        <v>1890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1862</v>
      </c>
      <c r="H1365" s="25" t="str">
        <f>IF(RIGHT(G1365,1)="M", LEFT(G1365,LEN(G1365)-1), G1365)</f>
        <v>WB204</v>
      </c>
      <c r="I1365" s="25" t="str">
        <f>IF(RIGHT(G1365,1)="M","M","Non-M")</f>
        <v>Non-M</v>
      </c>
      <c r="J1365" s="34"/>
      <c r="K1365" s="26"/>
      <c r="L1365" s="75"/>
    </row>
    <row r="1366" spans="1:12" ht="41.25" customHeight="1">
      <c r="A1366" s="18" t="s">
        <v>1891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1892</v>
      </c>
      <c r="H1366" s="25" t="str">
        <f t="shared" si="112"/>
        <v xml:space="preserve">PK200 </v>
      </c>
      <c r="I1366" s="25" t="str">
        <f t="shared" si="113"/>
        <v>Non-M</v>
      </c>
      <c r="J1366" s="34"/>
      <c r="K1366" s="26"/>
      <c r="L1366" s="75">
        <f>IF(COUNTIFS($E$3:E19042,E1366)=1, K1366, 0)</f>
        <v>0</v>
      </c>
    </row>
    <row r="1367" spans="1:12" ht="41.25" customHeight="1">
      <c r="A1367" s="18" t="s">
        <v>1893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24</v>
      </c>
      <c r="H1367" s="25" t="str">
        <f>IF(RIGHT(G1367,1)="M", LEFT(G1367,LEN(G1367)-1), G1367)</f>
        <v>PK207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1894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241</v>
      </c>
      <c r="H1368" s="25" t="str">
        <f t="shared" si="112"/>
        <v>PB204</v>
      </c>
      <c r="I1368" s="25" t="str">
        <f t="shared" si="113"/>
        <v>M</v>
      </c>
      <c r="J1368" s="34"/>
      <c r="K1368" s="26"/>
      <c r="L1368" s="75">
        <f>IF(COUNTIFS($E$3:E19042,E1368)=1, K1368, 0)</f>
        <v>0</v>
      </c>
    </row>
    <row r="1369" spans="1:12" ht="41.25" customHeight="1">
      <c r="A1369" s="18" t="s">
        <v>1895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120</v>
      </c>
      <c r="H1369" s="25" t="str">
        <f t="shared" si="112"/>
        <v>JS124</v>
      </c>
      <c r="I1369" s="25" t="str">
        <f t="shared" si="113"/>
        <v>Non-M</v>
      </c>
      <c r="J1369" s="34" t="s">
        <v>1896</v>
      </c>
      <c r="K1369" s="26"/>
      <c r="L1369" s="75">
        <f>IF(COUNTIFS($E$3:E19042,E1369)=1, K1369, 0)</f>
        <v>0</v>
      </c>
    </row>
    <row r="1370" spans="1:12" ht="41.25" customHeight="1">
      <c r="A1370" s="18" t="s">
        <v>1897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1487</v>
      </c>
      <c r="H1370" s="25" t="str">
        <f t="shared" ref="H1370:H1377" si="114">IF(RIGHT(G1370,1)="M", LEFT(G1370,LEN(G1370)-1), G1370)</f>
        <v>HM208</v>
      </c>
      <c r="I1370" s="25" t="str">
        <f t="shared" ref="I1370:I1377" si="115">IF(RIGHT(G1370,1)="M","M","Non-M")</f>
        <v>M</v>
      </c>
      <c r="J1370" s="34"/>
      <c r="K1370" s="26"/>
      <c r="L1370" s="75">
        <f>IF(COUNTIFS($E$3:E19042,E1370)=1, K1370, 0)</f>
        <v>0</v>
      </c>
    </row>
    <row r="1371" spans="1:12" ht="41.25" customHeight="1">
      <c r="A1371" s="18" t="s">
        <v>1898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771</v>
      </c>
      <c r="H1371" s="25" t="str">
        <f t="shared" si="114"/>
        <v>CL500</v>
      </c>
      <c r="I1371" s="25" t="str">
        <f t="shared" si="115"/>
        <v>Non-M</v>
      </c>
      <c r="J1371" s="34"/>
      <c r="K1371" s="26"/>
      <c r="L1371" s="75">
        <f>IF(COUNTIFS($E$3:E19042,E1371)=1, K1371, 0)</f>
        <v>0</v>
      </c>
    </row>
    <row r="1372" spans="1:12" ht="41.25" customHeight="1">
      <c r="A1372" s="18" t="s">
        <v>1900</v>
      </c>
      <c r="B1372" s="19" t="s">
        <v>387</v>
      </c>
      <c r="C1372" s="19" t="s">
        <v>1042</v>
      </c>
      <c r="D1372" s="61" t="s">
        <v>1043</v>
      </c>
      <c r="E1372" s="19" t="s">
        <v>1899</v>
      </c>
      <c r="F1372" s="21"/>
      <c r="G1372" s="19" t="s">
        <v>1046</v>
      </c>
      <c r="H1372" s="25" t="str">
        <f t="shared" si="114"/>
        <v>ZP101</v>
      </c>
      <c r="I1372" s="25" t="str">
        <f t="shared" si="115"/>
        <v>M</v>
      </c>
      <c r="J1372" s="34"/>
      <c r="K1372" s="26"/>
      <c r="L1372" s="75">
        <f>IF(COUNTIFS($E$3:E19042,E1372)=1, K1372, 0)</f>
        <v>0</v>
      </c>
    </row>
    <row r="1373" spans="1:12" ht="41.25" customHeight="1">
      <c r="A1373" s="18" t="s">
        <v>1901</v>
      </c>
      <c r="B1373" s="19" t="s">
        <v>387</v>
      </c>
      <c r="C1373" s="19" t="s">
        <v>1042</v>
      </c>
      <c r="D1373" s="61" t="s">
        <v>1043</v>
      </c>
      <c r="E1373" s="19" t="s">
        <v>1899</v>
      </c>
      <c r="F1373" s="21"/>
      <c r="G1373" s="19" t="s">
        <v>1048</v>
      </c>
      <c r="H1373" s="25" t="str">
        <f t="shared" si="114"/>
        <v>PK214</v>
      </c>
      <c r="I1373" s="25" t="str">
        <f t="shared" si="115"/>
        <v>M</v>
      </c>
      <c r="J1373" s="34"/>
      <c r="K1373" s="26"/>
      <c r="L1373" s="75">
        <f>IF(COUNTIFS($E$3:E19042,E1373)=1, K1373, 0)</f>
        <v>0</v>
      </c>
    </row>
    <row r="1374" spans="1:12" ht="41.25" customHeight="1">
      <c r="A1374" s="18" t="s">
        <v>1902</v>
      </c>
      <c r="B1374" s="19" t="s">
        <v>387</v>
      </c>
      <c r="C1374" s="19" t="s">
        <v>1042</v>
      </c>
      <c r="D1374" s="61" t="s">
        <v>1043</v>
      </c>
      <c r="E1374" s="19" t="s">
        <v>1899</v>
      </c>
      <c r="F1374" s="21"/>
      <c r="G1374" s="19" t="s">
        <v>1050</v>
      </c>
      <c r="H1374" s="25" t="str">
        <f t="shared" si="114"/>
        <v>PB206</v>
      </c>
      <c r="I1374" s="25" t="str">
        <f t="shared" si="115"/>
        <v>M</v>
      </c>
      <c r="J1374" s="34"/>
      <c r="K1374" s="26"/>
      <c r="L1374" s="75">
        <f>IF(COUNTIFS($E$3:E19042,E1374)=1, K1374, 0)</f>
        <v>0</v>
      </c>
    </row>
    <row r="1375" spans="1:12" ht="41.25" customHeight="1">
      <c r="A1375" s="18" t="s">
        <v>1903</v>
      </c>
      <c r="B1375" s="19" t="s">
        <v>387</v>
      </c>
      <c r="C1375" s="19" t="s">
        <v>1042</v>
      </c>
      <c r="D1375" s="61" t="s">
        <v>1043</v>
      </c>
      <c r="E1375" s="19" t="s">
        <v>1899</v>
      </c>
      <c r="F1375" s="21"/>
      <c r="G1375" s="19" t="s">
        <v>1052</v>
      </c>
      <c r="H1375" s="25" t="str">
        <f t="shared" si="114"/>
        <v>JS111</v>
      </c>
      <c r="I1375" s="25" t="str">
        <f t="shared" si="115"/>
        <v>Non-M</v>
      </c>
      <c r="J1375" s="34"/>
      <c r="K1375" s="26"/>
      <c r="L1375" s="75">
        <f>IF(COUNTIFS($E$3:E19042,E1375)=1, K1375, 0)</f>
        <v>0</v>
      </c>
    </row>
    <row r="1376" spans="1:12" ht="41.25" customHeight="1">
      <c r="A1376" s="18" t="s">
        <v>1904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22</v>
      </c>
      <c r="H1376" s="25" t="str">
        <f t="shared" si="114"/>
        <v>HM309</v>
      </c>
      <c r="I1376" s="25" t="str">
        <f t="shared" si="115"/>
        <v>Non-M</v>
      </c>
      <c r="J1376" s="34"/>
      <c r="K1376" s="26"/>
      <c r="L1376" s="75">
        <f>IF(COUNTIFS($E$3:E19042,E1376)=1, K1376, 0)</f>
        <v>0</v>
      </c>
    </row>
    <row r="1377" spans="1:12" ht="41.25" customHeight="1">
      <c r="A1377" s="18" t="s">
        <v>1905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190</v>
      </c>
      <c r="H1377" s="25" t="str">
        <f t="shared" si="114"/>
        <v>HM402</v>
      </c>
      <c r="I1377" s="25" t="str">
        <f t="shared" si="115"/>
        <v>Non-M</v>
      </c>
      <c r="J1377" s="34"/>
      <c r="K1377" s="26"/>
      <c r="L1377" s="75">
        <f>IF(COUNTIFS($E$3:E19042,E1377)=1, K1377, 0)</f>
        <v>0</v>
      </c>
    </row>
    <row r="1378" spans="1:12" ht="41.25" customHeight="1">
      <c r="A1378" s="18" t="s">
        <v>1906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646</v>
      </c>
      <c r="H1378" s="57" t="str">
        <f t="shared" ref="H1378:H1401" si="116">IF(RIGHT(G1378,1)="M", LEFT(G1378,LEN(G1378)-1), G1378)</f>
        <v>HD104</v>
      </c>
      <c r="I1378" s="57" t="str">
        <f t="shared" ref="I1378:I1401" si="117">IF(RIGHT(G1378,1)="M","M","Non-M")</f>
        <v>Non-M</v>
      </c>
      <c r="J1378" s="58"/>
      <c r="K1378" s="33"/>
      <c r="L1378" s="75">
        <f>IF(COUNTIFS($E$3:E19042,E1378)=1, K1378, 0)</f>
        <v>0</v>
      </c>
    </row>
    <row r="1379" spans="1:12" ht="41.25" customHeight="1">
      <c r="A1379" s="18" t="s">
        <v>1908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1536</v>
      </c>
      <c r="H1379" s="57" t="str">
        <f t="shared" si="116"/>
        <v>JS402</v>
      </c>
      <c r="I1379" s="57" t="str">
        <f t="shared" si="117"/>
        <v>Non-M</v>
      </c>
      <c r="J1379" s="58"/>
      <c r="K1379" s="33"/>
      <c r="L1379" s="75">
        <f>IF(COUNTIFS($E$3:E19042,E1379)=1, K1379, 0)</f>
        <v>0</v>
      </c>
    </row>
    <row r="1380" spans="1:12" ht="41.25" customHeight="1">
      <c r="A1380" s="18" t="s">
        <v>1909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1454</v>
      </c>
      <c r="H1380" s="57" t="str">
        <f>IF(RIGHT(G1380,1)="M", LEFT(G1380,LEN(G1380)-1), G1380)</f>
        <v>JS401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1910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1761</v>
      </c>
      <c r="H1381" s="57" t="str">
        <f t="shared" si="116"/>
        <v>ZP105</v>
      </c>
      <c r="I1381" s="57" t="str">
        <f t="shared" si="117"/>
        <v>Non-M</v>
      </c>
      <c r="J1381" s="58"/>
      <c r="K1381" s="33"/>
      <c r="L1381" s="75">
        <f>IF(COUNTIFS($E$3:E19042,E1381)=1, K1381, 0)</f>
        <v>0</v>
      </c>
    </row>
    <row r="1382" spans="1:12" ht="41.25" customHeight="1">
      <c r="A1382" s="18" t="s">
        <v>1911</v>
      </c>
      <c r="B1382" s="19" t="s">
        <v>1237</v>
      </c>
      <c r="C1382" s="35" t="s">
        <v>867</v>
      </c>
      <c r="D1382" s="60" t="s">
        <v>1354</v>
      </c>
      <c r="E1382" s="35" t="s">
        <v>1907</v>
      </c>
      <c r="F1382" s="48"/>
      <c r="G1382" s="35" t="s">
        <v>743</v>
      </c>
      <c r="H1382" s="57" t="str">
        <f t="shared" si="116"/>
        <v>PK101</v>
      </c>
      <c r="I1382" s="57" t="str">
        <f t="shared" si="117"/>
        <v>Non-M</v>
      </c>
      <c r="J1382" s="58"/>
      <c r="K1382" s="33"/>
      <c r="L1382" s="75">
        <f>IF(COUNTIFS($E$3:E19042,E1382)=1, K1382, 0)</f>
        <v>0</v>
      </c>
    </row>
    <row r="1383" spans="1:12" ht="41.25" customHeight="1">
      <c r="A1383" s="18" t="s">
        <v>1912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1541</v>
      </c>
      <c r="H1383" s="57" t="str">
        <f t="shared" si="116"/>
        <v>PB101</v>
      </c>
      <c r="I1383" s="57" t="str">
        <f t="shared" si="117"/>
        <v>Non-M</v>
      </c>
      <c r="J1383" s="58"/>
      <c r="K1383" s="33"/>
      <c r="L1383" s="75">
        <f>IF(COUNTIFS($E$3:E19042,E1383)=1, K1383, 0)</f>
        <v>0</v>
      </c>
    </row>
    <row r="1384" spans="1:12" ht="41.25" customHeight="1">
      <c r="A1384" s="18" t="s">
        <v>1913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629</v>
      </c>
      <c r="H1384" s="57" t="str">
        <f t="shared" si="116"/>
        <v>HM420</v>
      </c>
      <c r="I1384" s="57" t="str">
        <f t="shared" si="117"/>
        <v>Non-M</v>
      </c>
      <c r="J1384" s="58"/>
      <c r="K1384" s="33"/>
      <c r="L1384" s="75">
        <f>IF(COUNTIFS($E$3:E19042,E1384)=1, K1384, 0)</f>
        <v>0</v>
      </c>
    </row>
    <row r="1385" spans="1:12" ht="41.25" customHeight="1">
      <c r="A1385" s="18" t="s">
        <v>1914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132</v>
      </c>
      <c r="H1385" s="57" t="str">
        <f>IF(RIGHT(G1385,1)="M", LEFT(G1385,LEN(G1385)-1), G1385)</f>
        <v>HM420</v>
      </c>
      <c r="I1385" s="57" t="str">
        <f>IF(RIGHT(G1385,1)="M","M","Non-M")</f>
        <v>M</v>
      </c>
      <c r="J1385" s="58" t="s">
        <v>1915</v>
      </c>
      <c r="K1385" s="33"/>
      <c r="L1385" s="70">
        <f>IF(COUNTIFS($E$3:E1385,E1385)=1, K1385, 0)</f>
        <v>0</v>
      </c>
    </row>
    <row r="1386" spans="1:12" ht="41.25" customHeight="1">
      <c r="A1386" s="18" t="s">
        <v>1916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120</v>
      </c>
      <c r="H1386" s="57" t="str">
        <f t="shared" si="116"/>
        <v>JS124</v>
      </c>
      <c r="I1386" s="57" t="str">
        <f t="shared" si="117"/>
        <v>Non-M</v>
      </c>
      <c r="J1386" s="58"/>
      <c r="K1386" s="33"/>
      <c r="L1386" s="75">
        <f>IF(COUNTIFS($E$3:E19042,E1386)=1, K1386, 0)</f>
        <v>0</v>
      </c>
    </row>
    <row r="1387" spans="1:12" ht="41.25" customHeight="1">
      <c r="A1387" s="18" t="s">
        <v>1917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1337</v>
      </c>
      <c r="H1387" s="57" t="str">
        <f t="shared" ref="H1387:H1397" si="118">IF(RIGHT(G1387,1)="M", LEFT(G1387,LEN(G1387)-1), G1387)</f>
        <v>JS105</v>
      </c>
      <c r="I1387" s="57" t="str">
        <f t="shared" ref="I1387:I1397" si="119"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1918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646</v>
      </c>
      <c r="H1388" s="57" t="str">
        <f t="shared" si="118"/>
        <v>HD104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1920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1536</v>
      </c>
      <c r="H1389" s="57" t="str">
        <f t="shared" si="118"/>
        <v>JS402</v>
      </c>
      <c r="I1389" s="57" t="str">
        <f t="shared" si="119"/>
        <v>Non-M</v>
      </c>
      <c r="J1389" s="58"/>
      <c r="K1389" s="33"/>
    </row>
    <row r="1390" spans="1:12" ht="41.25" customHeight="1">
      <c r="A1390" s="18" t="s">
        <v>1921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1454</v>
      </c>
      <c r="H1390" s="57" t="str">
        <f t="shared" si="118"/>
        <v>JS401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1922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1761</v>
      </c>
      <c r="H1391" s="57" t="str">
        <f t="shared" si="118"/>
        <v>ZP105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1923</v>
      </c>
      <c r="B1392" s="19" t="s">
        <v>1237</v>
      </c>
      <c r="C1392" s="35" t="s">
        <v>867</v>
      </c>
      <c r="D1392" s="60" t="s">
        <v>1354</v>
      </c>
      <c r="E1392" s="35" t="s">
        <v>1919</v>
      </c>
      <c r="F1392" s="48"/>
      <c r="G1392" s="35" t="s">
        <v>743</v>
      </c>
      <c r="H1392" s="57" t="str">
        <f t="shared" si="118"/>
        <v>PK101</v>
      </c>
      <c r="I1392" s="57" t="str">
        <f t="shared" si="119"/>
        <v>Non-M</v>
      </c>
      <c r="J1392" s="58"/>
      <c r="K1392" s="33"/>
    </row>
    <row r="1393" spans="1:12" ht="41.25" customHeight="1">
      <c r="A1393" s="18" t="s">
        <v>1924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1541</v>
      </c>
      <c r="H1393" s="57" t="str">
        <f t="shared" si="118"/>
        <v>PB101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1925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629</v>
      </c>
      <c r="H1394" s="57" t="str">
        <f t="shared" si="118"/>
        <v>HM420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1926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132</v>
      </c>
      <c r="H1395" s="57" t="str">
        <f t="shared" si="118"/>
        <v>HM420</v>
      </c>
      <c r="I1395" s="57" t="str">
        <f t="shared" si="119"/>
        <v>M</v>
      </c>
      <c r="J1395" s="58" t="s">
        <v>1915</v>
      </c>
      <c r="K1395" s="33"/>
    </row>
    <row r="1396" spans="1:12" ht="41.25" customHeight="1">
      <c r="A1396" s="18" t="s">
        <v>1927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120</v>
      </c>
      <c r="H1396" s="57" t="str">
        <f t="shared" si="118"/>
        <v>JS124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1928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1337</v>
      </c>
      <c r="H1397" s="57" t="str">
        <f t="shared" si="118"/>
        <v>JS105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1929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1932</v>
      </c>
      <c r="H1398" s="25" t="str">
        <f t="shared" si="116"/>
        <v>CL501</v>
      </c>
      <c r="I1398" s="25" t="str">
        <f t="shared" si="117"/>
        <v>Non-M</v>
      </c>
      <c r="J1398" s="34"/>
      <c r="K1398" s="26"/>
      <c r="L1398" s="75">
        <f>IF(COUNTIFS($E$3:E19042,E1398)=1, K1398, 0)</f>
        <v>0</v>
      </c>
    </row>
    <row r="1399" spans="1:12" ht="41.25" customHeight="1">
      <c r="A1399" s="18" t="s">
        <v>1933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1226</v>
      </c>
      <c r="H1399" s="25" t="str">
        <f t="shared" si="116"/>
        <v>ZP204</v>
      </c>
      <c r="I1399" s="25" t="str">
        <f t="shared" si="117"/>
        <v>M</v>
      </c>
      <c r="J1399" s="34"/>
      <c r="K1399" s="26"/>
      <c r="L1399" s="75">
        <f>IF(COUNTIFS($E$3:E19042,E1399)=1, K1399, 0)</f>
        <v>0</v>
      </c>
    </row>
    <row r="1400" spans="1:12" ht="41.25" customHeight="1">
      <c r="A1400" s="18" t="s">
        <v>1934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1935</v>
      </c>
      <c r="H1400" s="25" t="str">
        <f t="shared" si="116"/>
        <v>PK407</v>
      </c>
      <c r="I1400" s="25" t="str">
        <f t="shared" si="117"/>
        <v>Non-M</v>
      </c>
      <c r="J1400" s="34"/>
      <c r="K1400" s="26"/>
      <c r="L1400" s="75">
        <f>IF(COUNTIFS($E$3:E19042,E1400)=1, K1400, 0)</f>
        <v>0</v>
      </c>
    </row>
    <row r="1401" spans="1:12" ht="41.25" customHeight="1">
      <c r="A1401" s="18" t="s">
        <v>1936</v>
      </c>
      <c r="B1401" s="19" t="s">
        <v>1237</v>
      </c>
      <c r="C1401" s="19" t="s">
        <v>1930</v>
      </c>
      <c r="D1401" s="61" t="s">
        <v>1931</v>
      </c>
      <c r="E1401" s="19">
        <v>20480</v>
      </c>
      <c r="F1401" s="21"/>
      <c r="G1401" s="19" t="s">
        <v>1937</v>
      </c>
      <c r="H1401" s="25" t="str">
        <f t="shared" si="116"/>
        <v>PK407</v>
      </c>
      <c r="I1401" s="25" t="str">
        <f t="shared" si="117"/>
        <v>M</v>
      </c>
      <c r="J1401" s="34" t="s">
        <v>1938</v>
      </c>
      <c r="K1401" s="26"/>
      <c r="L1401" s="75">
        <f>IF(COUNTIFS($E$3:E19042,E1401)=1, K1401, 0)</f>
        <v>0</v>
      </c>
    </row>
    <row r="1402" spans="1:12" ht="41.25" customHeight="1">
      <c r="A1402" s="18" t="s">
        <v>1939</v>
      </c>
      <c r="B1402" s="19" t="s">
        <v>1237</v>
      </c>
      <c r="C1402" s="19" t="s">
        <v>1930</v>
      </c>
      <c r="D1402" s="61" t="s">
        <v>1931</v>
      </c>
      <c r="E1402" s="19">
        <v>20480</v>
      </c>
      <c r="F1402" s="21"/>
      <c r="G1402" s="19" t="s">
        <v>332</v>
      </c>
      <c r="H1402" s="25" t="str">
        <f t="shared" ref="H1402:H1404" si="120">IF(RIGHT(G1402,1)="M", LEFT(G1402,LEN(G1402)-1), G1402)</f>
        <v>HM505</v>
      </c>
      <c r="I1402" s="25" t="str">
        <f t="shared" ref="I1402:I1404" si="121">IF(RIGHT(G1402,1)="M","M","Non-M")</f>
        <v>M</v>
      </c>
      <c r="J1402" s="34"/>
      <c r="K1402" s="26"/>
      <c r="L1402" s="70">
        <f>IF(COUNTIFS($E$3:E1402,E1402)=1, K1402, 0)</f>
        <v>0</v>
      </c>
    </row>
    <row r="1403" spans="1:12" ht="41.25" customHeight="1">
      <c r="A1403" s="18" t="s">
        <v>1940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50</v>
      </c>
      <c r="H1403" s="25" t="str">
        <f t="shared" si="120"/>
        <v>HM311</v>
      </c>
      <c r="I1403" s="25" t="str">
        <f t="shared" si="121"/>
        <v>Non-M</v>
      </c>
      <c r="J1403" s="34"/>
      <c r="K1403" s="26"/>
      <c r="L1403" s="70">
        <f>IF(COUNTIFS($E$3:E1403,E1403)=1, K1403, 0)</f>
        <v>0</v>
      </c>
    </row>
    <row r="1404" spans="1:12" ht="41.25" customHeight="1">
      <c r="A1404" s="18" t="s">
        <v>1941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1942</v>
      </c>
      <c r="H1404" s="25" t="str">
        <f t="shared" si="120"/>
        <v>HM703</v>
      </c>
      <c r="I1404" s="25" t="str">
        <f t="shared" si="121"/>
        <v>Non-M</v>
      </c>
      <c r="J1404" s="34"/>
      <c r="K1404" s="26"/>
      <c r="L1404" s="75">
        <f>IF(COUNTIFS($E$3:E19042,E1404)=1, K1404, 0)</f>
        <v>0</v>
      </c>
    </row>
    <row r="1405" spans="1:12" ht="41.25" customHeight="1">
      <c r="A1405" s="18" t="s">
        <v>1943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677</v>
      </c>
      <c r="H1405" s="25" t="str">
        <f t="shared" ref="H1405:H1416" si="122">IF(RIGHT(G1405,1)="M", LEFT(G1405,LEN(G1405)-1), G1405)</f>
        <v>JS107</v>
      </c>
      <c r="I1405" s="25" t="str">
        <f t="shared" ref="I1405:I1416" si="123">IF(RIGHT(G1405,1)="M","M","Non-M")</f>
        <v>Non-M</v>
      </c>
      <c r="J1405" s="34"/>
      <c r="K1405" s="26"/>
      <c r="L1405" s="75">
        <f>IF(COUNTIFS($E$3:E19042,E1405)=1, K1405, 0)</f>
        <v>0</v>
      </c>
    </row>
    <row r="1406" spans="1:12" ht="41.25" customHeight="1">
      <c r="A1406" s="18" t="s">
        <v>1944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1599</v>
      </c>
      <c r="H1406" s="25" t="str">
        <f t="shared" si="122"/>
        <v>LP104</v>
      </c>
      <c r="I1406" s="25" t="str">
        <f t="shared" si="123"/>
        <v>Non-M</v>
      </c>
      <c r="J1406" s="34"/>
      <c r="K1406" s="26"/>
      <c r="L1406" s="75">
        <f>IF(COUNTIFS($E$3:E19042,E1406)=1, K1406, 0)</f>
        <v>0</v>
      </c>
    </row>
    <row r="1407" spans="1:12" ht="41.25" customHeight="1">
      <c r="A1407" s="18" t="s">
        <v>1945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334</v>
      </c>
      <c r="H1407" s="57" t="str">
        <f t="shared" si="122"/>
        <v>DC106</v>
      </c>
      <c r="I1407" s="57" t="str">
        <f t="shared" si="123"/>
        <v>Non-M</v>
      </c>
      <c r="J1407" s="58"/>
      <c r="K1407" s="33"/>
      <c r="L1407" s="75">
        <f>IF(COUNTIFS($E$3:E19042,E1407)=1, K1407, 0)</f>
        <v>0</v>
      </c>
    </row>
    <row r="1408" spans="1:12" ht="41.25" customHeight="1">
      <c r="A1408" s="18" t="s">
        <v>1947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96</v>
      </c>
      <c r="H1408" s="57" t="str">
        <f t="shared" si="122"/>
        <v>DC300</v>
      </c>
      <c r="I1408" s="57" t="str">
        <f t="shared" si="123"/>
        <v>Non-M</v>
      </c>
      <c r="J1408" s="58"/>
      <c r="K1408" s="33"/>
      <c r="L1408" s="75">
        <f>IF(COUNTIFS($E$3:E19042,E1408)=1, K1408, 0)</f>
        <v>0</v>
      </c>
    </row>
    <row r="1409" spans="1:12" ht="41.25" customHeight="1">
      <c r="A1409" s="18" t="s">
        <v>1948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145</v>
      </c>
      <c r="H1409" s="57" t="str">
        <f t="shared" si="122"/>
        <v>DC402</v>
      </c>
      <c r="I1409" s="57" t="str">
        <f t="shared" si="123"/>
        <v>Non-M</v>
      </c>
      <c r="J1409" s="58"/>
      <c r="K1409" s="33"/>
      <c r="L1409" s="75">
        <f>IF(COUNTIFS($E$3:E19042,E1409)=1, K1409, 0)</f>
        <v>0</v>
      </c>
    </row>
    <row r="1410" spans="1:12" ht="41.25" customHeight="1">
      <c r="A1410" s="18" t="s">
        <v>1949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1627</v>
      </c>
      <c r="H1410" s="57" t="str">
        <f t="shared" si="122"/>
        <v>GT207</v>
      </c>
      <c r="I1410" s="57" t="str">
        <f t="shared" si="123"/>
        <v>M</v>
      </c>
      <c r="J1410" s="58" t="s">
        <v>1950</v>
      </c>
      <c r="K1410" s="33"/>
      <c r="L1410" s="75">
        <f>IF(COUNTIFS($E$3:E19042,E1410)=1, K1410, 0)</f>
        <v>0</v>
      </c>
    </row>
    <row r="1411" spans="1:12" ht="41.25" customHeight="1">
      <c r="A1411" s="18" t="s">
        <v>1951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1952</v>
      </c>
      <c r="H1411" s="57" t="str">
        <f t="shared" si="122"/>
        <v>HM304</v>
      </c>
      <c r="I1411" s="57" t="str">
        <f t="shared" si="123"/>
        <v>Non-M</v>
      </c>
      <c r="J1411" s="58"/>
      <c r="K1411" s="33"/>
      <c r="L1411" s="75">
        <f>IF(COUNTIFS($E$3:E19042,E1411)=1, K1411, 0)</f>
        <v>0</v>
      </c>
    </row>
    <row r="1412" spans="1:12" ht="41.25" customHeight="1">
      <c r="A1412" s="18" t="s">
        <v>1953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190</v>
      </c>
      <c r="H1412" s="57" t="str">
        <f>IF(RIGHT(G1412,1)="M", LEFT(G1412,LEN(G1412)-1), G1412)</f>
        <v>HM402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1954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935</v>
      </c>
      <c r="H1413" s="57" t="str">
        <f t="shared" si="122"/>
        <v>WB301</v>
      </c>
      <c r="I1413" s="57" t="str">
        <f t="shared" si="123"/>
        <v>Non-M</v>
      </c>
      <c r="J1413" s="58"/>
      <c r="K1413" s="33"/>
      <c r="L1413" s="75">
        <f>IF(COUNTIFS($E$3:E19042,E1413)=1, K1413, 0)</f>
        <v>0</v>
      </c>
    </row>
    <row r="1414" spans="1:12" ht="41.25" customHeight="1">
      <c r="A1414" s="18" t="s">
        <v>1955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398</v>
      </c>
      <c r="H1414" s="57" t="str">
        <f t="shared" si="122"/>
        <v>PK205</v>
      </c>
      <c r="I1414" s="57" t="str">
        <f t="shared" si="123"/>
        <v>Non-M</v>
      </c>
      <c r="J1414" s="58"/>
      <c r="K1414" s="33"/>
      <c r="L1414" s="75">
        <f>IF(COUNTIFS($E$3:E19042,E1414)=1, K1414, 0)</f>
        <v>0</v>
      </c>
    </row>
    <row r="1415" spans="1:12" ht="41.25" customHeight="1">
      <c r="A1415" s="18" t="s">
        <v>1956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513</v>
      </c>
      <c r="H1415" s="57" t="str">
        <f>IF(RIGHT(G1415,1)="M", LEFT(G1415,LEN(G1415)-1), G1415)</f>
        <v>PK103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1957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1958</v>
      </c>
      <c r="H1416" s="57" t="str">
        <f t="shared" si="122"/>
        <v>PB213</v>
      </c>
      <c r="I1416" s="57" t="str">
        <f t="shared" si="123"/>
        <v>Non-M</v>
      </c>
      <c r="J1416" s="58"/>
      <c r="K1416" s="33"/>
      <c r="L1416" s="75">
        <f>IF(COUNTIFS($E$3:E19042,E1416)=1, K1416, 0)</f>
        <v>0</v>
      </c>
    </row>
    <row r="1417" spans="1:12" ht="41.25" customHeight="1">
      <c r="A1417" s="18" t="s">
        <v>1959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1337</v>
      </c>
      <c r="H1417" s="57" t="str">
        <f>IF(RIGHT(G1417,1)="M", LEFT(G1417,LEN(G1417)-1), G1417)</f>
        <v>JS105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1960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1662</v>
      </c>
      <c r="H1418" s="57" t="str">
        <f>IF(RIGHT(G1418,1)="M", LEFT(G1418,LEN(G1418)-1), G1418)</f>
        <v>JS117</v>
      </c>
      <c r="I1418" s="57" t="str">
        <f>IF(RIGHT(G1418,1)="M","M","Non-M")</f>
        <v>Non-M</v>
      </c>
      <c r="J1418" s="58"/>
      <c r="K1418" s="33"/>
      <c r="L1418" s="70">
        <f>IF(COUNTIFS($E$3:E1418,E1418)=1, K1418, 0)</f>
        <v>0</v>
      </c>
    </row>
    <row r="1419" spans="1:12" ht="41.25" customHeight="1">
      <c r="A1419" s="18" t="s">
        <v>1961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1963</v>
      </c>
      <c r="H1419" s="57" t="str">
        <f t="shared" ref="H1419:H1426" si="124">IF(RIGHT(G1419,1)="M", LEFT(G1419,LEN(G1419)-1), G1419)</f>
        <v>HD106</v>
      </c>
      <c r="I1419" s="57" t="str">
        <f t="shared" ref="I1419:I1426" si="125">IF(RIGHT(G1419,1)="M","M","Non-M")</f>
        <v>M</v>
      </c>
      <c r="J1419" s="58" t="s">
        <v>1964</v>
      </c>
      <c r="K1419" s="33"/>
      <c r="L1419" s="75">
        <f>IF(COUNTIFS($E$3:E19042,E1419)=1, K1419, 0)</f>
        <v>0</v>
      </c>
    </row>
    <row r="1420" spans="1:12" ht="41.25" customHeight="1">
      <c r="A1420" s="18" t="s">
        <v>1965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16</v>
      </c>
      <c r="H1420" s="57" t="str">
        <f t="shared" si="124"/>
        <v>ZP200</v>
      </c>
      <c r="I1420" s="57" t="str">
        <f t="shared" si="125"/>
        <v>Non-M</v>
      </c>
      <c r="J1420" s="58"/>
      <c r="K1420" s="33"/>
      <c r="L1420" s="75">
        <f>IF(COUNTIFS($E$3:E19042,E1420)=1, K1420, 0)</f>
        <v>0</v>
      </c>
    </row>
    <row r="1421" spans="1:12" ht="41.25" customHeight="1">
      <c r="A1421" s="18" t="s">
        <v>1966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1967</v>
      </c>
      <c r="H1421" s="57" t="str">
        <f>IF(RIGHT(G1421,1)="M", LEFT(G1421,LEN(G1421)-1), G1421)</f>
        <v>ZP103</v>
      </c>
      <c r="I1421" s="57" t="str">
        <f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1968</v>
      </c>
      <c r="B1422" s="19" t="s">
        <v>1237</v>
      </c>
      <c r="C1422" s="35" t="s">
        <v>312</v>
      </c>
      <c r="D1422" s="35" t="s">
        <v>1302</v>
      </c>
      <c r="E1422" s="35" t="s">
        <v>1962</v>
      </c>
      <c r="F1422" s="48"/>
      <c r="G1422" s="35" t="s">
        <v>1599</v>
      </c>
      <c r="H1422" s="57" t="str">
        <f t="shared" si="124"/>
        <v>LP104</v>
      </c>
      <c r="I1422" s="57" t="str">
        <f t="shared" si="125"/>
        <v>Non-M</v>
      </c>
      <c r="J1422" s="58"/>
      <c r="K1422" s="33"/>
      <c r="L1422" s="75">
        <f>IF(COUNTIFS($E$3:E19042,E1422)=1, K1422, 0)</f>
        <v>0</v>
      </c>
    </row>
    <row r="1423" spans="1:12" ht="41.25" customHeight="1">
      <c r="A1423" s="18" t="s">
        <v>1969</v>
      </c>
      <c r="B1423" s="19" t="s">
        <v>1237</v>
      </c>
      <c r="C1423" s="35" t="s">
        <v>312</v>
      </c>
      <c r="D1423" s="35" t="s">
        <v>1302</v>
      </c>
      <c r="E1423" s="35" t="s">
        <v>1962</v>
      </c>
      <c r="F1423" s="48"/>
      <c r="G1423" s="35" t="s">
        <v>282</v>
      </c>
      <c r="H1423" s="57" t="str">
        <f>IF(RIGHT(G1423,1)="M", LEFT(G1423,LEN(G1423)-1), G1423)</f>
        <v>NK510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1970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44</v>
      </c>
      <c r="H1424" s="57" t="str">
        <f t="shared" si="124"/>
        <v>PK209</v>
      </c>
      <c r="I1424" s="57" t="str">
        <f t="shared" si="125"/>
        <v>M</v>
      </c>
      <c r="J1424" s="58" t="s">
        <v>1971</v>
      </c>
      <c r="K1424" s="33"/>
      <c r="L1424" s="75">
        <f>IF(COUNTIFS($E$3:E19042,E1424)=1, K1424, 0)</f>
        <v>0</v>
      </c>
    </row>
    <row r="1425" spans="1:12" ht="41.25" customHeight="1">
      <c r="A1425" s="18" t="s">
        <v>1972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33</v>
      </c>
      <c r="H1425" s="57" t="str">
        <f t="shared" si="124"/>
        <v>HM203</v>
      </c>
      <c r="I1425" s="57" t="str">
        <f t="shared" si="125"/>
        <v>Non-M</v>
      </c>
      <c r="J1425" s="58"/>
      <c r="K1425" s="33"/>
      <c r="L1425" s="75">
        <f>IF(COUNTIFS($E$3:E19042,E1425)=1, K1425, 0)</f>
        <v>0</v>
      </c>
    </row>
    <row r="1426" spans="1:12" ht="41.25" customHeight="1">
      <c r="A1426" s="18" t="s">
        <v>1973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50</v>
      </c>
      <c r="H1426" s="57" t="str">
        <f t="shared" si="124"/>
        <v>HM311</v>
      </c>
      <c r="I1426" s="57" t="str">
        <f t="shared" si="125"/>
        <v>Non-M</v>
      </c>
      <c r="J1426" s="58"/>
      <c r="K1426" s="33"/>
      <c r="L1426" s="75">
        <f>IF(COUNTIFS($E$3:E19042,E1426)=1, K1426, 0)</f>
        <v>0</v>
      </c>
    </row>
    <row r="1427" spans="1:12" ht="41.25" customHeight="1">
      <c r="A1427" s="18" t="s">
        <v>1974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1052</v>
      </c>
      <c r="H1427" s="57" t="str">
        <f t="shared" ref="H1427:H1455" si="126">IF(RIGHT(G1427,1)="M", LEFT(G1427,LEN(G1427)-1), G1427)</f>
        <v>JS111</v>
      </c>
      <c r="I1427" s="57" t="str">
        <f t="shared" ref="I1427:I1455" si="127">IF(RIGHT(G1427,1)="M","M","Non-M")</f>
        <v>Non-M</v>
      </c>
      <c r="J1427" s="58"/>
      <c r="K1427" s="33"/>
      <c r="L1427" s="70">
        <f>IF(COUNTIFS($E$3:E1427,E1427)=1, K1427, 0)</f>
        <v>0</v>
      </c>
    </row>
    <row r="1428" spans="1:12" ht="41.25" customHeight="1">
      <c r="A1428" s="18" t="s">
        <v>1975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61</v>
      </c>
      <c r="H1428" s="57" t="str">
        <f t="shared" si="126"/>
        <v>DC101</v>
      </c>
      <c r="I1428" s="57" t="str">
        <f t="shared" si="127"/>
        <v>Non-M</v>
      </c>
      <c r="J1428" s="58"/>
      <c r="K1428" s="33"/>
      <c r="L1428" s="75">
        <f>IF(COUNTIFS($E$3:E19042,E1428)=1, K1428, 0)</f>
        <v>0</v>
      </c>
    </row>
    <row r="1429" spans="1:12" ht="41.25" customHeight="1">
      <c r="A1429" s="18" t="s">
        <v>1977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94</v>
      </c>
      <c r="H1429" s="57" t="str">
        <f t="shared" si="126"/>
        <v>DC202</v>
      </c>
      <c r="I1429" s="57" t="str">
        <f t="shared" si="127"/>
        <v>Non-M</v>
      </c>
      <c r="J1429" s="58"/>
      <c r="K1429" s="33"/>
      <c r="L1429" s="75">
        <f>IF(COUNTIFS($E$3:E19042,E1429)=1, K1429, 0)</f>
        <v>0</v>
      </c>
    </row>
    <row r="1430" spans="1:12" ht="41.25" customHeight="1">
      <c r="A1430" s="18" t="s">
        <v>1978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96</v>
      </c>
      <c r="H1430" s="57" t="str">
        <f t="shared" si="126"/>
        <v>DC300</v>
      </c>
      <c r="I1430" s="57" t="str">
        <f t="shared" si="127"/>
        <v>Non-M</v>
      </c>
      <c r="J1430" s="58"/>
      <c r="K1430" s="33"/>
      <c r="L1430" s="75">
        <f>IF(COUNTIFS($E$3:E19042,E1430)=1, K1430, 0)</f>
        <v>0</v>
      </c>
    </row>
    <row r="1431" spans="1:12" ht="41.25" customHeight="1">
      <c r="A1431" s="18" t="s">
        <v>1979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145</v>
      </c>
      <c r="H1431" s="57" t="str">
        <f t="shared" si="126"/>
        <v>DC402</v>
      </c>
      <c r="I1431" s="57" t="str">
        <f t="shared" si="127"/>
        <v>Non-M</v>
      </c>
      <c r="J1431" s="58"/>
      <c r="K1431" s="33"/>
      <c r="L1431" s="75">
        <f>IF(COUNTIFS($E$3:E19042,E1431)=1, K1431, 0)</f>
        <v>0</v>
      </c>
    </row>
    <row r="1432" spans="1:12" ht="41.25" customHeight="1">
      <c r="A1432" s="18" t="s">
        <v>1980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921</v>
      </c>
      <c r="H1432" s="57" t="str">
        <f t="shared" si="126"/>
        <v>WB503</v>
      </c>
      <c r="I1432" s="57" t="str">
        <f t="shared" si="127"/>
        <v>Non-M</v>
      </c>
      <c r="J1432" s="58"/>
      <c r="K1432" s="33"/>
      <c r="L1432" s="75">
        <f>IF(COUNTIFS($E$3:E19042,E1432)=1, K1432, 0)</f>
        <v>0</v>
      </c>
    </row>
    <row r="1433" spans="1:12" ht="41.25" customHeight="1">
      <c r="A1433" s="18" t="s">
        <v>1981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99</v>
      </c>
      <c r="H1433" s="57" t="str">
        <f t="shared" si="126"/>
        <v>PK201</v>
      </c>
      <c r="I1433" s="57" t="str">
        <f t="shared" si="127"/>
        <v>Non-M</v>
      </c>
      <c r="J1433" s="58"/>
      <c r="K1433" s="33"/>
      <c r="L1433" s="75">
        <f>IF(COUNTIFS($E$3:E19042,E1433)=1, K1433, 0)</f>
        <v>0</v>
      </c>
    </row>
    <row r="1434" spans="1:12" ht="41.25" customHeight="1">
      <c r="A1434" s="18" t="s">
        <v>1982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155</v>
      </c>
      <c r="H1434" s="57" t="str">
        <f t="shared" si="126"/>
        <v>PB204</v>
      </c>
      <c r="I1434" s="57" t="str">
        <f t="shared" si="127"/>
        <v>Non-M</v>
      </c>
      <c r="J1434" s="58"/>
      <c r="K1434" s="33"/>
      <c r="L1434" s="75">
        <f>IF(COUNTIFS($E$3:E19042,E1434)=1, K1434, 0)</f>
        <v>0</v>
      </c>
    </row>
    <row r="1435" spans="1:12" ht="41.25" customHeight="1">
      <c r="A1435" s="18" t="s">
        <v>1983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1984</v>
      </c>
      <c r="H1435" s="57" t="str">
        <f t="shared" si="126"/>
        <v>PK806</v>
      </c>
      <c r="I1435" s="57" t="str">
        <f t="shared" si="127"/>
        <v>Non-M</v>
      </c>
      <c r="J1435" s="58"/>
      <c r="K1435" s="33"/>
      <c r="L1435" s="75">
        <f>IF(COUNTIFS($E$3:E19042,E1435)=1, K1435, 0)</f>
        <v>0</v>
      </c>
    </row>
    <row r="1436" spans="1:12" ht="41.25" customHeight="1">
      <c r="A1436" s="18" t="s">
        <v>1985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1391</v>
      </c>
      <c r="H1436" s="57" t="str">
        <f t="shared" si="126"/>
        <v>JS121</v>
      </c>
      <c r="I1436" s="57" t="str">
        <f t="shared" si="127"/>
        <v>Non-M</v>
      </c>
      <c r="J1436" s="58"/>
      <c r="K1436" s="33"/>
      <c r="L1436" s="75">
        <f>IF(COUNTIFS($E$3:E19042,E1436)=1, K1436, 0)</f>
        <v>0</v>
      </c>
    </row>
    <row r="1437" spans="1:12" ht="41.25" customHeight="1">
      <c r="A1437" s="18" t="s">
        <v>1986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1987</v>
      </c>
      <c r="H1437" s="57" t="str">
        <f t="shared" si="126"/>
        <v>JS118</v>
      </c>
      <c r="I1437" s="57" t="str">
        <f t="shared" si="127"/>
        <v>M</v>
      </c>
      <c r="J1437" s="58" t="s">
        <v>1988</v>
      </c>
      <c r="K1437" s="33"/>
      <c r="L1437" s="75">
        <f>IF(COUNTIFS($E$3:E19042,E1437)=1, K1437, 0)</f>
        <v>0</v>
      </c>
    </row>
    <row r="1438" spans="1:12" ht="41.25" customHeight="1">
      <c r="A1438" s="18" t="s">
        <v>1989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420</v>
      </c>
      <c r="H1438" s="57" t="str">
        <f t="shared" si="126"/>
        <v>GT205</v>
      </c>
      <c r="I1438" s="57" t="str">
        <f t="shared" si="127"/>
        <v>Non-M</v>
      </c>
      <c r="J1438" s="58"/>
      <c r="K1438" s="33"/>
      <c r="L1438" s="75">
        <f>IF(COUNTIFS($E$3:E19042,E1438)=1, K1438, 0)</f>
        <v>0</v>
      </c>
    </row>
    <row r="1439" spans="1:12" ht="41.25" customHeight="1">
      <c r="A1439" s="18" t="s">
        <v>1990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402</v>
      </c>
      <c r="H1439" s="57" t="str">
        <f t="shared" si="126"/>
        <v>VT805</v>
      </c>
      <c r="I1439" s="57" t="str">
        <f t="shared" si="127"/>
        <v>Non-M</v>
      </c>
      <c r="J1439" s="58"/>
      <c r="K1439" s="33"/>
      <c r="L1439" s="75">
        <f>IF(COUNTIFS($E$3:E19042,E1439)=1, K1439, 0)</f>
        <v>0</v>
      </c>
    </row>
    <row r="1440" spans="1:12" ht="41.25" customHeight="1">
      <c r="A1440" s="18" t="s">
        <v>1991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1992</v>
      </c>
      <c r="H1440" s="57" t="str">
        <f t="shared" si="126"/>
        <v>HM411</v>
      </c>
      <c r="I1440" s="57" t="str">
        <f t="shared" si="127"/>
        <v>Non-M</v>
      </c>
      <c r="J1440" s="58"/>
      <c r="K1440" s="33"/>
      <c r="L1440" s="75">
        <f>IF(COUNTIFS($E$3:E19042,E1440)=1, K1440, 0)</f>
        <v>0</v>
      </c>
    </row>
    <row r="1441" spans="1:12" ht="41.25" customHeight="1">
      <c r="A1441" s="18" t="s">
        <v>1993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26</v>
      </c>
      <c r="H1441" s="57" t="str">
        <f t="shared" si="126"/>
        <v>HD106</v>
      </c>
      <c r="I1441" s="57" t="str">
        <f t="shared" si="127"/>
        <v>Non-M</v>
      </c>
      <c r="J1441" s="58"/>
      <c r="K1441" s="33"/>
      <c r="L1441" s="75">
        <f>IF(COUNTIFS($E$3:E19042,E1441)=1, K1441, 0)</f>
        <v>0</v>
      </c>
    </row>
    <row r="1442" spans="1:12" ht="41.25" customHeight="1">
      <c r="A1442" s="18" t="s">
        <v>1995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1996</v>
      </c>
      <c r="H1442" s="57" t="str">
        <f t="shared" si="126"/>
        <v>ZP206</v>
      </c>
      <c r="I1442" s="57" t="str">
        <f t="shared" si="127"/>
        <v>Non-M</v>
      </c>
      <c r="J1442" s="58"/>
      <c r="K1442" s="33"/>
      <c r="L1442" s="75">
        <f>IF(COUNTIFS($E$3:E19042,E1442)=1, K1442, 0)</f>
        <v>0</v>
      </c>
    </row>
    <row r="1443" spans="1:12" ht="41.25" customHeight="1">
      <c r="A1443" s="18" t="s">
        <v>1997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1761</v>
      </c>
      <c r="H1443" s="57" t="str">
        <f t="shared" si="126"/>
        <v>ZP105</v>
      </c>
      <c r="I1443" s="57" t="str">
        <f t="shared" si="127"/>
        <v>Non-M</v>
      </c>
      <c r="J1443" s="58"/>
      <c r="K1443" s="33"/>
      <c r="L1443" s="75">
        <f>IF(COUNTIFS($E$3:E19042,E1443)=1, K1443, 0)</f>
        <v>0</v>
      </c>
    </row>
    <row r="1444" spans="1:12" ht="41.25" customHeight="1">
      <c r="A1444" s="18" t="s">
        <v>1998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1999</v>
      </c>
      <c r="H1444" s="57" t="str">
        <f t="shared" si="126"/>
        <v>HD704</v>
      </c>
      <c r="I1444" s="57" t="str">
        <f t="shared" si="127"/>
        <v>Non-M</v>
      </c>
      <c r="J1444" s="58"/>
      <c r="K1444" s="33"/>
      <c r="L1444" s="75">
        <f>IF(COUNTIFS($E$3:E19042,E1444)=1, K1444, 0)</f>
        <v>0</v>
      </c>
    </row>
    <row r="1445" spans="1:12" ht="41.25" customHeight="1">
      <c r="A1445" s="18" t="s">
        <v>2000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2001</v>
      </c>
      <c r="H1445" s="57" t="str">
        <f t="shared" si="126"/>
        <v>HD702</v>
      </c>
      <c r="I1445" s="57" t="str">
        <f t="shared" si="127"/>
        <v>Non-M</v>
      </c>
      <c r="J1445" s="58"/>
      <c r="K1445" s="33"/>
      <c r="L1445" s="75">
        <f>IF(COUNTIFS($E$3:E19042,E1445)=1, K1445, 0)</f>
        <v>0</v>
      </c>
    </row>
    <row r="1446" spans="1:12" ht="41.25" customHeight="1">
      <c r="A1446" s="18" t="s">
        <v>2002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471</v>
      </c>
      <c r="H1446" s="57" t="str">
        <f t="shared" si="126"/>
        <v>LP100</v>
      </c>
      <c r="I1446" s="57" t="str">
        <f t="shared" si="127"/>
        <v>Non-M</v>
      </c>
      <c r="J1446" s="58"/>
      <c r="K1446" s="33"/>
      <c r="L1446" s="75">
        <f>IF(COUNTIFS($E$3:E19042,E1446)=1, K1446, 0)</f>
        <v>0</v>
      </c>
    </row>
    <row r="1447" spans="1:12" ht="41.25" customHeight="1">
      <c r="A1447" s="18" t="s">
        <v>2003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1454</v>
      </c>
      <c r="H1447" s="57" t="str">
        <f t="shared" si="126"/>
        <v>JS401</v>
      </c>
      <c r="I1447" s="57" t="str">
        <f t="shared" si="127"/>
        <v>Non-M</v>
      </c>
      <c r="J1447" s="58"/>
      <c r="K1447" s="33"/>
      <c r="L1447" s="75">
        <f>IF(COUNTIFS($E$3:E19042,E1447)=1, K1447, 0)</f>
        <v>0</v>
      </c>
    </row>
    <row r="1448" spans="1:12" ht="41.25" customHeight="1">
      <c r="A1448" s="18" t="s">
        <v>2004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1337</v>
      </c>
      <c r="H1448" s="57" t="str">
        <f t="shared" si="126"/>
        <v>JS105</v>
      </c>
      <c r="I1448" s="57" t="str">
        <f t="shared" si="127"/>
        <v>Non-M</v>
      </c>
      <c r="J1448" s="58"/>
      <c r="K1448" s="33"/>
      <c r="L1448" s="75">
        <f>IF(COUNTIFS($E$3:E19042,E1448)=1, K1448, 0)</f>
        <v>0</v>
      </c>
    </row>
    <row r="1449" spans="1:12" ht="41.25" customHeight="1">
      <c r="A1449" s="18" t="s">
        <v>2005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120</v>
      </c>
      <c r="H1449" s="57" t="str">
        <f t="shared" si="126"/>
        <v>JS124</v>
      </c>
      <c r="I1449" s="57" t="str">
        <f t="shared" si="127"/>
        <v>Non-M</v>
      </c>
      <c r="J1449" s="58"/>
      <c r="K1449" s="33"/>
      <c r="L1449" s="75">
        <f>IF(COUNTIFS($E$3:E19042,E1449)=1, K1449, 0)</f>
        <v>0</v>
      </c>
    </row>
    <row r="1450" spans="1:12" ht="41.25" customHeight="1">
      <c r="A1450" s="18" t="s">
        <v>2006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2007</v>
      </c>
      <c r="H1450" s="57" t="str">
        <f t="shared" si="126"/>
        <v>HM804</v>
      </c>
      <c r="I1450" s="57" t="str">
        <f t="shared" si="127"/>
        <v>Non-M</v>
      </c>
      <c r="J1450" s="58"/>
      <c r="K1450" s="33"/>
      <c r="L1450" s="75">
        <f>IF(COUNTIFS($E$3:E19042,E1450)=1, K1450, 0)</f>
        <v>0</v>
      </c>
    </row>
    <row r="1451" spans="1:12" ht="41.25" customHeight="1">
      <c r="A1451" s="18" t="s">
        <v>2008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1514</v>
      </c>
      <c r="H1451" s="57" t="str">
        <f t="shared" si="126"/>
        <v>HM506</v>
      </c>
      <c r="I1451" s="57" t="str">
        <f t="shared" si="127"/>
        <v>Non-M</v>
      </c>
      <c r="J1451" s="58"/>
      <c r="K1451" s="33"/>
      <c r="L1451" s="75">
        <f>IF(COUNTIFS($E$3:E19042,E1451)=1, K1451, 0)</f>
        <v>0</v>
      </c>
    </row>
    <row r="1452" spans="1:12" ht="41.25" customHeight="1">
      <c r="A1452" s="18" t="s">
        <v>2009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629</v>
      </c>
      <c r="H1452" s="57" t="str">
        <f t="shared" si="126"/>
        <v>HM420</v>
      </c>
      <c r="I1452" s="57" t="str">
        <f t="shared" si="127"/>
        <v>Non-M</v>
      </c>
      <c r="J1452" s="59" t="s">
        <v>1915</v>
      </c>
      <c r="K1452" s="33"/>
      <c r="L1452" s="75">
        <f>IF(COUNTIFS($E$3:E19042,E1452)=1, K1452, 0)</f>
        <v>0</v>
      </c>
    </row>
    <row r="1453" spans="1:12" ht="41.25" customHeight="1">
      <c r="A1453" s="18" t="s">
        <v>2010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894</v>
      </c>
      <c r="H1453" s="57" t="str">
        <f t="shared" si="126"/>
        <v>PK209</v>
      </c>
      <c r="I1453" s="57" t="str">
        <f t="shared" si="127"/>
        <v>Non-M</v>
      </c>
      <c r="J1453" s="59"/>
      <c r="K1453" s="33"/>
      <c r="L1453" s="75">
        <f>IF(COUNTIFS($E$3:E19042,E1453)=1, K1453, 0)</f>
        <v>0</v>
      </c>
    </row>
    <row r="1454" spans="1:12" ht="41.25" customHeight="1">
      <c r="A1454" s="18" t="s">
        <v>2011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61</v>
      </c>
      <c r="H1454" s="25" t="str">
        <f t="shared" si="126"/>
        <v>DC101</v>
      </c>
      <c r="I1454" s="25" t="str">
        <f t="shared" si="127"/>
        <v>Non-M</v>
      </c>
      <c r="J1454" s="34"/>
      <c r="K1454" s="26"/>
      <c r="L1454" s="75">
        <f>IF(COUNTIFS($E$3:E19042,E1454)=1, K1454, 0)</f>
        <v>0</v>
      </c>
    </row>
    <row r="1455" spans="1:12" ht="41.25" customHeight="1">
      <c r="A1455" s="18" t="s">
        <v>2013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94</v>
      </c>
      <c r="H1455" s="25" t="str">
        <f t="shared" si="126"/>
        <v>DC202</v>
      </c>
      <c r="I1455" s="25" t="str">
        <f t="shared" si="127"/>
        <v>Non-M</v>
      </c>
      <c r="J1455" s="34"/>
      <c r="K1455" s="26"/>
      <c r="L1455" s="75">
        <f>IF(COUNTIFS($E$3:E19042,E1455)=1, K1455, 0)</f>
        <v>0</v>
      </c>
    </row>
    <row r="1456" spans="1:12" ht="41.25" customHeight="1">
      <c r="A1456" s="18" t="s">
        <v>2014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152</v>
      </c>
      <c r="H1456" s="25" t="str">
        <f t="shared" ref="H1456:H1463" si="128">IF(RIGHT(G1456,1)="M", LEFT(G1456,LEN(G1456)-1), G1456)</f>
        <v>DC400</v>
      </c>
      <c r="I1456" s="25" t="str">
        <f t="shared" ref="I1456:I1460" si="129">IF(RIGHT(G1456,1)="M","M","Non-M")</f>
        <v>Non-M</v>
      </c>
      <c r="J1456" s="34"/>
      <c r="K1456" s="26"/>
      <c r="L1456" s="75">
        <f>IF(COUNTIFS($E$3:E19042,E1456)=1, K1456, 0)</f>
        <v>0</v>
      </c>
    </row>
    <row r="1457" spans="1:12" ht="41.25" customHeight="1">
      <c r="A1457" s="18" t="s">
        <v>2015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197</v>
      </c>
      <c r="H1457" s="25" t="str">
        <f t="shared" si="128"/>
        <v>JS207</v>
      </c>
      <c r="I1457" s="25" t="str">
        <f t="shared" si="129"/>
        <v>Non-M</v>
      </c>
      <c r="J1457" s="34"/>
      <c r="K1457" s="26"/>
      <c r="L1457" s="75">
        <f>IF(COUNTIFS($E$3:E19042,E1457)=1, K1457, 0)</f>
        <v>0</v>
      </c>
    </row>
    <row r="1458" spans="1:12" ht="41.25" customHeight="1">
      <c r="A1458" s="18" t="s">
        <v>2016</v>
      </c>
      <c r="B1458" s="19" t="s">
        <v>1301</v>
      </c>
      <c r="C1458" s="19" t="s">
        <v>186</v>
      </c>
      <c r="D1458" s="19" t="s">
        <v>1354</v>
      </c>
      <c r="E1458" s="19" t="s">
        <v>2012</v>
      </c>
      <c r="F1458" s="21"/>
      <c r="G1458" s="19" t="s">
        <v>1522</v>
      </c>
      <c r="H1458" s="25" t="str">
        <f t="shared" si="128"/>
        <v>WB211</v>
      </c>
      <c r="I1458" s="25" t="str">
        <f t="shared" si="129"/>
        <v>M</v>
      </c>
      <c r="J1458" s="34"/>
      <c r="K1458" s="26"/>
      <c r="L1458" s="75">
        <f>IF(COUNTIFS($E$3:E19042,E1458)=1, K1458, 0)</f>
        <v>0</v>
      </c>
    </row>
    <row r="1459" spans="1:12" ht="41.25" customHeight="1">
      <c r="A1459" s="18" t="s">
        <v>2017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2018</v>
      </c>
      <c r="H1459" s="25" t="str">
        <f t="shared" si="128"/>
        <v>JS123</v>
      </c>
      <c r="I1459" s="25" t="str">
        <f t="shared" si="129"/>
        <v>Non-M</v>
      </c>
      <c r="J1459" s="34" t="s">
        <v>2019</v>
      </c>
      <c r="K1459" s="26"/>
      <c r="L1459" s="75">
        <f>IF(COUNTIFS($E$3:E19042,E1459)=1, K1459, 0)</f>
        <v>0</v>
      </c>
    </row>
    <row r="1460" spans="1:12" ht="41.25" customHeight="1">
      <c r="A1460" s="18" t="s">
        <v>2020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306</v>
      </c>
      <c r="H1460" s="25" t="str">
        <f t="shared" si="128"/>
        <v>PK301</v>
      </c>
      <c r="I1460" s="25" t="str">
        <f t="shared" si="129"/>
        <v>Non-M</v>
      </c>
      <c r="J1460" s="34"/>
      <c r="K1460" s="26"/>
      <c r="L1460" s="75">
        <f>IF(COUNTIFS($E$3:E19042,E1460)=1, K1460, 0)</f>
        <v>0</v>
      </c>
    </row>
    <row r="1461" spans="1:12" ht="41.25" customHeight="1">
      <c r="A1461" s="18" t="s">
        <v>2021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272</v>
      </c>
      <c r="H1461" s="25" t="str">
        <f t="shared" si="128"/>
        <v>PB301</v>
      </c>
      <c r="I1461" s="25" t="str">
        <f t="shared" ref="I1461:I1476" si="130">IF(RIGHT(G1461,1)="M","M","Non-M")</f>
        <v>Non-M</v>
      </c>
      <c r="J1461" s="34"/>
      <c r="K1461" s="26"/>
      <c r="L1461" s="75">
        <f>IF(COUNTIFS($E$3:E19042,E1461)=1, K1461, 0)</f>
        <v>0</v>
      </c>
    </row>
    <row r="1462" spans="1:12" ht="41.25" customHeight="1">
      <c r="A1462" s="18" t="s">
        <v>2022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2023</v>
      </c>
      <c r="H1462" s="25" t="str">
        <f t="shared" si="128"/>
        <v>HM406</v>
      </c>
      <c r="I1462" s="25" t="str">
        <f t="shared" si="130"/>
        <v>Non-M</v>
      </c>
      <c r="J1462" s="34"/>
      <c r="K1462" s="26"/>
      <c r="L1462" s="75">
        <f>IF(COUNTIFS($E$3:E19042,E1462)=1, K1462, 0)</f>
        <v>0</v>
      </c>
    </row>
    <row r="1463" spans="1:12" ht="41.25" customHeight="1">
      <c r="A1463" s="18" t="s">
        <v>2024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884</v>
      </c>
      <c r="H1463" s="25" t="str">
        <f t="shared" si="128"/>
        <v>VT302</v>
      </c>
      <c r="I1463" s="25" t="str">
        <f t="shared" si="130"/>
        <v>M</v>
      </c>
      <c r="J1463" s="34"/>
      <c r="K1463" s="26"/>
      <c r="L1463" s="75">
        <f>IF(COUNTIFS($E$3:E19042,E1463)=1, K1463, 0)</f>
        <v>0</v>
      </c>
    </row>
    <row r="1464" spans="1:12" ht="41.25" customHeight="1">
      <c r="A1464" s="18" t="s">
        <v>2025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61</v>
      </c>
      <c r="H1464" s="25" t="str">
        <f t="shared" ref="H1464:H1476" si="131">IF(RIGHT(G1464,1)="M", LEFT(G1464,LEN(G1464)-1), G1464)</f>
        <v>DC101</v>
      </c>
      <c r="I1464" s="25" t="str">
        <f t="shared" si="130"/>
        <v>Non-M</v>
      </c>
      <c r="J1464" s="34"/>
      <c r="K1464" s="26"/>
      <c r="L1464" s="75">
        <f>IF(COUNTIFS($E$3:E19042,E1464)=1, K1464, 0)</f>
        <v>0</v>
      </c>
    </row>
    <row r="1465" spans="1:12" ht="41.25" customHeight="1">
      <c r="A1465" s="18" t="s">
        <v>2027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94</v>
      </c>
      <c r="H1465" s="25" t="str">
        <f t="shared" si="131"/>
        <v>DC202</v>
      </c>
      <c r="I1465" s="25" t="str">
        <f t="shared" si="130"/>
        <v>Non-M</v>
      </c>
      <c r="J1465" s="34"/>
      <c r="K1465" s="26"/>
      <c r="L1465" s="75">
        <f>IF(COUNTIFS($E$3:E19042,E1465)=1, K1465, 0)</f>
        <v>0</v>
      </c>
    </row>
    <row r="1466" spans="1:12" ht="41.25" customHeight="1">
      <c r="A1466" s="18" t="s">
        <v>2028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96</v>
      </c>
      <c r="H1466" s="25" t="str">
        <f t="shared" si="131"/>
        <v>DC300</v>
      </c>
      <c r="I1466" s="25" t="str">
        <f t="shared" si="130"/>
        <v>Non-M</v>
      </c>
      <c r="J1466" s="34"/>
      <c r="K1466" s="26"/>
      <c r="L1466" s="75">
        <f>IF(COUNTIFS($E$3:E19042,E1466)=1, K1466, 0)</f>
        <v>0</v>
      </c>
    </row>
    <row r="1467" spans="1:12" ht="41.25" customHeight="1">
      <c r="A1467" s="18" t="s">
        <v>2029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152</v>
      </c>
      <c r="H1467" s="25" t="str">
        <f t="shared" si="131"/>
        <v>DC400</v>
      </c>
      <c r="I1467" s="25" t="str">
        <f t="shared" si="130"/>
        <v>Non-M</v>
      </c>
      <c r="J1467" s="34"/>
      <c r="K1467" s="26"/>
      <c r="L1467" s="75">
        <f>IF(COUNTIFS($E$3:E19042,E1467)=1, K1467, 0)</f>
        <v>0</v>
      </c>
    </row>
    <row r="1468" spans="1:12" ht="41.25" customHeight="1">
      <c r="A1468" s="18" t="s">
        <v>2030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921</v>
      </c>
      <c r="H1468" s="25" t="str">
        <f t="shared" si="131"/>
        <v>WB503</v>
      </c>
      <c r="I1468" s="25" t="str">
        <f t="shared" si="130"/>
        <v>Non-M</v>
      </c>
      <c r="J1468" s="34"/>
      <c r="K1468" s="26"/>
      <c r="L1468" s="75">
        <f>IF(COUNTIFS($E$3:E19042,E1468)=1, K1468, 0)</f>
        <v>0</v>
      </c>
    </row>
    <row r="1469" spans="1:12" ht="41.25" customHeight="1">
      <c r="A1469" s="18" t="s">
        <v>2031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99</v>
      </c>
      <c r="H1469" s="25" t="str">
        <f t="shared" si="131"/>
        <v>PK201</v>
      </c>
      <c r="I1469" s="25" t="str">
        <f t="shared" si="130"/>
        <v>Non-M</v>
      </c>
      <c r="J1469" s="34"/>
      <c r="K1469" s="26"/>
      <c r="L1469" s="75">
        <f>IF(COUNTIFS($E$3:E19042,E1469)=1, K1469, 0)</f>
        <v>0</v>
      </c>
    </row>
    <row r="1470" spans="1:12" ht="41.25" customHeight="1">
      <c r="A1470" s="18" t="s">
        <v>2032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155</v>
      </c>
      <c r="H1470" s="25" t="str">
        <f t="shared" si="131"/>
        <v>PB204</v>
      </c>
      <c r="I1470" s="25" t="str">
        <f t="shared" si="130"/>
        <v>Non-M</v>
      </c>
      <c r="J1470" s="34"/>
      <c r="K1470" s="26"/>
      <c r="L1470" s="75">
        <f>IF(COUNTIFS($E$3:E19042,E1470)=1, K1470, 0)</f>
        <v>0</v>
      </c>
    </row>
    <row r="1471" spans="1:12" ht="41.25" customHeight="1">
      <c r="A1471" s="18" t="s">
        <v>2033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1337</v>
      </c>
      <c r="H1471" s="25" t="str">
        <f t="shared" si="131"/>
        <v>JS105</v>
      </c>
      <c r="I1471" s="25" t="str">
        <f t="shared" si="130"/>
        <v>Non-M</v>
      </c>
      <c r="J1471" s="34"/>
      <c r="K1471" s="26"/>
      <c r="L1471" s="75">
        <f>IF(COUNTIFS($E$3:E19042,E1471)=1, K1471, 0)</f>
        <v>0</v>
      </c>
    </row>
    <row r="1472" spans="1:12" ht="41.25" customHeight="1">
      <c r="A1472" s="18" t="s">
        <v>2034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120</v>
      </c>
      <c r="H1472" s="25" t="str">
        <f t="shared" si="131"/>
        <v>JS124</v>
      </c>
      <c r="I1472" s="25" t="str">
        <f t="shared" si="130"/>
        <v>Non-M</v>
      </c>
      <c r="J1472" s="34"/>
      <c r="K1472" s="26"/>
      <c r="L1472" s="75">
        <f>IF(COUNTIFS($E$3:E19042,E1472)=1, K1472, 0)</f>
        <v>0</v>
      </c>
    </row>
    <row r="1473" spans="1:12" ht="41.25" customHeight="1">
      <c r="A1473" s="18" t="s">
        <v>2035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420</v>
      </c>
      <c r="H1473" s="25" t="str">
        <f t="shared" si="131"/>
        <v>GT205</v>
      </c>
      <c r="I1473" s="25" t="str">
        <f t="shared" si="130"/>
        <v>Non-M</v>
      </c>
      <c r="J1473" s="34"/>
      <c r="K1473" s="26"/>
      <c r="L1473" s="75">
        <f>IF(COUNTIFS($E$3:E19042,E1473)=1, K1473, 0)</f>
        <v>0</v>
      </c>
    </row>
    <row r="1474" spans="1:12" ht="41.25" customHeight="1">
      <c r="A1474" s="18" t="s">
        <v>2036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824</v>
      </c>
      <c r="H1474" s="25" t="str">
        <f t="shared" si="131"/>
        <v>HM422</v>
      </c>
      <c r="I1474" s="25" t="str">
        <f t="shared" si="130"/>
        <v>Non-M</v>
      </c>
      <c r="J1474" s="34"/>
      <c r="K1474" s="26"/>
      <c r="L1474" s="75">
        <f>IF(COUNTIFS($E$3:E19042,E1474)=1, K1474, 0)</f>
        <v>0</v>
      </c>
    </row>
    <row r="1475" spans="1:12" ht="41.25" customHeight="1">
      <c r="A1475" s="18" t="s">
        <v>2037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402</v>
      </c>
      <c r="H1475" s="25" t="str">
        <f t="shared" si="131"/>
        <v>VT805</v>
      </c>
      <c r="I1475" s="25" t="str">
        <f t="shared" si="130"/>
        <v>Non-M</v>
      </c>
      <c r="J1475" s="34"/>
      <c r="K1475" s="26"/>
      <c r="L1475" s="75">
        <f>IF(COUNTIFS($E$3:E19042,E1475)=1, K1475, 0)</f>
        <v>0</v>
      </c>
    </row>
    <row r="1476" spans="1:12" ht="41.25" customHeight="1">
      <c r="A1476" s="18" t="s">
        <v>2038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1987</v>
      </c>
      <c r="H1476" s="25" t="str">
        <f t="shared" si="131"/>
        <v>JS118</v>
      </c>
      <c r="I1476" s="25" t="str">
        <f t="shared" si="130"/>
        <v>M</v>
      </c>
      <c r="J1476" s="34" t="s">
        <v>1988</v>
      </c>
      <c r="K1476" s="26"/>
      <c r="L1476" s="75">
        <f>IF(COUNTIFS($E$3:E19042,E1476)=1, K1476, 0)</f>
        <v>0</v>
      </c>
    </row>
    <row r="1477" spans="1:12" ht="41.25" customHeight="1">
      <c r="A1477" s="18" t="s">
        <v>2039</v>
      </c>
      <c r="B1477" s="19" t="s">
        <v>1237</v>
      </c>
      <c r="C1477" s="61" t="s">
        <v>231</v>
      </c>
      <c r="D1477" s="26" t="s">
        <v>1354</v>
      </c>
      <c r="E1477" s="19" t="s">
        <v>2040</v>
      </c>
      <c r="F1477" s="21"/>
      <c r="G1477" s="19" t="s">
        <v>467</v>
      </c>
      <c r="H1477" s="25" t="str">
        <f t="shared" ref="H1477:H1493" si="132">IF(RIGHT(G1477,1)="M", LEFT(G1477,LEN(G1477)-1), G1477)</f>
        <v>CL210</v>
      </c>
      <c r="I1477" s="25" t="str">
        <f t="shared" ref="I1477:I1493" si="133">IF(RIGHT(G1477,1)="M","M","Non-M")</f>
        <v>M</v>
      </c>
      <c r="J1477" s="34"/>
      <c r="K1477" s="26"/>
      <c r="L1477" s="75">
        <f>IF(COUNTIFS($E$3:E19042,E1477)=1, K1477, 0)</f>
        <v>0</v>
      </c>
    </row>
    <row r="1478" spans="1:12" ht="41.25" customHeight="1">
      <c r="A1478" s="18" t="s">
        <v>2041</v>
      </c>
      <c r="B1478" s="19" t="s">
        <v>1237</v>
      </c>
      <c r="C1478" s="61" t="s">
        <v>231</v>
      </c>
      <c r="D1478" s="26" t="s">
        <v>1354</v>
      </c>
      <c r="E1478" s="19" t="s">
        <v>2040</v>
      </c>
      <c r="F1478" s="21"/>
      <c r="G1478" s="19" t="s">
        <v>16</v>
      </c>
      <c r="H1478" s="25" t="str">
        <f t="shared" si="132"/>
        <v>ZP200</v>
      </c>
      <c r="I1478" s="25" t="str">
        <f t="shared" si="133"/>
        <v>Non-M</v>
      </c>
      <c r="J1478" s="34"/>
      <c r="K1478" s="26"/>
      <c r="L1478" s="75">
        <f>IF(COUNTIFS($E$3:E19042,E1478)=1, K1478, 0)</f>
        <v>0</v>
      </c>
    </row>
    <row r="1479" spans="1:12" ht="41.25" customHeight="1">
      <c r="A1479" s="18" t="s">
        <v>2042</v>
      </c>
      <c r="B1479" s="19" t="s">
        <v>1237</v>
      </c>
      <c r="C1479" s="61" t="s">
        <v>231</v>
      </c>
      <c r="D1479" s="26" t="s">
        <v>1354</v>
      </c>
      <c r="E1479" s="19" t="s">
        <v>2040</v>
      </c>
      <c r="F1479" s="21"/>
      <c r="G1479" s="19" t="s">
        <v>286</v>
      </c>
      <c r="H1479" s="25" t="str">
        <f t="shared" si="132"/>
        <v>ZP101</v>
      </c>
      <c r="I1479" s="25" t="str">
        <f t="shared" si="133"/>
        <v>Non-M</v>
      </c>
      <c r="J1479" s="34"/>
      <c r="K1479" s="26"/>
      <c r="L1479" s="75">
        <f>IF(COUNTIFS($E$3:E19042,E1479)=1, K1479, 0)</f>
        <v>0</v>
      </c>
    </row>
    <row r="1480" spans="1:12" ht="41.25" customHeight="1">
      <c r="A1480" s="18" t="s">
        <v>2043</v>
      </c>
      <c r="B1480" s="19" t="s">
        <v>1237</v>
      </c>
      <c r="C1480" s="61" t="s">
        <v>231</v>
      </c>
      <c r="D1480" s="26" t="s">
        <v>1354</v>
      </c>
      <c r="E1480" s="19" t="s">
        <v>2040</v>
      </c>
      <c r="F1480" s="21"/>
      <c r="G1480" s="19" t="s">
        <v>71</v>
      </c>
      <c r="H1480" s="25" t="str">
        <f t="shared" si="132"/>
        <v>HM500</v>
      </c>
      <c r="I1480" s="25" t="str">
        <f t="shared" si="133"/>
        <v>Non-M</v>
      </c>
      <c r="J1480" s="34"/>
      <c r="K1480" s="26"/>
      <c r="L1480" s="75">
        <f>IF(COUNTIFS($E$3:E19042,E1480)=1, K1480, 0)</f>
        <v>0</v>
      </c>
    </row>
    <row r="1481" spans="1:12" ht="41.25" customHeight="1">
      <c r="A1481" s="18" t="s">
        <v>2044</v>
      </c>
      <c r="B1481" s="19" t="s">
        <v>1237</v>
      </c>
      <c r="C1481" s="61" t="s">
        <v>231</v>
      </c>
      <c r="D1481" s="26" t="s">
        <v>1354</v>
      </c>
      <c r="E1481" s="19" t="s">
        <v>2040</v>
      </c>
      <c r="F1481" s="21"/>
      <c r="G1481" s="19" t="s">
        <v>1184</v>
      </c>
      <c r="H1481" s="25" t="str">
        <f t="shared" si="132"/>
        <v>JS105</v>
      </c>
      <c r="I1481" s="25" t="str">
        <f t="shared" si="133"/>
        <v>M</v>
      </c>
      <c r="J1481" s="34" t="s">
        <v>2045</v>
      </c>
      <c r="K1481" s="26"/>
      <c r="L1481" s="75">
        <f>IF(COUNTIFS($E$3:E19042,E1481)=1, K1481, 0)</f>
        <v>0</v>
      </c>
    </row>
    <row r="1482" spans="1:12" ht="41.25" customHeight="1">
      <c r="A1482" s="18" t="s">
        <v>2046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120</v>
      </c>
      <c r="H1482" s="25" t="str">
        <f t="shared" si="132"/>
        <v>JS124</v>
      </c>
      <c r="I1482" s="25" t="str">
        <f t="shared" si="133"/>
        <v>Non-M</v>
      </c>
      <c r="J1482" s="34"/>
      <c r="K1482" s="26"/>
      <c r="L1482" s="75">
        <f>IF(COUNTIFS($E$3:E19042,E1482)=1, K1482, 0)</f>
        <v>0</v>
      </c>
    </row>
    <row r="1483" spans="1:12" ht="41.25" customHeight="1">
      <c r="A1483" s="18" t="s">
        <v>2047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2050</v>
      </c>
      <c r="H1483" s="25" t="str">
        <f t="shared" si="132"/>
        <v>WB104</v>
      </c>
      <c r="I1483" s="25" t="str">
        <f t="shared" si="133"/>
        <v>M</v>
      </c>
      <c r="J1483" s="34"/>
      <c r="K1483" s="26"/>
      <c r="L1483" s="75">
        <f>IF(COUNTIFS($E$3:E19042,E1483)=1, K1483, 0)</f>
        <v>0</v>
      </c>
    </row>
    <row r="1484" spans="1:12" ht="41.25" customHeight="1">
      <c r="A1484" s="18" t="s">
        <v>2051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510</v>
      </c>
      <c r="H1484" s="25" t="str">
        <f t="shared" si="132"/>
        <v>DC100</v>
      </c>
      <c r="I1484" s="25" t="str">
        <f t="shared" si="133"/>
        <v>M</v>
      </c>
      <c r="J1484" s="34"/>
      <c r="K1484" s="26"/>
      <c r="L1484" s="75">
        <f>IF(COUNTIFS($E$3:E19042,E1484)=1, K1484, 0)</f>
        <v>0</v>
      </c>
    </row>
    <row r="1485" spans="1:12" ht="41.25" customHeight="1">
      <c r="A1485" s="18" t="s">
        <v>2052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96</v>
      </c>
      <c r="H1485" s="25" t="str">
        <f t="shared" si="132"/>
        <v>DC300</v>
      </c>
      <c r="I1485" s="25" t="str">
        <f t="shared" si="133"/>
        <v>Non-M</v>
      </c>
      <c r="J1485" s="34"/>
      <c r="K1485" s="26"/>
      <c r="L1485" s="75">
        <f>IF(COUNTIFS($E$3:E19042,E1485)=1, K1485, 0)</f>
        <v>0</v>
      </c>
    </row>
    <row r="1486" spans="1:12" ht="41.25" customHeight="1">
      <c r="A1486" s="18" t="s">
        <v>2053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152</v>
      </c>
      <c r="H1486" s="25" t="str">
        <f t="shared" si="132"/>
        <v>DC400</v>
      </c>
      <c r="I1486" s="25" t="str">
        <f t="shared" si="133"/>
        <v>Non-M</v>
      </c>
      <c r="J1486" s="34"/>
      <c r="K1486" s="26"/>
      <c r="L1486" s="75">
        <f>IF(COUNTIFS($E$3:E19042,E1486)=1, K1486, 0)</f>
        <v>0</v>
      </c>
    </row>
    <row r="1487" spans="1:12" ht="41.25" customHeight="1">
      <c r="A1487" s="18" t="s">
        <v>2054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94</v>
      </c>
      <c r="H1487" s="25" t="str">
        <f t="shared" si="132"/>
        <v>DC202</v>
      </c>
      <c r="I1487" s="25" t="str">
        <f t="shared" si="133"/>
        <v>Non-M</v>
      </c>
      <c r="J1487" s="34"/>
      <c r="K1487" s="26"/>
      <c r="L1487" s="75">
        <f>IF(COUNTIFS($E$3:E1973,E1487)=1, K1487, 0)</f>
        <v>0</v>
      </c>
    </row>
    <row r="1488" spans="1:12" ht="41.25" customHeight="1">
      <c r="A1488" s="18" t="s">
        <v>2055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569</v>
      </c>
      <c r="H1488" s="25" t="str">
        <f t="shared" si="132"/>
        <v>PK200</v>
      </c>
      <c r="I1488" s="25" t="str">
        <f t="shared" si="133"/>
        <v>Non-M</v>
      </c>
      <c r="J1488" s="34"/>
      <c r="K1488" s="26"/>
      <c r="L1488" s="75">
        <f>IF(COUNTIFS($E$3:E1974,E1488)=1, K1488, 0)</f>
        <v>0</v>
      </c>
    </row>
    <row r="1489" spans="1:12" ht="41.25" customHeight="1">
      <c r="A1489" s="18" t="s">
        <v>2056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1375</v>
      </c>
      <c r="H1489" s="25" t="str">
        <f t="shared" si="132"/>
        <v>PB214</v>
      </c>
      <c r="I1489" s="25" t="str">
        <f t="shared" si="133"/>
        <v>Non-M</v>
      </c>
      <c r="J1489" s="34"/>
      <c r="K1489" s="26"/>
      <c r="L1489" s="75">
        <f>IF(COUNTIFS($E$3:E1975,E1489)=1, K1489, 0)</f>
        <v>0</v>
      </c>
    </row>
    <row r="1490" spans="1:12" ht="41.25" customHeight="1">
      <c r="A1490" s="18" t="s">
        <v>2057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884</v>
      </c>
      <c r="H1490" s="25" t="str">
        <f t="shared" si="132"/>
        <v>VT302</v>
      </c>
      <c r="I1490" s="25" t="str">
        <f t="shared" si="133"/>
        <v>M</v>
      </c>
      <c r="J1490" s="34"/>
      <c r="K1490" s="26"/>
      <c r="L1490" s="75">
        <f>IF(COUNTIFS($E$3:E19042,E1490)=1, K1490, 0)</f>
        <v>0</v>
      </c>
    </row>
    <row r="1491" spans="1:12" ht="41.25" customHeight="1">
      <c r="A1491" s="18" t="s">
        <v>2058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50</v>
      </c>
      <c r="H1491" s="25" t="str">
        <f t="shared" si="132"/>
        <v>HM311</v>
      </c>
      <c r="I1491" s="25" t="str">
        <f t="shared" si="133"/>
        <v>Non-M</v>
      </c>
      <c r="J1491" s="34"/>
      <c r="K1491" s="26"/>
      <c r="L1491" s="75">
        <f>IF(COUNTIFS($E$3:E19042,E1491)=1, K1491, 0)</f>
        <v>0</v>
      </c>
    </row>
    <row r="1492" spans="1:12" ht="41.25" customHeight="1">
      <c r="A1492" s="18" t="s">
        <v>2059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120</v>
      </c>
      <c r="H1492" s="25" t="str">
        <f t="shared" si="132"/>
        <v>JS124</v>
      </c>
      <c r="I1492" s="25" t="str">
        <f t="shared" si="133"/>
        <v>Non-M</v>
      </c>
      <c r="J1492" s="34"/>
      <c r="K1492" s="26"/>
      <c r="L1492" s="75">
        <f>IF(COUNTIFS($E$3:E19042,E1492)=1, K1492, 0)</f>
        <v>0</v>
      </c>
    </row>
    <row r="1493" spans="1:12" ht="41.25" customHeight="1">
      <c r="A1493" s="18" t="s">
        <v>2060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1337</v>
      </c>
      <c r="H1493" s="25" t="str">
        <f t="shared" si="132"/>
        <v>JS105</v>
      </c>
      <c r="I1493" s="25" t="str">
        <f t="shared" si="133"/>
        <v>Non-M</v>
      </c>
      <c r="J1493" s="34" t="s">
        <v>2045</v>
      </c>
      <c r="K1493" s="26"/>
      <c r="L1493" s="75">
        <f>IF(COUNTIFS($E$3:E19042,E1493)=1, K1493, 0)</f>
        <v>0</v>
      </c>
    </row>
    <row r="1494" spans="1:12" ht="41.25" customHeight="1">
      <c r="A1494" s="18" t="s">
        <v>2061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226</v>
      </c>
      <c r="H1494" s="25" t="str">
        <f t="shared" ref="H1494:H1534" si="134">IF(RIGHT(G1494,1)="M", LEFT(G1494,LEN(G1494)-1), G1494)</f>
        <v>CL413</v>
      </c>
      <c r="I1494" s="25" t="str">
        <f t="shared" ref="I1494:I1534" si="135">IF(RIGHT(G1494,1)="M","M","Non-M")</f>
        <v>Non-M</v>
      </c>
      <c r="J1494" s="34" t="s">
        <v>1915</v>
      </c>
      <c r="K1494" s="26"/>
      <c r="L1494" s="75">
        <f>IF(COUNTIFS($E$3:E19042,E1494)=1, K1494, 0)</f>
        <v>0</v>
      </c>
    </row>
    <row r="1495" spans="1:12" ht="41.25" customHeight="1">
      <c r="A1495" s="18" t="s">
        <v>2063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220</v>
      </c>
      <c r="H1495" s="25" t="str">
        <f t="shared" si="134"/>
        <v>ZP106</v>
      </c>
      <c r="I1495" s="25" t="str">
        <f t="shared" si="135"/>
        <v>Non-M</v>
      </c>
      <c r="J1495" s="62" t="s">
        <v>2064</v>
      </c>
      <c r="K1495" s="26"/>
      <c r="L1495" s="75">
        <f>IF(COUNTIFS($E$3:E19042,E1495)=1, K1495, 0)</f>
        <v>0</v>
      </c>
    </row>
    <row r="1496" spans="1:12" ht="41.25" customHeight="1">
      <c r="A1496" s="18" t="s">
        <v>2065</v>
      </c>
      <c r="B1496" s="19" t="s">
        <v>1237</v>
      </c>
      <c r="C1496" s="19" t="s">
        <v>1505</v>
      </c>
      <c r="D1496" s="65" t="s">
        <v>1354</v>
      </c>
      <c r="E1496" s="19" t="s">
        <v>2062</v>
      </c>
      <c r="F1496" s="21"/>
      <c r="G1496" s="19" t="s">
        <v>1337</v>
      </c>
      <c r="H1496" s="25" t="str">
        <f t="shared" si="134"/>
        <v>JS105</v>
      </c>
      <c r="I1496" s="25" t="str">
        <f t="shared" si="135"/>
        <v>Non-M</v>
      </c>
      <c r="J1496" s="34"/>
      <c r="K1496" s="26"/>
      <c r="L1496" s="75">
        <f>IF(COUNTIFS($E$3:E19042,E1496)=1, K1496, 0)</f>
        <v>0</v>
      </c>
    </row>
    <row r="1497" spans="1:12" ht="41.25" customHeight="1">
      <c r="A1497" s="18" t="s">
        <v>2066</v>
      </c>
      <c r="B1497" s="19" t="s">
        <v>1237</v>
      </c>
      <c r="C1497" s="19" t="s">
        <v>1505</v>
      </c>
      <c r="D1497" s="65" t="s">
        <v>1354</v>
      </c>
      <c r="E1497" s="19" t="s">
        <v>2062</v>
      </c>
      <c r="F1497" s="21"/>
      <c r="G1497" s="19" t="s">
        <v>1454</v>
      </c>
      <c r="H1497" s="25" t="str">
        <f t="shared" si="134"/>
        <v>JS401</v>
      </c>
      <c r="I1497" s="25" t="str">
        <f t="shared" si="135"/>
        <v>Non-M</v>
      </c>
      <c r="J1497" s="34"/>
      <c r="K1497" s="26"/>
      <c r="L1497" s="75">
        <f>IF(COUNTIFS($E$3:E19042,E1497)=1, K1497, 0)</f>
        <v>0</v>
      </c>
    </row>
    <row r="1498" spans="1:12" ht="41.25" customHeight="1">
      <c r="A1498" s="18" t="s">
        <v>2067</v>
      </c>
      <c r="B1498" s="19" t="s">
        <v>1237</v>
      </c>
      <c r="C1498" s="19" t="s">
        <v>1505</v>
      </c>
      <c r="D1498" s="65" t="s">
        <v>1354</v>
      </c>
      <c r="E1498" s="19" t="s">
        <v>2062</v>
      </c>
      <c r="F1498" s="21"/>
      <c r="G1498" s="19" t="s">
        <v>284</v>
      </c>
      <c r="H1498" s="25" t="str">
        <f t="shared" si="134"/>
        <v>PK208</v>
      </c>
      <c r="I1498" s="25" t="str">
        <f t="shared" si="135"/>
        <v>Non-M</v>
      </c>
      <c r="J1498" s="34" t="s">
        <v>2068</v>
      </c>
      <c r="K1498" s="26"/>
      <c r="L1498" s="75">
        <f>IF(COUNTIFS($E$3:E19042,E1498)=1, K1498, 0)</f>
        <v>0</v>
      </c>
    </row>
    <row r="1499" spans="1:12" ht="41.25" customHeight="1">
      <c r="A1499" s="18" t="s">
        <v>2069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660</v>
      </c>
      <c r="H1499" s="25" t="str">
        <f>IF(RIGHT(G1499,1)="M", LEFT(G1499,LEN(G1499)-1), G1499)</f>
        <v>PK100</v>
      </c>
      <c r="I1499" s="25" t="str">
        <f>IF(RIGHT(G1499,1)="M","M","Non-M")</f>
        <v>Non-M</v>
      </c>
      <c r="J1499" s="34"/>
      <c r="K1499" s="26"/>
      <c r="L1499" s="75"/>
    </row>
    <row r="1500" spans="1:12" ht="41.25" customHeight="1">
      <c r="A1500" s="18" t="s">
        <v>2070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224</v>
      </c>
      <c r="H1500" s="25" t="str">
        <f t="shared" si="134"/>
        <v>PB201</v>
      </c>
      <c r="I1500" s="25" t="str">
        <f t="shared" si="135"/>
        <v>Non-M</v>
      </c>
      <c r="J1500" s="34"/>
      <c r="K1500" s="26"/>
      <c r="L1500" s="75">
        <f>IF(COUNTIFS($E$3:E19042,E1500)=1, K1500, 0)</f>
        <v>0</v>
      </c>
    </row>
    <row r="1501" spans="1:12" ht="41.25" customHeight="1">
      <c r="A1501" s="18" t="s">
        <v>2071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1170</v>
      </c>
      <c r="H1501" s="25" t="str">
        <f t="shared" si="134"/>
        <v>HM114</v>
      </c>
      <c r="I1501" s="25" t="str">
        <f t="shared" si="135"/>
        <v>Non-M</v>
      </c>
      <c r="J1501" s="34" t="s">
        <v>2072</v>
      </c>
      <c r="K1501" s="26"/>
      <c r="L1501" s="75">
        <f>IF(COUNTIFS($E$3:E19042,E1501)=1, K1501, 0)</f>
        <v>0</v>
      </c>
    </row>
    <row r="1502" spans="1:12" ht="41.25" customHeight="1">
      <c r="A1502" s="18" t="s">
        <v>2073</v>
      </c>
      <c r="B1502" s="19" t="s">
        <v>1237</v>
      </c>
      <c r="C1502" s="19" t="s">
        <v>1505</v>
      </c>
      <c r="D1502" s="86" t="s">
        <v>1354</v>
      </c>
      <c r="E1502" s="19" t="s">
        <v>2062</v>
      </c>
      <c r="F1502" s="21"/>
      <c r="G1502" s="19" t="s">
        <v>171</v>
      </c>
      <c r="H1502" s="25" t="str">
        <f t="shared" si="134"/>
        <v>HM315</v>
      </c>
      <c r="I1502" s="25" t="str">
        <f t="shared" si="135"/>
        <v>Non-M</v>
      </c>
      <c r="J1502" s="34" t="s">
        <v>2072</v>
      </c>
      <c r="K1502" s="26"/>
      <c r="L1502" s="75">
        <f>IF(COUNTIFS($E$3:E19042,E1502)=1, K1502, 0)</f>
        <v>0</v>
      </c>
    </row>
    <row r="1503" spans="1:12" ht="41.25" customHeight="1">
      <c r="A1503" s="18" t="s">
        <v>2074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226</v>
      </c>
      <c r="H1503" s="25" t="str">
        <f t="shared" ref="H1503:H1511" si="136">IF(RIGHT(G1503,1)="M", LEFT(G1503,LEN(G1503)-1), G1503)</f>
        <v>CL413</v>
      </c>
      <c r="I1503" s="25" t="str">
        <f t="shared" ref="I1503:I1511" si="137">IF(RIGHT(G1503,1)="M","M","Non-M")</f>
        <v>Non-M</v>
      </c>
      <c r="J1503" s="34" t="s">
        <v>1915</v>
      </c>
      <c r="K1503" s="26"/>
      <c r="L1503" s="75">
        <f>IF(COUNTIFS($E$3:E19042,E1503)=1, K1503, 0)</f>
        <v>0</v>
      </c>
    </row>
    <row r="1504" spans="1:12" ht="41.25" customHeight="1">
      <c r="A1504" s="18" t="s">
        <v>2076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220</v>
      </c>
      <c r="H1504" s="25" t="str">
        <f t="shared" si="136"/>
        <v>ZP106</v>
      </c>
      <c r="I1504" s="25" t="str">
        <f t="shared" si="137"/>
        <v>Non-M</v>
      </c>
      <c r="J1504" s="62" t="s">
        <v>2064</v>
      </c>
      <c r="K1504" s="26"/>
      <c r="L1504" s="75">
        <f>IF(COUNTIFS($E$3:E19042,E1504)=1, K1504, 0)</f>
        <v>0</v>
      </c>
    </row>
    <row r="1505" spans="1:12" ht="41.25" customHeight="1">
      <c r="A1505" s="18" t="s">
        <v>2077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1337</v>
      </c>
      <c r="H1505" s="25" t="str">
        <f t="shared" si="136"/>
        <v>JS105</v>
      </c>
      <c r="I1505" s="25" t="str">
        <f t="shared" si="137"/>
        <v>Non-M</v>
      </c>
      <c r="J1505" s="34"/>
      <c r="K1505" s="26"/>
      <c r="L1505" s="75">
        <f>IF(COUNTIFS($E$3:E19042,E1505)=1, K1505, 0)</f>
        <v>0</v>
      </c>
    </row>
    <row r="1506" spans="1:12" ht="41.25" customHeight="1">
      <c r="A1506" s="18" t="s">
        <v>2078</v>
      </c>
      <c r="B1506" s="19" t="s">
        <v>1237</v>
      </c>
      <c r="C1506" s="19" t="s">
        <v>1505</v>
      </c>
      <c r="D1506" s="86" t="s">
        <v>1354</v>
      </c>
      <c r="E1506" s="19" t="s">
        <v>2075</v>
      </c>
      <c r="F1506" s="21"/>
      <c r="G1506" s="19" t="s">
        <v>1454</v>
      </c>
      <c r="H1506" s="25" t="str">
        <f t="shared" si="136"/>
        <v>JS401</v>
      </c>
      <c r="I1506" s="25" t="str">
        <f t="shared" si="137"/>
        <v>Non-M</v>
      </c>
      <c r="J1506" s="34"/>
      <c r="K1506" s="26"/>
      <c r="L1506" s="75">
        <f>IF(COUNTIFS($E$3:E19042,E1506)=1, K1506, 0)</f>
        <v>0</v>
      </c>
    </row>
    <row r="1507" spans="1:12" ht="41.25" customHeight="1">
      <c r="A1507" s="18" t="s">
        <v>2079</v>
      </c>
      <c r="B1507" s="19" t="s">
        <v>1237</v>
      </c>
      <c r="C1507" s="19" t="s">
        <v>1505</v>
      </c>
      <c r="D1507" s="86" t="s">
        <v>1354</v>
      </c>
      <c r="E1507" s="19" t="s">
        <v>2075</v>
      </c>
      <c r="F1507" s="21"/>
      <c r="G1507" s="19" t="s">
        <v>284</v>
      </c>
      <c r="H1507" s="25" t="str">
        <f t="shared" si="136"/>
        <v>PK208</v>
      </c>
      <c r="I1507" s="25" t="str">
        <f t="shared" si="137"/>
        <v>Non-M</v>
      </c>
      <c r="J1507" s="34" t="s">
        <v>2068</v>
      </c>
      <c r="K1507" s="26"/>
      <c r="L1507" s="75">
        <f>IF(COUNTIFS($E$3:E19042,E1507)=1, K1507, 0)</f>
        <v>0</v>
      </c>
    </row>
    <row r="1508" spans="1:12" ht="41.25" customHeight="1">
      <c r="A1508" s="18" t="s">
        <v>2080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660</v>
      </c>
      <c r="H1508" s="25" t="str">
        <f t="shared" si="136"/>
        <v>PK100</v>
      </c>
      <c r="I1508" s="25" t="str">
        <f t="shared" si="137"/>
        <v>Non-M</v>
      </c>
      <c r="J1508" s="34"/>
      <c r="K1508" s="26"/>
      <c r="L1508" s="75"/>
    </row>
    <row r="1509" spans="1:12" ht="41.25" customHeight="1">
      <c r="A1509" s="18" t="s">
        <v>2081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224</v>
      </c>
      <c r="H1509" s="25" t="str">
        <f t="shared" si="136"/>
        <v>PB201</v>
      </c>
      <c r="I1509" s="25" t="str">
        <f t="shared" si="137"/>
        <v>Non-M</v>
      </c>
      <c r="J1509" s="34"/>
      <c r="K1509" s="26"/>
      <c r="L1509" s="75">
        <f>IF(COUNTIFS($E$3:E19042,E1509)=1, K1509, 0)</f>
        <v>0</v>
      </c>
    </row>
    <row r="1510" spans="1:12" ht="41.25" customHeight="1">
      <c r="A1510" s="18" t="s">
        <v>2082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1170</v>
      </c>
      <c r="H1510" s="25" t="str">
        <f t="shared" si="136"/>
        <v>HM114</v>
      </c>
      <c r="I1510" s="25" t="str">
        <f t="shared" si="137"/>
        <v>Non-M</v>
      </c>
      <c r="J1510" s="34" t="s">
        <v>2072</v>
      </c>
      <c r="K1510" s="26"/>
      <c r="L1510" s="75">
        <f>IF(COUNTIFS($E$3:E19042,E1510)=1, K1510, 0)</f>
        <v>0</v>
      </c>
    </row>
    <row r="1511" spans="1:12" ht="41.25" customHeight="1">
      <c r="A1511" s="18" t="s">
        <v>2083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171</v>
      </c>
      <c r="H1511" s="25" t="str">
        <f t="shared" si="136"/>
        <v>HM315</v>
      </c>
      <c r="I1511" s="25" t="str">
        <f t="shared" si="137"/>
        <v>Non-M</v>
      </c>
      <c r="J1511" s="34" t="s">
        <v>2072</v>
      </c>
      <c r="K1511" s="26"/>
      <c r="L1511" s="75">
        <f>IF(COUNTIFS($E$3:E19042,E1511)=1, K1511, 0)</f>
        <v>0</v>
      </c>
    </row>
    <row r="1512" spans="1:12" ht="41.25" customHeight="1">
      <c r="A1512" s="18" t="s">
        <v>2084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898</v>
      </c>
      <c r="H1512" s="25" t="str">
        <f t="shared" ref="H1512:H1522" si="138">IF(RIGHT(G1512,1)="M", LEFT(G1512,LEN(G1512)-1), G1512)</f>
        <v>DC102</v>
      </c>
      <c r="I1512" s="25" t="str">
        <f t="shared" ref="I1512:I1522" si="139">IF(RIGHT(G1512,1)="M","M","Non-M")</f>
        <v>Non-M</v>
      </c>
      <c r="J1512" s="34"/>
      <c r="K1512" s="26">
        <v>307119</v>
      </c>
      <c r="L1512" s="75">
        <f>IF(COUNTIFS($E$3:E19042,E1512)=1, K1512, 0)</f>
        <v>0</v>
      </c>
    </row>
    <row r="1513" spans="1:12" ht="41.25" customHeight="1">
      <c r="A1513" s="18" t="s">
        <v>2086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96</v>
      </c>
      <c r="H1513" s="25" t="str">
        <f t="shared" si="138"/>
        <v>DC300</v>
      </c>
      <c r="I1513" s="25" t="str">
        <f t="shared" si="139"/>
        <v>Non-M</v>
      </c>
      <c r="J1513" s="34"/>
      <c r="K1513" s="26">
        <v>307119</v>
      </c>
      <c r="L1513" s="75">
        <f>IF(COUNTIFS($E$3:E19042,E1513)=1, K1513, 0)</f>
        <v>0</v>
      </c>
    </row>
    <row r="1514" spans="1:12" ht="41.25" customHeight="1">
      <c r="A1514" s="18" t="s">
        <v>2087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152</v>
      </c>
      <c r="H1514" s="25" t="str">
        <f t="shared" si="138"/>
        <v>DC400</v>
      </c>
      <c r="I1514" s="25" t="str">
        <f t="shared" si="139"/>
        <v>Non-M</v>
      </c>
      <c r="J1514" s="34"/>
      <c r="K1514" s="26">
        <v>307119</v>
      </c>
      <c r="L1514" s="75">
        <f>IF(COUNTIFS($E$3:E19042,E1514)=1, K1514, 0)</f>
        <v>0</v>
      </c>
    </row>
    <row r="1515" spans="1:12" ht="41.25" customHeight="1">
      <c r="A1515" s="18" t="s">
        <v>2088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88</v>
      </c>
      <c r="H1515" s="25" t="str">
        <f t="shared" si="138"/>
        <v>DC201</v>
      </c>
      <c r="I1515" s="25" t="str">
        <f t="shared" si="139"/>
        <v>Non-M</v>
      </c>
      <c r="J1515" s="34"/>
      <c r="K1515" s="26">
        <v>307119</v>
      </c>
      <c r="L1515" s="75">
        <f>IF(COUNTIFS($E$3:E19042,E1515)=1, K1515, 0)</f>
        <v>0</v>
      </c>
    </row>
    <row r="1516" spans="1:12" ht="41.25" customHeight="1">
      <c r="A1516" s="18" t="s">
        <v>2089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1073</v>
      </c>
      <c r="H1516" s="25" t="str">
        <f t="shared" si="138"/>
        <v>WB406</v>
      </c>
      <c r="I1516" s="25" t="str">
        <f t="shared" si="139"/>
        <v>Non-M</v>
      </c>
      <c r="J1516" s="34"/>
      <c r="K1516" s="26">
        <v>307119</v>
      </c>
      <c r="L1516" s="75">
        <f>IF(COUNTIFS($E$3:E19042,E1516)=1, K1516, 0)</f>
        <v>0</v>
      </c>
    </row>
    <row r="1517" spans="1:12" ht="41.25" customHeight="1">
      <c r="A1517" s="18" t="s">
        <v>2090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677</v>
      </c>
      <c r="H1517" s="25" t="str">
        <f t="shared" si="138"/>
        <v>JS107</v>
      </c>
      <c r="I1517" s="25" t="str">
        <f t="shared" si="139"/>
        <v>Non-M</v>
      </c>
      <c r="J1517" s="34"/>
      <c r="K1517" s="26">
        <v>307119</v>
      </c>
      <c r="L1517" s="75">
        <f>IF(COUNTIFS($E$3:E19042,E1517)=1, K1517, 0)</f>
        <v>0</v>
      </c>
    </row>
    <row r="1518" spans="1:12" ht="41.25" customHeight="1">
      <c r="A1518" s="18" t="s">
        <v>2091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99</v>
      </c>
      <c r="H1518" s="25" t="str">
        <f t="shared" si="138"/>
        <v>PK201</v>
      </c>
      <c r="I1518" s="25" t="str">
        <f t="shared" si="139"/>
        <v>Non-M</v>
      </c>
      <c r="J1518" s="34"/>
      <c r="K1518" s="26">
        <v>307119</v>
      </c>
      <c r="L1518" s="75">
        <f>IF(COUNTIFS($E$3:E19042,E1518)=1, K1518, 0)</f>
        <v>0</v>
      </c>
    </row>
    <row r="1519" spans="1:12" ht="41.25" customHeight="1">
      <c r="A1519" s="18" t="s">
        <v>2092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155</v>
      </c>
      <c r="H1519" s="25" t="str">
        <f t="shared" si="138"/>
        <v>PB204</v>
      </c>
      <c r="I1519" s="25" t="str">
        <f t="shared" si="139"/>
        <v>Non-M</v>
      </c>
      <c r="J1519" s="34"/>
      <c r="K1519" s="26">
        <v>307119</v>
      </c>
      <c r="L1519" s="75">
        <f>IF(COUNTIFS($E$3:E19042,E1519)=1, K1519, 0)</f>
        <v>0</v>
      </c>
    </row>
    <row r="1520" spans="1:12" ht="41.25" customHeight="1">
      <c r="A1520" s="18" t="s">
        <v>2093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2094</v>
      </c>
      <c r="H1520" s="25" t="str">
        <f t="shared" si="138"/>
        <v>JS302</v>
      </c>
      <c r="I1520" s="25" t="str">
        <f t="shared" si="139"/>
        <v>Non-M</v>
      </c>
      <c r="J1520" s="34"/>
      <c r="K1520" s="26">
        <v>307119</v>
      </c>
      <c r="L1520" s="75">
        <f>IF(COUNTIFS($E$3:E19042,E1520)=1, K1520, 0)</f>
        <v>0</v>
      </c>
    </row>
    <row r="1521" spans="1:12" ht="41.25" customHeight="1">
      <c r="A1521" s="18" t="s">
        <v>2095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171</v>
      </c>
      <c r="H1521" s="25" t="str">
        <f t="shared" si="138"/>
        <v>HM315</v>
      </c>
      <c r="I1521" s="25" t="str">
        <f t="shared" si="139"/>
        <v>Non-M</v>
      </c>
      <c r="J1521" s="34"/>
      <c r="K1521" s="26">
        <v>307119</v>
      </c>
      <c r="L1521" s="75">
        <f>IF(COUNTIFS($E$3:E19042,E1521)=1, K1521, 0)</f>
        <v>0</v>
      </c>
    </row>
    <row r="1522" spans="1:12" ht="41.25" customHeight="1">
      <c r="A1522" s="18" t="s">
        <v>2096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1364</v>
      </c>
      <c r="H1522" s="25" t="str">
        <f t="shared" si="138"/>
        <v>HM702</v>
      </c>
      <c r="I1522" s="25" t="str">
        <f t="shared" si="139"/>
        <v>Non-M</v>
      </c>
      <c r="J1522" s="34"/>
      <c r="K1522" s="26">
        <v>307119</v>
      </c>
      <c r="L1522" s="75">
        <f>IF(COUNTIFS($E$3:E19042,E1522)=1, K1522, 0)</f>
        <v>0</v>
      </c>
    </row>
    <row r="1523" spans="1:12" ht="41.25" customHeight="1">
      <c r="A1523" s="18" t="s">
        <v>2097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898</v>
      </c>
      <c r="H1523" s="25" t="str">
        <f t="shared" si="134"/>
        <v>DC102</v>
      </c>
      <c r="I1523" s="25" t="str">
        <f t="shared" si="135"/>
        <v>Non-M</v>
      </c>
      <c r="J1523" s="34"/>
      <c r="K1523" s="26">
        <v>3000</v>
      </c>
      <c r="L1523" s="75">
        <f>IF(COUNTIFS($E$3:E19042,E1523)=1, K1523, 0)</f>
        <v>0</v>
      </c>
    </row>
    <row r="1524" spans="1:12" ht="41.25" customHeight="1">
      <c r="A1524" s="18" t="s">
        <v>2098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96</v>
      </c>
      <c r="H1524" s="25" t="str">
        <f t="shared" si="134"/>
        <v>DC300</v>
      </c>
      <c r="I1524" s="25" t="str">
        <f t="shared" si="135"/>
        <v>Non-M</v>
      </c>
      <c r="J1524" s="34"/>
      <c r="K1524" s="26">
        <v>3000</v>
      </c>
      <c r="L1524" s="75">
        <f>IF(COUNTIFS($E$3:E19042,E1524)=1, K1524, 0)</f>
        <v>0</v>
      </c>
    </row>
    <row r="1525" spans="1:12" ht="41.25" customHeight="1">
      <c r="A1525" s="18" t="s">
        <v>2099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152</v>
      </c>
      <c r="H1525" s="25" t="str">
        <f t="shared" si="134"/>
        <v>DC400</v>
      </c>
      <c r="I1525" s="25" t="str">
        <f t="shared" si="135"/>
        <v>Non-M</v>
      </c>
      <c r="J1525" s="34"/>
      <c r="K1525" s="26">
        <v>3000</v>
      </c>
      <c r="L1525" s="75">
        <f>IF(COUNTIFS($E$3:E19042,E1525)=1, K1525, 0)</f>
        <v>0</v>
      </c>
    </row>
    <row r="1526" spans="1:12" ht="41.25" customHeight="1">
      <c r="A1526" s="18" t="s">
        <v>2100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88</v>
      </c>
      <c r="H1526" s="25" t="str">
        <f t="shared" si="134"/>
        <v>DC201</v>
      </c>
      <c r="I1526" s="25" t="str">
        <f t="shared" si="135"/>
        <v>Non-M</v>
      </c>
      <c r="J1526" s="34"/>
      <c r="K1526" s="26">
        <v>3000</v>
      </c>
      <c r="L1526" s="75">
        <f>IF(COUNTIFS($E$3:E19042,E1526)=1, K1526, 0)</f>
        <v>0</v>
      </c>
    </row>
    <row r="1527" spans="1:12" ht="41.25" customHeight="1">
      <c r="A1527" s="18" t="s">
        <v>2101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944</v>
      </c>
      <c r="H1527" s="25" t="str">
        <f t="shared" si="134"/>
        <v>WB202</v>
      </c>
      <c r="I1527" s="25" t="str">
        <f t="shared" si="135"/>
        <v>Non-M</v>
      </c>
      <c r="J1527" s="34"/>
      <c r="K1527" s="26">
        <v>3000</v>
      </c>
      <c r="L1527" s="75">
        <f>IF(COUNTIFS($E$3:E19042,E1527)=1, K1527, 0)</f>
        <v>0</v>
      </c>
    </row>
    <row r="1528" spans="1:12" ht="41.25" customHeight="1">
      <c r="A1528" s="18" t="s">
        <v>2102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1073</v>
      </c>
      <c r="H1528" s="25" t="str">
        <f>IF(RIGHT(G1528,1)="M", LEFT(G1528,LEN(G1528)-1), G1528)</f>
        <v>WB406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2103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677</v>
      </c>
      <c r="H1529" s="25" t="str">
        <f t="shared" si="134"/>
        <v>JS107</v>
      </c>
      <c r="I1529" s="25" t="str">
        <f t="shared" si="135"/>
        <v>Non-M</v>
      </c>
      <c r="J1529" s="34"/>
      <c r="K1529" s="26">
        <v>3000</v>
      </c>
      <c r="L1529" s="75">
        <f>IF(COUNTIFS($E$3:E19042,E1529)=1, K1529, 0)</f>
        <v>0</v>
      </c>
    </row>
    <row r="1530" spans="1:12" ht="41.25" customHeight="1">
      <c r="A1530" s="18" t="s">
        <v>2104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99</v>
      </c>
      <c r="H1530" s="25" t="str">
        <f t="shared" si="134"/>
        <v>PK201</v>
      </c>
      <c r="I1530" s="25" t="str">
        <f t="shared" si="135"/>
        <v>Non-M</v>
      </c>
      <c r="J1530" s="34"/>
      <c r="K1530" s="26">
        <v>3000</v>
      </c>
      <c r="L1530" s="75">
        <f>IF(COUNTIFS($E$3:E19042,E1530)=1, K1530, 0)</f>
        <v>0</v>
      </c>
    </row>
    <row r="1531" spans="1:12" ht="41.25" customHeight="1">
      <c r="A1531" s="18" t="s">
        <v>2105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155</v>
      </c>
      <c r="H1531" s="25" t="str">
        <f t="shared" si="134"/>
        <v>PB204</v>
      </c>
      <c r="I1531" s="25" t="str">
        <f t="shared" si="135"/>
        <v>Non-M</v>
      </c>
      <c r="J1531" s="34"/>
      <c r="K1531" s="26">
        <v>3000</v>
      </c>
      <c r="L1531" s="75">
        <f>IF(COUNTIFS($E$3:E19042,E1531)=1, K1531, 0)</f>
        <v>0</v>
      </c>
    </row>
    <row r="1532" spans="1:12" ht="41.25" customHeight="1">
      <c r="A1532" s="18" t="s">
        <v>2106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2094</v>
      </c>
      <c r="H1532" s="25" t="str">
        <f t="shared" si="134"/>
        <v>JS302</v>
      </c>
      <c r="I1532" s="25" t="str">
        <f t="shared" si="135"/>
        <v>Non-M</v>
      </c>
      <c r="J1532" s="34"/>
      <c r="K1532" s="26">
        <v>3000</v>
      </c>
      <c r="L1532" s="75">
        <f>IF(COUNTIFS($E$3:E19042,E1532)=1, K1532, 0)</f>
        <v>0</v>
      </c>
    </row>
    <row r="1533" spans="1:12" ht="41.25" customHeight="1">
      <c r="A1533" s="18" t="s">
        <v>2107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171</v>
      </c>
      <c r="H1533" s="25" t="str">
        <f t="shared" si="134"/>
        <v>HM315</v>
      </c>
      <c r="I1533" s="25" t="str">
        <f t="shared" si="135"/>
        <v>Non-M</v>
      </c>
      <c r="J1533" s="34"/>
      <c r="K1533" s="26">
        <v>3000</v>
      </c>
      <c r="L1533" s="75">
        <f>IF(COUNTIFS($E$3:E19042,E1533)=1, K1533, 0)</f>
        <v>0</v>
      </c>
    </row>
    <row r="1534" spans="1:12" ht="41.25" customHeight="1">
      <c r="A1534" s="18" t="s">
        <v>2108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1364</v>
      </c>
      <c r="H1534" s="25" t="str">
        <f t="shared" si="134"/>
        <v>HM702</v>
      </c>
      <c r="I1534" s="25" t="str">
        <f t="shared" si="135"/>
        <v>Non-M</v>
      </c>
      <c r="J1534" s="34"/>
      <c r="K1534" s="26">
        <v>3000</v>
      </c>
      <c r="L1534" s="75">
        <f>IF(COUNTIFS($E$3:E19042,E1534)=1, K1534, 0)</f>
        <v>0</v>
      </c>
    </row>
    <row r="1535" spans="1:12" ht="41.25" customHeight="1">
      <c r="A1535" s="18" t="s">
        <v>2109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226</v>
      </c>
      <c r="H1535" s="25" t="str">
        <f t="shared" ref="H1535:H1555" si="140">IF(RIGHT(G1535,1)="M", LEFT(G1535,LEN(G1535)-1), G1535)</f>
        <v>CL413</v>
      </c>
      <c r="I1535" s="25" t="str">
        <f t="shared" ref="I1535:I1555" si="141">IF(RIGHT(G1535,1)="M","M","Non-M")</f>
        <v>Non-M</v>
      </c>
      <c r="J1535" s="34" t="s">
        <v>1915</v>
      </c>
      <c r="K1535" s="26"/>
      <c r="L1535" s="75">
        <f>IF(COUNTIFS($E$3:E19042,E1535)=1, K1535, 0)</f>
        <v>0</v>
      </c>
    </row>
    <row r="1536" spans="1:12" ht="41.25" customHeight="1">
      <c r="A1536" s="18" t="s">
        <v>2112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220</v>
      </c>
      <c r="H1536" s="25" t="str">
        <f t="shared" si="140"/>
        <v>ZP106</v>
      </c>
      <c r="I1536" s="25" t="str">
        <f t="shared" si="141"/>
        <v>Non-M</v>
      </c>
      <c r="J1536" s="34"/>
      <c r="K1536" s="26"/>
      <c r="L1536" s="75">
        <f>IF(COUNTIFS($E$3:E19042,E1536)=1, K1536, 0)</f>
        <v>0</v>
      </c>
    </row>
    <row r="1537" spans="1:12" ht="41.25" customHeight="1">
      <c r="A1537" s="18" t="s">
        <v>2113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120</v>
      </c>
      <c r="H1537" s="25" t="str">
        <f t="shared" si="140"/>
        <v>JS124</v>
      </c>
      <c r="I1537" s="25" t="str">
        <f t="shared" si="141"/>
        <v>Non-M</v>
      </c>
      <c r="J1537" s="34"/>
      <c r="K1537" s="26"/>
      <c r="L1537" s="75">
        <f>IF(COUNTIFS($E$3:E19042,E1537)=1, K1537, 0)</f>
        <v>0</v>
      </c>
    </row>
    <row r="1538" spans="1:12" ht="41.25" customHeight="1">
      <c r="A1538" s="18" t="s">
        <v>2114</v>
      </c>
      <c r="B1538" s="19" t="s">
        <v>387</v>
      </c>
      <c r="C1538" s="19" t="s">
        <v>2110</v>
      </c>
      <c r="D1538" s="65" t="s">
        <v>1043</v>
      </c>
      <c r="E1538" s="19" t="s">
        <v>2111</v>
      </c>
      <c r="F1538" s="21"/>
      <c r="G1538" s="19" t="s">
        <v>1337</v>
      </c>
      <c r="H1538" s="25" t="str">
        <f t="shared" si="140"/>
        <v>JS105</v>
      </c>
      <c r="I1538" s="25" t="str">
        <f t="shared" si="141"/>
        <v>Non-M</v>
      </c>
      <c r="J1538" s="34"/>
      <c r="K1538" s="26"/>
      <c r="L1538" s="75">
        <f>IF(COUNTIFS($E$3:E19042,E1538)=1, K1538, 0)</f>
        <v>0</v>
      </c>
    </row>
    <row r="1539" spans="1:12" ht="41.25" customHeight="1">
      <c r="A1539" s="18" t="s">
        <v>2115</v>
      </c>
      <c r="B1539" s="19" t="s">
        <v>387</v>
      </c>
      <c r="C1539" s="19" t="s">
        <v>2110</v>
      </c>
      <c r="D1539" s="65" t="s">
        <v>1043</v>
      </c>
      <c r="E1539" s="19" t="s">
        <v>2111</v>
      </c>
      <c r="F1539" s="21"/>
      <c r="G1539" s="19" t="s">
        <v>471</v>
      </c>
      <c r="H1539" s="25" t="str">
        <f t="shared" si="140"/>
        <v>LP100</v>
      </c>
      <c r="I1539" s="25" t="str">
        <f t="shared" si="141"/>
        <v>Non-M</v>
      </c>
      <c r="J1539" s="34"/>
      <c r="K1539" s="26"/>
      <c r="L1539" s="75">
        <f>IF(COUNTIFS($E$3:E19042,E1539)=1, K1539, 0)</f>
        <v>0</v>
      </c>
    </row>
    <row r="1540" spans="1:12" ht="41.25" customHeight="1">
      <c r="A1540" s="18" t="s">
        <v>2116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1454</v>
      </c>
      <c r="H1540" s="25" t="str">
        <f t="shared" si="140"/>
        <v>JS401</v>
      </c>
      <c r="I1540" s="25" t="str">
        <f t="shared" si="141"/>
        <v>Non-M</v>
      </c>
      <c r="J1540" s="34"/>
      <c r="K1540" s="26"/>
      <c r="L1540" s="75">
        <f>IF(COUNTIFS($E$3:E19042,E1540)=1, K1540, 0)</f>
        <v>0</v>
      </c>
    </row>
    <row r="1541" spans="1:12" ht="41.25" customHeight="1">
      <c r="A1541" s="18" t="s">
        <v>2117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252</v>
      </c>
      <c r="H1541" s="25" t="str">
        <f t="shared" si="140"/>
        <v>PK603</v>
      </c>
      <c r="I1541" s="25" t="str">
        <f t="shared" si="141"/>
        <v>M</v>
      </c>
      <c r="J1541" s="34"/>
      <c r="K1541" s="26"/>
      <c r="L1541" s="75">
        <f>IF(COUNTIFS($E$3:E19042,E1541)=1, K1541, 0)</f>
        <v>0</v>
      </c>
    </row>
    <row r="1542" spans="1:12" ht="41.25" customHeight="1">
      <c r="A1542" s="18" t="s">
        <v>2118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629</v>
      </c>
      <c r="H1542" s="25" t="str">
        <f t="shared" si="140"/>
        <v>HM420</v>
      </c>
      <c r="I1542" s="25" t="str">
        <f t="shared" si="141"/>
        <v>Non-M</v>
      </c>
      <c r="J1542" s="34" t="s">
        <v>1915</v>
      </c>
      <c r="K1542" s="26"/>
      <c r="L1542" s="75">
        <f>IF(COUNTIFS($E$3:E19042,E1542)=1, K1542, 0)</f>
        <v>0</v>
      </c>
    </row>
    <row r="1543" spans="1:12" ht="41.25" customHeight="1">
      <c r="A1543" s="18" t="s">
        <v>2119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379</v>
      </c>
      <c r="H1543" s="25" t="str">
        <f t="shared" si="140"/>
        <v>HM509</v>
      </c>
      <c r="I1543" s="25" t="str">
        <f t="shared" si="141"/>
        <v>Non-M</v>
      </c>
      <c r="J1543" s="34"/>
      <c r="K1543" s="26"/>
      <c r="L1543" s="75">
        <f>IF(COUNTIFS($E$3:E19042,E1543)=1, K1543, 0)</f>
        <v>0</v>
      </c>
    </row>
    <row r="1544" spans="1:12" ht="41.25" customHeight="1">
      <c r="A1544" s="18" t="s">
        <v>2120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61</v>
      </c>
      <c r="H1544" s="25" t="str">
        <f t="shared" si="140"/>
        <v>DC101</v>
      </c>
      <c r="I1544" s="25" t="str">
        <f t="shared" si="141"/>
        <v>Non-M</v>
      </c>
      <c r="J1544" s="34"/>
      <c r="K1544" s="26"/>
      <c r="L1544" s="75">
        <f>IF(COUNTIFS($E$3:E19042,E1544)=1, K1544, 0)</f>
        <v>0</v>
      </c>
    </row>
    <row r="1545" spans="1:12" ht="41.25" customHeight="1">
      <c r="A1545" s="18" t="s">
        <v>2122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94</v>
      </c>
      <c r="H1545" s="25" t="str">
        <f t="shared" si="140"/>
        <v>DC202</v>
      </c>
      <c r="I1545" s="25" t="str">
        <f t="shared" si="141"/>
        <v>Non-M</v>
      </c>
      <c r="J1545" s="34"/>
      <c r="K1545" s="26"/>
      <c r="L1545" s="75">
        <f>IF(COUNTIFS($E$3:E19042,E1545)=1, K1545, 0)</f>
        <v>0</v>
      </c>
    </row>
    <row r="1546" spans="1:12" ht="41.25" customHeight="1">
      <c r="A1546" s="18" t="s">
        <v>2123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96</v>
      </c>
      <c r="H1546" s="25" t="str">
        <f t="shared" si="140"/>
        <v>DC300</v>
      </c>
      <c r="I1546" s="25" t="str">
        <f t="shared" si="141"/>
        <v>Non-M</v>
      </c>
      <c r="J1546" s="34"/>
      <c r="K1546" s="26"/>
      <c r="L1546" s="75">
        <f>IF(COUNTIFS($E$3:E19042,E1546)=1, K1546, 0)</f>
        <v>0</v>
      </c>
    </row>
    <row r="1547" spans="1:12" ht="41.25" customHeight="1">
      <c r="A1547" s="18" t="s">
        <v>2124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152</v>
      </c>
      <c r="H1547" s="25" t="str">
        <f t="shared" si="140"/>
        <v>DC400</v>
      </c>
      <c r="I1547" s="25" t="str">
        <f t="shared" si="141"/>
        <v>Non-M</v>
      </c>
      <c r="J1547" s="34"/>
      <c r="K1547" s="26"/>
      <c r="L1547" s="75">
        <f>IF(COUNTIFS($E$3:E19042,E1547)=1, K1547, 0)</f>
        <v>0</v>
      </c>
    </row>
    <row r="1548" spans="1:12" ht="41.25" customHeight="1">
      <c r="A1548" s="18" t="s">
        <v>2125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921</v>
      </c>
      <c r="H1548" s="25" t="str">
        <f t="shared" si="140"/>
        <v>WB503</v>
      </c>
      <c r="I1548" s="25" t="str">
        <f t="shared" si="141"/>
        <v>Non-M</v>
      </c>
      <c r="J1548" s="34"/>
      <c r="K1548" s="26"/>
      <c r="L1548" s="75">
        <f>IF(COUNTIFS($E$3:E19042,E1548)=1, K1548, 0)</f>
        <v>0</v>
      </c>
    </row>
    <row r="1549" spans="1:12" ht="41.25" customHeight="1">
      <c r="A1549" s="18" t="s">
        <v>2126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1337</v>
      </c>
      <c r="H1549" s="25" t="str">
        <f t="shared" si="140"/>
        <v>JS105</v>
      </c>
      <c r="I1549" s="25" t="str">
        <f t="shared" si="141"/>
        <v>Non-M</v>
      </c>
      <c r="J1549" s="34"/>
      <c r="K1549" s="26"/>
      <c r="L1549" s="75">
        <f>IF(COUNTIFS($E$3:E19042,E1549)=1, K1549, 0)</f>
        <v>0</v>
      </c>
    </row>
    <row r="1550" spans="1:12" ht="41.25" customHeight="1">
      <c r="A1550" s="18" t="s">
        <v>2127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IF(COUNTIFS($E$3:E19042,E1550)=1, K1550, 0)</f>
        <v>0</v>
      </c>
    </row>
    <row r="1551" spans="1:12" ht="41.25" customHeight="1">
      <c r="A1551" s="18" t="s">
        <v>2128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2129</v>
      </c>
      <c r="H1551" s="25" t="str">
        <f t="shared" si="140"/>
        <v>JS122</v>
      </c>
      <c r="I1551" s="25" t="str">
        <f t="shared" si="141"/>
        <v>Non-M</v>
      </c>
      <c r="J1551" s="34"/>
      <c r="K1551" s="26"/>
      <c r="L1551" s="75">
        <f>IF(COUNTIFS($E$3:E19042,E1551)=1, K1551, 0)</f>
        <v>0</v>
      </c>
    </row>
    <row r="1552" spans="1:12" ht="41.25" customHeight="1">
      <c r="A1552" s="18" t="s">
        <v>2130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99</v>
      </c>
      <c r="H1552" s="25" t="str">
        <f t="shared" si="140"/>
        <v>PK201</v>
      </c>
      <c r="I1552" s="25" t="str">
        <f t="shared" si="141"/>
        <v>Non-M</v>
      </c>
      <c r="J1552" s="34"/>
      <c r="K1552" s="26"/>
      <c r="L1552" s="75">
        <f>IF(COUNTIFS($E$3:E19042,E1552)=1, K1552, 0)</f>
        <v>0</v>
      </c>
    </row>
    <row r="1553" spans="1:12" ht="41.25" customHeight="1">
      <c r="A1553" s="18" t="s">
        <v>2131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155</v>
      </c>
      <c r="H1553" s="25" t="str">
        <f t="shared" si="140"/>
        <v>PB204</v>
      </c>
      <c r="I1553" s="25" t="str">
        <f t="shared" si="141"/>
        <v>Non-M</v>
      </c>
      <c r="J1553" s="34"/>
      <c r="K1553" s="26"/>
      <c r="L1553" s="75">
        <f>IF(COUNTIFS($E$3:E19042,E1553)=1, K1553, 0)</f>
        <v>0</v>
      </c>
    </row>
    <row r="1554" spans="1:12" ht="41.25" customHeight="1">
      <c r="A1554" s="18" t="s">
        <v>2132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71</v>
      </c>
      <c r="H1554" s="25" t="str">
        <f t="shared" si="140"/>
        <v>HM500</v>
      </c>
      <c r="I1554" s="25" t="str">
        <f t="shared" si="141"/>
        <v>Non-M</v>
      </c>
      <c r="J1554" s="34"/>
      <c r="K1554" s="26"/>
      <c r="L1554" s="75">
        <f>IF(COUNTIFS($E$3:E19042,E1554)=1, K1554, 0)</f>
        <v>0</v>
      </c>
    </row>
    <row r="1555" spans="1:12" ht="41.25" customHeight="1">
      <c r="A1555" s="18" t="s">
        <v>2133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2134</v>
      </c>
      <c r="H1555" s="25" t="str">
        <f t="shared" si="140"/>
        <v>VT500</v>
      </c>
      <c r="I1555" s="25" t="str">
        <f t="shared" si="141"/>
        <v>Non-M</v>
      </c>
      <c r="J1555" s="34"/>
      <c r="K1555" s="26"/>
      <c r="L1555" s="75">
        <f>IF(COUNTIFS($E$3:E19042,E1555)=1, K1555, 0)</f>
        <v>0</v>
      </c>
    </row>
    <row r="1556" spans="1:12" ht="41.25" customHeight="1">
      <c r="A1556" s="18" t="s">
        <v>2135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1761</v>
      </c>
      <c r="H1556" s="25" t="str">
        <f t="shared" ref="H1556:H1571" si="142">IF(RIGHT(G1556,1)="M", LEFT(G1556,LEN(G1556)-1), G1556)</f>
        <v>ZP105</v>
      </c>
      <c r="I1556" s="25" t="str">
        <f t="shared" ref="I1556:I1563" si="143">IF(RIGHT(G1556,1)="M","M","Non-M")</f>
        <v>Non-M</v>
      </c>
      <c r="J1556" s="34"/>
      <c r="K1556" s="76">
        <v>37180</v>
      </c>
      <c r="L1556" s="75">
        <f>IF(COUNTIFS($E$3:E19042,E1556)=1, K1556, 0)</f>
        <v>0</v>
      </c>
    </row>
    <row r="1557" spans="1:12" ht="41.25" customHeight="1">
      <c r="A1557" s="18" t="s">
        <v>2138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640</v>
      </c>
      <c r="H1557" s="25" t="str">
        <f t="shared" si="142"/>
        <v>CL410</v>
      </c>
      <c r="I1557" s="25" t="str">
        <f t="shared" si="143"/>
        <v>Non-M</v>
      </c>
      <c r="J1557" s="34"/>
      <c r="K1557" s="76">
        <v>37180</v>
      </c>
      <c r="L1557" s="75">
        <f>IF(COUNTIFS($E$3:E19042,E1557)=1, K1557, 0)</f>
        <v>0</v>
      </c>
    </row>
    <row r="1558" spans="1:12" ht="41.25" customHeight="1">
      <c r="A1558" s="18" t="s">
        <v>2139</v>
      </c>
      <c r="B1558" s="19" t="s">
        <v>201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1662</v>
      </c>
      <c r="H1558" s="25" t="str">
        <f t="shared" si="142"/>
        <v>JS117</v>
      </c>
      <c r="I1558" s="25" t="str">
        <f t="shared" si="143"/>
        <v>Non-M</v>
      </c>
      <c r="J1558" s="34"/>
      <c r="K1558" s="76">
        <v>37180</v>
      </c>
      <c r="L1558" s="75">
        <f>IF(COUNTIFS($E$3:E19042,E1558)=1, K1558, 0)</f>
        <v>0</v>
      </c>
    </row>
    <row r="1559" spans="1:12" ht="41.25" customHeight="1">
      <c r="A1559" s="18" t="s">
        <v>2140</v>
      </c>
      <c r="B1559" s="19" t="s">
        <v>201</v>
      </c>
      <c r="C1559" s="19" t="s">
        <v>2136</v>
      </c>
      <c r="D1559" s="86" t="s">
        <v>408</v>
      </c>
      <c r="E1559" s="19" t="s">
        <v>2137</v>
      </c>
      <c r="F1559" s="21"/>
      <c r="G1559" s="19" t="s">
        <v>1337</v>
      </c>
      <c r="H1559" s="25" t="str">
        <f t="shared" si="142"/>
        <v>JS105</v>
      </c>
      <c r="I1559" s="25" t="str">
        <f t="shared" si="143"/>
        <v>Non-M</v>
      </c>
      <c r="J1559" s="34"/>
      <c r="K1559" s="76">
        <v>37180</v>
      </c>
      <c r="L1559" s="75">
        <f>IF(COUNTIFS($E$3:E19042,E1559)=1, K1559, 0)</f>
        <v>0</v>
      </c>
    </row>
    <row r="1560" spans="1:12" ht="41.25" customHeight="1">
      <c r="A1560" s="18" t="s">
        <v>2141</v>
      </c>
      <c r="B1560" s="19" t="s">
        <v>201</v>
      </c>
      <c r="C1560" s="19" t="s">
        <v>2136</v>
      </c>
      <c r="D1560" s="86" t="s">
        <v>408</v>
      </c>
      <c r="E1560" s="19" t="s">
        <v>2137</v>
      </c>
      <c r="F1560" s="21"/>
      <c r="G1560" s="19" t="s">
        <v>2142</v>
      </c>
      <c r="H1560" s="25" t="str">
        <f t="shared" si="142"/>
        <v>PK111</v>
      </c>
      <c r="I1560" s="25" t="str">
        <f t="shared" si="143"/>
        <v>M</v>
      </c>
      <c r="J1560" s="34"/>
      <c r="K1560" s="76">
        <v>37180</v>
      </c>
      <c r="L1560" s="75">
        <f>IF(COUNTIFS($E$3:E19042,E1560)=1, K1560, 0)</f>
        <v>0</v>
      </c>
    </row>
    <row r="1561" spans="1:12" ht="41.25" customHeight="1">
      <c r="A1561" s="18" t="s">
        <v>2143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82</v>
      </c>
      <c r="H1561" s="25" t="str">
        <f t="shared" si="142"/>
        <v>PB104</v>
      </c>
      <c r="I1561" s="25" t="str">
        <f t="shared" si="143"/>
        <v>Non-M</v>
      </c>
      <c r="J1561" s="34"/>
      <c r="K1561" s="76">
        <v>37180</v>
      </c>
      <c r="L1561" s="75">
        <f>IF(COUNTIFS($E$3:E19042,E1561)=1, K1561, 0)</f>
        <v>0</v>
      </c>
    </row>
    <row r="1562" spans="1:12" ht="41.25" customHeight="1">
      <c r="A1562" s="18" t="s">
        <v>2144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2145</v>
      </c>
      <c r="H1562" s="25" t="str">
        <f t="shared" si="142"/>
        <v>HM103</v>
      </c>
      <c r="I1562" s="25" t="str">
        <f t="shared" si="143"/>
        <v>Non-M</v>
      </c>
      <c r="J1562" s="34"/>
      <c r="K1562" s="76">
        <v>37180</v>
      </c>
      <c r="L1562" s="75">
        <f>IF(COUNTIFS($E$3:E19042,E1562)=1, K1562, 0)</f>
        <v>0</v>
      </c>
    </row>
    <row r="1563" spans="1:12" ht="41.25" customHeight="1">
      <c r="A1563" s="18" t="s">
        <v>2146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2147</v>
      </c>
      <c r="H1563" s="25" t="str">
        <f t="shared" si="142"/>
        <v>HM105</v>
      </c>
      <c r="I1563" s="25" t="str">
        <f t="shared" si="143"/>
        <v>Non-M</v>
      </c>
      <c r="J1563" s="34"/>
      <c r="K1563" s="76">
        <v>37180</v>
      </c>
      <c r="L1563" s="75">
        <f>IF(COUNTIFS($E$3:E19042,E1563)=1, K1563, 0)</f>
        <v>0</v>
      </c>
    </row>
    <row r="1564" spans="1:12" ht="41.25" customHeight="1">
      <c r="A1564" s="18" t="s">
        <v>2148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1761</v>
      </c>
      <c r="H1564" s="25" t="str">
        <f t="shared" si="142"/>
        <v>ZP105</v>
      </c>
      <c r="I1564" s="25" t="str">
        <f t="shared" ref="I1564:I1595" si="144">IF(RIGHT(G1564,1)="M","M","Non-M")</f>
        <v>Non-M</v>
      </c>
      <c r="J1564" s="34"/>
      <c r="K1564" s="76">
        <v>15638</v>
      </c>
      <c r="L1564" s="75">
        <f>IF(COUNTIFS($E$3:E19042,E1564)=1, K1564, 0)</f>
        <v>0</v>
      </c>
    </row>
    <row r="1565" spans="1:12" ht="41.25" customHeight="1">
      <c r="A1565" s="18" t="s">
        <v>2149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640</v>
      </c>
      <c r="H1565" s="25" t="str">
        <f t="shared" si="142"/>
        <v>CL410</v>
      </c>
      <c r="I1565" s="25" t="str">
        <f t="shared" si="144"/>
        <v>Non-M</v>
      </c>
      <c r="J1565" s="34"/>
      <c r="K1565" s="76">
        <v>15638</v>
      </c>
      <c r="L1565" s="75">
        <f>IF(COUNTIFS($E$3:E19042,E1565)=1, K1565, 0)</f>
        <v>0</v>
      </c>
    </row>
    <row r="1566" spans="1:12" ht="41.25" customHeight="1">
      <c r="A1566" s="18" t="s">
        <v>2150</v>
      </c>
      <c r="B1566" s="19" t="s">
        <v>13</v>
      </c>
      <c r="C1566" s="19" t="s">
        <v>2136</v>
      </c>
      <c r="D1566" s="86" t="s">
        <v>408</v>
      </c>
      <c r="E1566" s="19" t="s">
        <v>2137</v>
      </c>
      <c r="F1566" s="21"/>
      <c r="G1566" s="19" t="s">
        <v>1662</v>
      </c>
      <c r="H1566" s="25" t="str">
        <f t="shared" si="142"/>
        <v>JS117</v>
      </c>
      <c r="I1566" s="25" t="str">
        <f t="shared" si="144"/>
        <v>Non-M</v>
      </c>
      <c r="J1566" s="34"/>
      <c r="K1566" s="76">
        <v>15638</v>
      </c>
      <c r="L1566" s="75">
        <f>IF(COUNTIFS($E$3:E19042,E1566)=1, K1566, 0)</f>
        <v>0</v>
      </c>
    </row>
    <row r="1567" spans="1:12" ht="41.25" customHeight="1">
      <c r="A1567" s="18" t="s">
        <v>2151</v>
      </c>
      <c r="B1567" s="19" t="s">
        <v>13</v>
      </c>
      <c r="C1567" s="19" t="s">
        <v>2136</v>
      </c>
      <c r="D1567" s="86" t="s">
        <v>408</v>
      </c>
      <c r="E1567" s="19" t="s">
        <v>2137</v>
      </c>
      <c r="F1567" s="21"/>
      <c r="G1567" s="19" t="s">
        <v>1337</v>
      </c>
      <c r="H1567" s="25" t="str">
        <f t="shared" si="142"/>
        <v>JS105</v>
      </c>
      <c r="I1567" s="25" t="str">
        <f t="shared" si="144"/>
        <v>Non-M</v>
      </c>
      <c r="J1567" s="34"/>
      <c r="K1567" s="76">
        <v>15638</v>
      </c>
      <c r="L1567" s="75">
        <f>IF(COUNTIFS($E$3:E19042,E1567)=1, K1567, 0)</f>
        <v>0</v>
      </c>
    </row>
    <row r="1568" spans="1:12" ht="41.25" customHeight="1">
      <c r="A1568" s="18" t="s">
        <v>2152</v>
      </c>
      <c r="B1568" s="19" t="s">
        <v>13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2142</v>
      </c>
      <c r="H1568" s="25" t="str">
        <f t="shared" si="142"/>
        <v>PK111</v>
      </c>
      <c r="I1568" s="25" t="str">
        <f t="shared" si="144"/>
        <v>M</v>
      </c>
      <c r="J1568" s="34"/>
      <c r="K1568" s="76">
        <v>15638</v>
      </c>
      <c r="L1568" s="75">
        <f>IF(COUNTIFS($E$3:E19042,E1568)=1, K1568, 0)</f>
        <v>0</v>
      </c>
    </row>
    <row r="1569" spans="1:12" ht="41.25" customHeight="1">
      <c r="A1569" s="18" t="s">
        <v>2153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82</v>
      </c>
      <c r="H1569" s="25" t="str">
        <f t="shared" si="142"/>
        <v>PB104</v>
      </c>
      <c r="I1569" s="25" t="str">
        <f t="shared" si="144"/>
        <v>Non-M</v>
      </c>
      <c r="J1569" s="34"/>
      <c r="K1569" s="76">
        <v>15638</v>
      </c>
      <c r="L1569" s="75">
        <f>IF(COUNTIFS($E$3:E19042,E1569)=1, K1569, 0)</f>
        <v>0</v>
      </c>
    </row>
    <row r="1570" spans="1:12" ht="41.25" customHeight="1">
      <c r="A1570" s="18" t="s">
        <v>2154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2145</v>
      </c>
      <c r="H1570" s="25" t="str">
        <f t="shared" si="142"/>
        <v>HM103</v>
      </c>
      <c r="I1570" s="25" t="str">
        <f t="shared" si="144"/>
        <v>Non-M</v>
      </c>
      <c r="J1570" s="34"/>
      <c r="K1570" s="76">
        <v>15638</v>
      </c>
      <c r="L1570" s="75">
        <f>IF(COUNTIFS($E$3:E19042,E1570)=1, K1570, 0)</f>
        <v>0</v>
      </c>
    </row>
    <row r="1571" spans="1:12" ht="41.25" customHeight="1">
      <c r="A1571" s="18" t="s">
        <v>2155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2147</v>
      </c>
      <c r="H1571" s="25" t="str">
        <f t="shared" si="142"/>
        <v>HM105</v>
      </c>
      <c r="I1571" s="25" t="str">
        <f t="shared" si="144"/>
        <v>Non-M</v>
      </c>
      <c r="J1571" s="34"/>
      <c r="K1571" s="76">
        <v>15638</v>
      </c>
      <c r="L1571" s="75">
        <f>IF(COUNTIFS($E$3:E19042,E1571)=1, K1571, 0)</f>
        <v>0</v>
      </c>
    </row>
    <row r="1572" spans="1:12" ht="41.25" customHeight="1">
      <c r="A1572" s="18" t="s">
        <v>2156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701</v>
      </c>
      <c r="H1572" s="25" t="s">
        <v>1272</v>
      </c>
      <c r="I1572" s="25" t="str">
        <f t="shared" si="144"/>
        <v>M</v>
      </c>
      <c r="J1572" s="87" t="s">
        <v>1769</v>
      </c>
      <c r="K1572" s="76">
        <v>7691</v>
      </c>
      <c r="L1572" s="103">
        <f>IF(COUNTIFS($E$3:E19042,E1572)=1, K1572, 0)</f>
        <v>0</v>
      </c>
    </row>
    <row r="1573" spans="1:12" ht="41.25" customHeight="1">
      <c r="A1573" s="18" t="s">
        <v>2159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359</v>
      </c>
      <c r="H1573" s="19" t="s">
        <v>359</v>
      </c>
      <c r="I1573" s="25" t="str">
        <f t="shared" si="144"/>
        <v>Non-M</v>
      </c>
      <c r="J1573" s="87"/>
      <c r="K1573" s="76">
        <v>7691</v>
      </c>
      <c r="L1573" s="103">
        <f>IF(COUNTIFS($E$3:E19042,E1573)=1, K1573, 0)</f>
        <v>0</v>
      </c>
    </row>
    <row r="1574" spans="1:12" ht="41.25" customHeight="1">
      <c r="A1574" s="18" t="s">
        <v>2160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96</v>
      </c>
      <c r="H1574" s="25" t="s">
        <v>96</v>
      </c>
      <c r="I1574" s="25" t="str">
        <f t="shared" si="144"/>
        <v>Non-M</v>
      </c>
      <c r="J1574" s="87"/>
      <c r="K1574" s="76">
        <v>7691</v>
      </c>
      <c r="L1574" s="103">
        <f>IF(COUNTIFS($E$3:E19042,E1574)=1, K1574, 0)</f>
        <v>0</v>
      </c>
    </row>
    <row r="1575" spans="1:12" ht="41.25" customHeight="1">
      <c r="A1575" s="18" t="s">
        <v>2161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152</v>
      </c>
      <c r="H1575" s="25" t="s">
        <v>152</v>
      </c>
      <c r="I1575" s="25" t="str">
        <f t="shared" si="144"/>
        <v>Non-M</v>
      </c>
      <c r="J1575" s="87"/>
      <c r="K1575" s="76">
        <v>7691</v>
      </c>
      <c r="L1575" s="103">
        <f>IF(COUNTIFS($E$3:E19042,E1575)=1, K1575, 0)</f>
        <v>0</v>
      </c>
    </row>
    <row r="1576" spans="1:12" ht="41.25" customHeight="1">
      <c r="A1576" s="18" t="s">
        <v>2162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</v>
      </c>
      <c r="H1576" s="25" t="str">
        <f t="shared" ref="H1576:H1583" si="145">IF(RIGHT(G1576,1)="M", LEFT(G1576,LEN(G1576)-1), G1576)</f>
        <v>DC200</v>
      </c>
      <c r="I1576" s="25" t="str">
        <f t="shared" si="144"/>
        <v>Non-M</v>
      </c>
      <c r="J1576" s="87"/>
      <c r="K1576" s="76">
        <v>7691</v>
      </c>
      <c r="L1576" s="103">
        <f>IF(COUNTIFS($E$3:E19042,E1576)=1, K1576, 0)</f>
        <v>0</v>
      </c>
    </row>
    <row r="1577" spans="1:12" ht="41.25" customHeight="1">
      <c r="A1577" s="18" t="s">
        <v>2163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960</v>
      </c>
      <c r="H1577" s="25" t="str">
        <f t="shared" si="145"/>
        <v>PK405</v>
      </c>
      <c r="I1577" s="25" t="str">
        <f t="shared" si="144"/>
        <v>M</v>
      </c>
      <c r="J1577" s="87" t="s">
        <v>2164</v>
      </c>
      <c r="K1577" s="76">
        <v>7691</v>
      </c>
      <c r="L1577" s="103">
        <f>IF(COUNTIFS($E$3:E19042,E1577)=1, K1577, 0)</f>
        <v>0</v>
      </c>
    </row>
    <row r="1578" spans="1:12" ht="41.25" customHeight="1">
      <c r="A1578" s="18" t="s">
        <v>2165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99</v>
      </c>
      <c r="H1578" s="25" t="str">
        <f t="shared" si="145"/>
        <v>PK201</v>
      </c>
      <c r="I1578" s="25" t="str">
        <f t="shared" si="144"/>
        <v>Non-M</v>
      </c>
      <c r="J1578" s="87"/>
      <c r="K1578" s="76">
        <v>7691</v>
      </c>
      <c r="L1578" s="103">
        <f>IF(COUNTIFS($E$3:E19042,E1578)=1, K1578, 0)</f>
        <v>0</v>
      </c>
    </row>
    <row r="1579" spans="1:12" ht="41.25" customHeight="1">
      <c r="A1579" s="18" t="s">
        <v>2166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1375</v>
      </c>
      <c r="H1579" s="25" t="str">
        <f t="shared" si="145"/>
        <v>PB214</v>
      </c>
      <c r="I1579" s="25" t="str">
        <f t="shared" si="144"/>
        <v>Non-M</v>
      </c>
      <c r="J1579" s="87"/>
      <c r="K1579" s="76">
        <v>7691</v>
      </c>
      <c r="L1579" s="103">
        <f>IF(COUNTIFS($E$3:E19042,E1579)=1, K1579, 0)</f>
        <v>0</v>
      </c>
    </row>
    <row r="1580" spans="1:12" ht="41.25" customHeight="1">
      <c r="A1580" s="18" t="s">
        <v>2167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2168</v>
      </c>
      <c r="H1580" s="25" t="str">
        <f t="shared" si="145"/>
        <v>JF117</v>
      </c>
      <c r="I1580" s="25" t="str">
        <f t="shared" si="144"/>
        <v>M</v>
      </c>
      <c r="J1580" s="99"/>
      <c r="K1580" s="76">
        <v>7691</v>
      </c>
      <c r="L1580" s="103">
        <f>IF(COUNTIFS($E$3:E19042,E1580)=1, K1580, 0)</f>
        <v>0</v>
      </c>
    </row>
    <row r="1581" spans="1:12" ht="41.25" customHeight="1">
      <c r="A1581" s="18" t="s">
        <v>2169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1350</v>
      </c>
      <c r="H1581" s="25" t="str">
        <f t="shared" si="145"/>
        <v>JS400</v>
      </c>
      <c r="I1581" s="25" t="str">
        <f t="shared" si="144"/>
        <v>Non-M</v>
      </c>
      <c r="J1581" s="87"/>
      <c r="K1581" s="76">
        <v>7691</v>
      </c>
      <c r="L1581" s="103">
        <f>IF(COUNTIFS($E$3:E19042,E1581)=1, K1581, 0)</f>
        <v>0</v>
      </c>
    </row>
    <row r="1582" spans="1:12" ht="41.25" customHeight="1">
      <c r="A1582" s="18" t="s">
        <v>2170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1514</v>
      </c>
      <c r="H1582" s="25" t="str">
        <f t="shared" si="145"/>
        <v>HM506</v>
      </c>
      <c r="I1582" s="25" t="str">
        <f t="shared" si="144"/>
        <v>Non-M</v>
      </c>
      <c r="J1582" s="87"/>
      <c r="K1582" s="76">
        <v>7691</v>
      </c>
      <c r="L1582" s="103">
        <f>IF(COUNTIFS($E$3:E19042,E1582)=1, K1582, 0)</f>
        <v>0</v>
      </c>
    </row>
    <row r="1583" spans="1:12" ht="41.25" customHeight="1">
      <c r="A1583" s="18" t="s">
        <v>2171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2172</v>
      </c>
      <c r="H1583" s="25" t="str">
        <f t="shared" si="145"/>
        <v>VT500</v>
      </c>
      <c r="I1583" s="25" t="str">
        <f t="shared" si="144"/>
        <v>M</v>
      </c>
      <c r="J1583" s="87" t="s">
        <v>2173</v>
      </c>
      <c r="K1583" s="76">
        <v>7691</v>
      </c>
      <c r="L1583" s="103">
        <f>IF(COUNTIFS($E$3:E19042,E1583)=1, K1583, 0)</f>
        <v>0</v>
      </c>
    </row>
    <row r="1584" spans="1:12" ht="41.25" customHeight="1">
      <c r="A1584" s="18" t="s">
        <v>2174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701</v>
      </c>
      <c r="H1584" s="25" t="s">
        <v>1272</v>
      </c>
      <c r="I1584" s="25" t="str">
        <f t="shared" si="144"/>
        <v>M</v>
      </c>
      <c r="J1584" s="87" t="s">
        <v>1769</v>
      </c>
      <c r="K1584" s="76">
        <v>39718</v>
      </c>
      <c r="L1584" s="103">
        <f>IF(COUNTIFS($E$3:E19042,E1584)=1, K1584, 0)</f>
        <v>0</v>
      </c>
    </row>
    <row r="1585" spans="1:12" ht="41.25" customHeight="1">
      <c r="A1585" s="18" t="s">
        <v>2175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359</v>
      </c>
      <c r="H1585" s="19" t="s">
        <v>359</v>
      </c>
      <c r="I1585" s="25" t="str">
        <f t="shared" si="144"/>
        <v>Non-M</v>
      </c>
      <c r="J1585" s="87"/>
      <c r="K1585" s="76">
        <v>39718</v>
      </c>
      <c r="L1585" s="103">
        <f>IF(COUNTIFS($E$3:E19042,E1585)=1, K1585, 0)</f>
        <v>0</v>
      </c>
    </row>
    <row r="1586" spans="1:12" ht="41.25" customHeight="1">
      <c r="A1586" s="18" t="s">
        <v>2176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96</v>
      </c>
      <c r="H1586" s="25" t="s">
        <v>96</v>
      </c>
      <c r="I1586" s="25" t="str">
        <f t="shared" si="144"/>
        <v>Non-M</v>
      </c>
      <c r="J1586" s="87"/>
      <c r="K1586" s="76">
        <v>39718</v>
      </c>
      <c r="L1586" s="103">
        <f>IF(COUNTIFS($E$3:E19042,E1586)=1, K1586, 0)</f>
        <v>0</v>
      </c>
    </row>
    <row r="1587" spans="1:12" ht="41.25" customHeight="1">
      <c r="A1587" s="18" t="s">
        <v>2177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152</v>
      </c>
      <c r="H1587" s="25" t="s">
        <v>152</v>
      </c>
      <c r="I1587" s="25" t="str">
        <f t="shared" si="144"/>
        <v>Non-M</v>
      </c>
      <c r="J1587" s="87"/>
      <c r="K1587" s="76">
        <v>39718</v>
      </c>
      <c r="L1587" s="103">
        <f>IF(COUNTIFS($E$3:E19042,E1587)=1, K1587, 0)</f>
        <v>0</v>
      </c>
    </row>
    <row r="1588" spans="1:12" ht="41.25" customHeight="1">
      <c r="A1588" s="18" t="s">
        <v>2178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</v>
      </c>
      <c r="H1588" s="25" t="str">
        <f t="shared" ref="H1588:H1595" si="146">IF(RIGHT(G1588,1)="M", LEFT(G1588,LEN(G1588)-1), G1588)</f>
        <v>DC200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2179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960</v>
      </c>
      <c r="H1589" s="25" t="str">
        <f t="shared" si="146"/>
        <v>PK405</v>
      </c>
      <c r="I1589" s="25" t="str">
        <f t="shared" si="144"/>
        <v>M</v>
      </c>
      <c r="J1589" s="87" t="s">
        <v>2164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2180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99</v>
      </c>
      <c r="H1590" s="25" t="str">
        <f t="shared" si="146"/>
        <v>PK201</v>
      </c>
      <c r="I1590" s="25" t="str">
        <f t="shared" si="144"/>
        <v>Non-M</v>
      </c>
      <c r="J1590" s="87"/>
      <c r="K1590" s="76">
        <v>39718</v>
      </c>
      <c r="L1590" s="103">
        <f>IF(COUNTIFS($E$3:E19044,E1590)=1, K1590, 0)</f>
        <v>0</v>
      </c>
    </row>
    <row r="1591" spans="1:12" ht="41.25" customHeight="1">
      <c r="A1591" s="18" t="s">
        <v>2181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1375</v>
      </c>
      <c r="H1591" s="25" t="str">
        <f t="shared" si="146"/>
        <v>PB214</v>
      </c>
      <c r="I1591" s="25" t="str">
        <f t="shared" si="144"/>
        <v>Non-M</v>
      </c>
      <c r="J1591" s="87"/>
      <c r="K1591" s="76">
        <v>39718</v>
      </c>
      <c r="L1591" s="103">
        <f>IF(COUNTIFS($E$3:E19045,E1591)=1, K1591, 0)</f>
        <v>0</v>
      </c>
    </row>
    <row r="1592" spans="1:12" ht="41.25" customHeight="1">
      <c r="A1592" s="18" t="s">
        <v>2182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2168</v>
      </c>
      <c r="H1592" s="25" t="str">
        <f t="shared" si="146"/>
        <v>JF117</v>
      </c>
      <c r="I1592" s="25" t="str">
        <f t="shared" si="144"/>
        <v>M</v>
      </c>
      <c r="J1592" s="99"/>
      <c r="K1592" s="76">
        <v>39718</v>
      </c>
      <c r="L1592" s="103">
        <f>IF(COUNTIFS($E$3:E19046,E1592)=1, K1592, 0)</f>
        <v>0</v>
      </c>
    </row>
    <row r="1593" spans="1:12" ht="41.25" customHeight="1">
      <c r="A1593" s="18" t="s">
        <v>2183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1350</v>
      </c>
      <c r="H1593" s="25" t="str">
        <f t="shared" si="146"/>
        <v>JS400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2184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1514</v>
      </c>
      <c r="H1594" s="25" t="str">
        <f t="shared" si="146"/>
        <v>HM506</v>
      </c>
      <c r="I1594" s="25" t="str">
        <f t="shared" si="144"/>
        <v>Non-M</v>
      </c>
      <c r="J1594" s="87"/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2185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2172</v>
      </c>
      <c r="H1595" s="25" t="str">
        <f t="shared" si="146"/>
        <v>VT500</v>
      </c>
      <c r="I1595" s="25" t="str">
        <f t="shared" si="144"/>
        <v>M</v>
      </c>
      <c r="J1595" s="87" t="s">
        <v>2173</v>
      </c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2186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701</v>
      </c>
      <c r="H1596" s="25" t="s">
        <v>1272</v>
      </c>
      <c r="I1596" s="25" t="str">
        <f t="shared" ref="I1596:I1637" si="147">IF(RIGHT(G1596,1)="M","M","Non-M")</f>
        <v>M</v>
      </c>
      <c r="J1596" s="87" t="s">
        <v>1769</v>
      </c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2187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359</v>
      </c>
      <c r="H1597" s="19" t="s">
        <v>359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2188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</v>
      </c>
      <c r="H1598" s="25" t="s">
        <v>96</v>
      </c>
      <c r="I1598" s="25" t="str">
        <f t="shared" si="147"/>
        <v>Non-M</v>
      </c>
      <c r="J1598" s="87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2189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152</v>
      </c>
      <c r="H1599" s="25" t="s">
        <v>152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2190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135</v>
      </c>
      <c r="H1600" s="25" t="str">
        <f t="shared" ref="H1600:H1647" si="148">IF(RIGHT(G1600,1)="M", LEFT(G1600,LEN(G1600)-1), G1600)</f>
        <v>DC200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2191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960</v>
      </c>
      <c r="H1601" s="25" t="str">
        <f t="shared" si="148"/>
        <v>PK405</v>
      </c>
      <c r="I1601" s="25" t="str">
        <f t="shared" si="147"/>
        <v>M</v>
      </c>
      <c r="J1601" s="87" t="s">
        <v>2164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2192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99</v>
      </c>
      <c r="H1602" s="25" t="str">
        <f t="shared" si="148"/>
        <v>PK201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2193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1375</v>
      </c>
      <c r="H1603" s="25" t="str">
        <f t="shared" si="148"/>
        <v>PB214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2194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2168</v>
      </c>
      <c r="H1604" s="25" t="str">
        <f t="shared" si="148"/>
        <v>JF117</v>
      </c>
      <c r="I1604" s="25" t="str">
        <f t="shared" si="147"/>
        <v>M</v>
      </c>
      <c r="J1604" s="99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2195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1350</v>
      </c>
      <c r="H1605" s="25" t="str">
        <f t="shared" si="148"/>
        <v>JS400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2196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1514</v>
      </c>
      <c r="H1606" s="25" t="str">
        <f t="shared" si="148"/>
        <v>HM506</v>
      </c>
      <c r="I1606" s="25" t="str">
        <f t="shared" si="147"/>
        <v>Non-M</v>
      </c>
      <c r="J1606" s="87"/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2197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2172</v>
      </c>
      <c r="H1607" s="25" t="str">
        <f t="shared" si="148"/>
        <v>VT500</v>
      </c>
      <c r="I1607" s="25" t="str">
        <f t="shared" si="147"/>
        <v>M</v>
      </c>
      <c r="J1607" s="87" t="s">
        <v>2173</v>
      </c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2198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878</v>
      </c>
      <c r="H1608" s="25" t="str">
        <f t="shared" si="148"/>
        <v>WB501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2200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61</v>
      </c>
      <c r="H1609" s="25" t="str">
        <f t="shared" si="148"/>
        <v>DC101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2201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96</v>
      </c>
      <c r="H1610" s="25" t="str">
        <f t="shared" si="148"/>
        <v>DC300</v>
      </c>
      <c r="I1610" s="25" t="str">
        <f t="shared" si="147"/>
        <v>Non-M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2202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152</v>
      </c>
      <c r="H1611" s="25" t="str">
        <f t="shared" si="148"/>
        <v>DC400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A1612" s="18" t="s">
        <v>2203</v>
      </c>
      <c r="B1612" s="19" t="s">
        <v>387</v>
      </c>
      <c r="C1612" s="19" t="s">
        <v>302</v>
      </c>
      <c r="D1612" s="86" t="s">
        <v>408</v>
      </c>
      <c r="E1612" s="20" t="s">
        <v>2199</v>
      </c>
      <c r="F1612" s="21"/>
      <c r="G1612" s="19" t="s">
        <v>135</v>
      </c>
      <c r="H1612" s="25" t="str">
        <f t="shared" si="148"/>
        <v>DC200</v>
      </c>
      <c r="I1612" s="25" t="str">
        <f t="shared" si="147"/>
        <v>Non-M</v>
      </c>
      <c r="J1612" s="34"/>
      <c r="K1612" s="76">
        <v>11532</v>
      </c>
      <c r="L1612" s="75">
        <f>IF(COUNTIFS($E$3:E19066,E1612)=1, K1612, 0)</f>
        <v>0</v>
      </c>
    </row>
    <row r="1613" spans="1:12" ht="41.25" customHeight="1">
      <c r="A1613" s="18" t="s">
        <v>2204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1337</v>
      </c>
      <c r="H1613" s="25" t="str">
        <f t="shared" si="148"/>
        <v>JS105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2205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120</v>
      </c>
      <c r="H1614" s="25" t="str">
        <f t="shared" si="148"/>
        <v>JS124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2206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322</v>
      </c>
      <c r="H1615" s="25" t="str">
        <f t="shared" si="148"/>
        <v>GT207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2207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2208</v>
      </c>
      <c r="H1616" s="25" t="str">
        <f t="shared" si="148"/>
        <v>PK305</v>
      </c>
      <c r="I1616" s="25" t="str">
        <f t="shared" si="147"/>
        <v>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2209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71</v>
      </c>
      <c r="H1617" s="25" t="str">
        <f t="shared" si="148"/>
        <v>HM500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878</v>
      </c>
      <c r="H1618" s="25" t="str">
        <f>IF(RIGHT(G1618,1)="M", LEFT(G1618,LEN(G1618)-1), G1618)</f>
        <v>WB501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61</v>
      </c>
      <c r="H1619" s="25" t="str">
        <f>IF(RIGHT(G1619,1)="M", LEFT(G1619,LEN(G1619)-1), G1619)</f>
        <v>DC101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96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152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B1622" s="19" t="s">
        <v>13</v>
      </c>
      <c r="C1622" s="19" t="s">
        <v>302</v>
      </c>
      <c r="D1622" s="86" t="s">
        <v>408</v>
      </c>
      <c r="E1622" s="20" t="s">
        <v>2199</v>
      </c>
      <c r="F1622" s="21"/>
      <c r="G1622" s="19" t="s">
        <v>135</v>
      </c>
      <c r="H1622" s="25" t="str">
        <f>IF(RIGHT(G1622,1)="M", LEFT(G1622,LEN(G1622)-1), G1622)</f>
        <v>DC200</v>
      </c>
      <c r="I1622" s="25" t="str">
        <f>IF(RIGHT(G1622,1)="M","M","Non-M")</f>
        <v>Non-M</v>
      </c>
      <c r="J1622" s="34"/>
      <c r="K1622" s="76">
        <v>594</v>
      </c>
      <c r="L1622" s="75"/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1337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120</v>
      </c>
      <c r="H1624" s="25" t="str">
        <f>IF(RIGHT(G1624,1)="M", LEFT(G1624,LEN(G1624)-1), G1624)</f>
        <v>JS124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322</v>
      </c>
      <c r="H1625" s="25" t="str">
        <f>IF(RIGHT(G1625,1)="M", LEFT(G1625,LEN(G1625)-1), G1625)</f>
        <v>GT207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2208</v>
      </c>
      <c r="H1626" s="25" t="str">
        <f>IF(RIGHT(G1626,1)="M", LEFT(G1626,LEN(G1626)-1), G1626)</f>
        <v>PK305</v>
      </c>
      <c r="I1626" s="25" t="str">
        <f>IF(RIGHT(G1626,1)="M","M","Non-M")</f>
        <v>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71</v>
      </c>
      <c r="H1627" s="25" t="str">
        <f>IF(RIGHT(G1627,1)="M", LEFT(G1627,LEN(G1627)-1), G1627)</f>
        <v>HM500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A1628" s="18" t="s">
        <v>2210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878</v>
      </c>
      <c r="H1628" s="25" t="str">
        <f t="shared" si="148"/>
        <v>WB501</v>
      </c>
      <c r="I1628" s="25" t="str">
        <f t="shared" si="147"/>
        <v>Non-M</v>
      </c>
      <c r="J1628" s="34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2212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61</v>
      </c>
      <c r="H1629" s="25" t="str">
        <f t="shared" si="148"/>
        <v>DC101</v>
      </c>
      <c r="I1629" s="25" t="str">
        <f t="shared" si="147"/>
        <v>Non-M</v>
      </c>
      <c r="J1629" s="34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2213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96</v>
      </c>
      <c r="H1630" s="25" t="str">
        <f t="shared" si="148"/>
        <v>DC300</v>
      </c>
      <c r="I1630" s="25" t="str">
        <f t="shared" si="147"/>
        <v>Non-M</v>
      </c>
      <c r="J1630" s="34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2214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152</v>
      </c>
      <c r="H1631" s="25" t="str">
        <f t="shared" si="148"/>
        <v>DC400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2215</v>
      </c>
      <c r="B1632" s="19" t="s">
        <v>13</v>
      </c>
      <c r="C1632" s="19" t="s">
        <v>302</v>
      </c>
      <c r="D1632" s="86" t="s">
        <v>408</v>
      </c>
      <c r="E1632" s="19" t="s">
        <v>2211</v>
      </c>
      <c r="F1632" s="21"/>
      <c r="G1632" s="19" t="s">
        <v>135</v>
      </c>
      <c r="H1632" s="25" t="str">
        <f t="shared" si="148"/>
        <v>DC200</v>
      </c>
      <c r="I1632" s="25" t="str">
        <f t="shared" si="147"/>
        <v>Non-M</v>
      </c>
      <c r="J1632" s="87"/>
      <c r="K1632" s="76">
        <v>26750</v>
      </c>
      <c r="L1632" s="75">
        <f>IF(COUNTIFS($E$3:E19076,E1632)=1, K1632, 0)</f>
        <v>0</v>
      </c>
    </row>
    <row r="1633" spans="1:12" ht="41.25" customHeight="1">
      <c r="A1633" s="18" t="s">
        <v>2216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1337</v>
      </c>
      <c r="H1633" s="25" t="str">
        <f t="shared" si="148"/>
        <v>JS105</v>
      </c>
      <c r="I1633" s="25" t="str">
        <f t="shared" si="147"/>
        <v>Non-M</v>
      </c>
      <c r="J1633" s="87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2217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120</v>
      </c>
      <c r="H1634" s="25" t="str">
        <f t="shared" si="148"/>
        <v>JS124</v>
      </c>
      <c r="I1634" s="25" t="str">
        <f t="shared" si="147"/>
        <v>Non-M</v>
      </c>
      <c r="J1634" s="87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2218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322</v>
      </c>
      <c r="H1635" s="25" t="str">
        <f t="shared" si="148"/>
        <v>GT207</v>
      </c>
      <c r="I1635" s="25" t="str">
        <f t="shared" si="147"/>
        <v>Non-M</v>
      </c>
      <c r="J1635" s="87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2219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2208</v>
      </c>
      <c r="H1636" s="25" t="str">
        <f t="shared" si="148"/>
        <v>PK305</v>
      </c>
      <c r="I1636" s="25" t="str">
        <f t="shared" si="147"/>
        <v>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2220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71</v>
      </c>
      <c r="H1637" s="25" t="str">
        <f t="shared" si="148"/>
        <v>HM500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2221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878</v>
      </c>
      <c r="H1638" s="25" t="str">
        <f t="shared" si="148"/>
        <v>WB501</v>
      </c>
      <c r="I1638" s="25" t="str">
        <f t="shared" ref="I1638:I1647" si="149">IF(RIGHT(G1638,1)="M","M","Non-M")</f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2222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61</v>
      </c>
      <c r="H1639" s="25" t="str">
        <f t="shared" si="148"/>
        <v>DC101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2223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96</v>
      </c>
      <c r="H1640" s="25" t="str">
        <f t="shared" si="148"/>
        <v>DC300</v>
      </c>
      <c r="I1640" s="25" t="str">
        <f t="shared" si="149"/>
        <v>Non-M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2224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152</v>
      </c>
      <c r="H1641" s="25" t="str">
        <f t="shared" si="148"/>
        <v>DC400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2225</v>
      </c>
      <c r="B1642" s="19" t="s">
        <v>387</v>
      </c>
      <c r="C1642" s="19" t="s">
        <v>302</v>
      </c>
      <c r="D1642" s="86" t="s">
        <v>408</v>
      </c>
      <c r="E1642" s="19" t="s">
        <v>2211</v>
      </c>
      <c r="F1642" s="21"/>
      <c r="G1642" s="19" t="s">
        <v>135</v>
      </c>
      <c r="H1642" s="25" t="str">
        <f t="shared" si="148"/>
        <v>DC200</v>
      </c>
      <c r="I1642" s="25" t="str">
        <f t="shared" si="149"/>
        <v>Non-M</v>
      </c>
      <c r="J1642" s="87"/>
      <c r="K1642" s="76">
        <v>14088</v>
      </c>
      <c r="L1642" s="75">
        <f>IF(COUNTIFS($E$3:E19086,E1642)=1, K1642, 0)</f>
        <v>0</v>
      </c>
    </row>
    <row r="1643" spans="1:12" ht="41.25" customHeight="1">
      <c r="A1643" s="18" t="s">
        <v>2226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1337</v>
      </c>
      <c r="H1643" s="25" t="str">
        <f t="shared" si="148"/>
        <v>JS105</v>
      </c>
      <c r="I1643" s="25" t="str">
        <f t="shared" si="149"/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2227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120</v>
      </c>
      <c r="H1644" s="25" t="str">
        <f t="shared" si="148"/>
        <v>JS124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2228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322</v>
      </c>
      <c r="H1645" s="25" t="str">
        <f t="shared" si="148"/>
        <v>GT207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2229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2208</v>
      </c>
      <c r="H1646" s="25" t="str">
        <f t="shared" si="148"/>
        <v>PK305</v>
      </c>
      <c r="I1646" s="25" t="str">
        <f t="shared" si="149"/>
        <v>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2230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71</v>
      </c>
      <c r="H1647" s="25" t="str">
        <f t="shared" si="148"/>
        <v>HM500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2231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1616</v>
      </c>
      <c r="H1648" s="25" t="str">
        <f t="shared" ref="H1648:H1651" si="150">IF(RIGHT(G1648,1)="M", LEFT(G1648,LEN(G1648)-1), G1648)</f>
        <v>WB303</v>
      </c>
      <c r="I1648" s="25" t="str">
        <f t="shared" ref="I1648:I1651" si="151">IF(RIGHT(G1648,1)="M","M","Non-M")</f>
        <v>Non-M</v>
      </c>
      <c r="J1648" s="87"/>
      <c r="K1648" s="76"/>
      <c r="L1648" s="75"/>
    </row>
    <row r="1649" spans="1:12" ht="41.25" customHeight="1">
      <c r="A1649" s="18" t="s">
        <v>2234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359</v>
      </c>
      <c r="H1649" s="25" t="str">
        <f t="shared" si="150"/>
        <v>DC100</v>
      </c>
      <c r="I1649" s="25" t="str">
        <f t="shared" si="151"/>
        <v>Non-M</v>
      </c>
      <c r="J1649" s="87"/>
      <c r="K1649" s="76"/>
      <c r="L1649" s="75"/>
    </row>
    <row r="1650" spans="1:12" ht="41.25" customHeight="1">
      <c r="A1650" s="18" t="s">
        <v>2235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96</v>
      </c>
      <c r="H1650" s="25" t="str">
        <f t="shared" si="150"/>
        <v>DC300</v>
      </c>
      <c r="I1650" s="25" t="str">
        <f t="shared" si="151"/>
        <v>Non-M</v>
      </c>
      <c r="J1650" s="87"/>
      <c r="K1650" s="76"/>
      <c r="L1650" s="75"/>
    </row>
    <row r="1651" spans="1:12" ht="41.25" customHeight="1">
      <c r="A1651" s="18" t="s">
        <v>2236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152</v>
      </c>
      <c r="H1651" s="25" t="str">
        <f t="shared" si="150"/>
        <v>DC400</v>
      </c>
      <c r="I1651" s="25" t="str">
        <f t="shared" si="151"/>
        <v>Non-M</v>
      </c>
      <c r="J1651" s="87"/>
      <c r="K1651" s="76"/>
      <c r="L1651" s="75"/>
    </row>
    <row r="1652" spans="1:12" ht="41.25" customHeight="1">
      <c r="A1652" s="18" t="s">
        <v>2237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135</v>
      </c>
      <c r="H1652" s="25" t="str">
        <f t="shared" ref="H1652:H1661" si="152">IF(RIGHT(G1652,1)="M", LEFT(G1652,LEN(G1652)-1), G1652)</f>
        <v>DC200</v>
      </c>
      <c r="I1652" s="25" t="str">
        <f t="shared" ref="I1652:I1661" si="153">IF(RIGHT(G1652,1)="M","M","Non-M")</f>
        <v>Non-M</v>
      </c>
      <c r="J1652" s="87"/>
      <c r="K1652" s="76"/>
      <c r="L1652" s="75"/>
    </row>
    <row r="1653" spans="1:12" ht="41.25" customHeight="1">
      <c r="A1653" s="18" t="s">
        <v>2238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1676</v>
      </c>
      <c r="H1653" s="25" t="str">
        <f t="shared" si="152"/>
        <v>PK202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2239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155</v>
      </c>
      <c r="H1654" s="25" t="str">
        <f t="shared" si="152"/>
        <v>PB204</v>
      </c>
      <c r="I1654" s="25" t="str">
        <f t="shared" si="153"/>
        <v>Non-M</v>
      </c>
      <c r="J1654" s="87"/>
      <c r="K1654" s="76"/>
      <c r="L1654" s="75"/>
    </row>
    <row r="1655" spans="1:12" ht="41.25" customHeight="1">
      <c r="A1655" s="18" t="s">
        <v>2240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649</v>
      </c>
      <c r="H1655" s="25" t="str">
        <f t="shared" si="152"/>
        <v>PK602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2241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1629</v>
      </c>
      <c r="H1656" s="25" t="str">
        <f t="shared" si="152"/>
        <v>JS120</v>
      </c>
      <c r="I1656" s="25" t="str">
        <f t="shared" si="153"/>
        <v>Non-M</v>
      </c>
      <c r="J1656" s="87"/>
      <c r="K1656" s="76"/>
      <c r="L1656" s="75"/>
    </row>
    <row r="1657" spans="1:12" ht="41.25" customHeight="1">
      <c r="A1657" s="18" t="s">
        <v>2242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1391</v>
      </c>
      <c r="H1657" s="25" t="str">
        <f t="shared" si="152"/>
        <v>JS121</v>
      </c>
      <c r="I1657" s="25" t="str">
        <f t="shared" si="153"/>
        <v>Non-M</v>
      </c>
      <c r="J1657" s="87"/>
      <c r="K1657" s="76"/>
      <c r="L1657" s="75"/>
    </row>
    <row r="1658" spans="1:12" ht="41.25" customHeight="1">
      <c r="A1658" s="18" t="s">
        <v>2243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1627</v>
      </c>
      <c r="H1658" s="25" t="str">
        <f t="shared" si="152"/>
        <v>GT207</v>
      </c>
      <c r="I1658" s="25" t="str">
        <f t="shared" si="153"/>
        <v>M</v>
      </c>
      <c r="J1658" s="87" t="s">
        <v>2173</v>
      </c>
      <c r="K1658" s="76"/>
      <c r="L1658" s="75"/>
    </row>
    <row r="1659" spans="1:12" ht="41.25" customHeight="1">
      <c r="A1659" s="18" t="s">
        <v>2244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50</v>
      </c>
      <c r="H1659" s="25" t="str">
        <f t="shared" si="152"/>
        <v>HM311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2245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2172</v>
      </c>
      <c r="H1660" s="25" t="str">
        <f t="shared" si="152"/>
        <v>VT500</v>
      </c>
      <c r="I1660" s="25" t="str">
        <f t="shared" si="153"/>
        <v>M</v>
      </c>
      <c r="J1660" s="87" t="s">
        <v>2173</v>
      </c>
      <c r="K1660" s="76"/>
      <c r="L1660" s="75"/>
    </row>
    <row r="1661" spans="1:12" ht="41.25" customHeight="1">
      <c r="A1661" s="18" t="s">
        <v>2246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640</v>
      </c>
      <c r="H1661" s="25" t="str">
        <f t="shared" si="152"/>
        <v>CL410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2248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1454</v>
      </c>
      <c r="H1662" s="25" t="str">
        <f t="shared" ref="H1662:H1664" si="154">IF(RIGHT(G1662,1)="M", LEFT(G1662,LEN(G1662)-1), G1662)</f>
        <v>JS401</v>
      </c>
      <c r="I1662" s="25" t="str">
        <f t="shared" ref="I1662:I1664" si="155">IF(RIGHT(G1662,1)="M","M","Non-M")</f>
        <v>Non-M</v>
      </c>
      <c r="J1662" s="87"/>
      <c r="K1662" s="76"/>
      <c r="L1662" s="75"/>
    </row>
    <row r="1663" spans="1:12" ht="41.25" customHeight="1">
      <c r="A1663" s="18" t="s">
        <v>2249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471</v>
      </c>
      <c r="H1663" s="25" t="str">
        <f t="shared" si="154"/>
        <v>LP100</v>
      </c>
      <c r="I1663" s="25" t="str">
        <f t="shared" si="155"/>
        <v>Non-M</v>
      </c>
      <c r="J1663" s="87"/>
      <c r="K1663" s="76"/>
      <c r="L1663" s="75"/>
    </row>
    <row r="1664" spans="1:12" ht="41.25" customHeight="1">
      <c r="A1664" s="18" t="s">
        <v>2250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120</v>
      </c>
      <c r="H1664" s="25" t="str">
        <f t="shared" si="154"/>
        <v>JS124</v>
      </c>
      <c r="I1664" s="25" t="str">
        <f t="shared" si="155"/>
        <v>Non-M</v>
      </c>
      <c r="J1664" s="87"/>
      <c r="K1664" s="76"/>
      <c r="L1664" s="75"/>
    </row>
    <row r="1665" spans="1:12" ht="41.25" customHeight="1">
      <c r="A1665" s="18" t="s">
        <v>2251</v>
      </c>
      <c r="B1665" s="19" t="s">
        <v>2232</v>
      </c>
      <c r="C1665" s="19" t="s">
        <v>867</v>
      </c>
      <c r="D1665" s="86" t="s">
        <v>1043</v>
      </c>
      <c r="E1665" s="19" t="s">
        <v>2247</v>
      </c>
      <c r="F1665" s="21"/>
      <c r="G1665" s="19" t="s">
        <v>118</v>
      </c>
      <c r="H1665" s="25" t="str">
        <f>IF(RIGHT(G1665,1)="M", LEFT(G1665,LEN(G1665)-1), G1665)</f>
        <v>JS117</v>
      </c>
      <c r="I1665" s="25" t="str">
        <f>IF(RIGHT(G1665,1)="M","M","Non-M")</f>
        <v>M</v>
      </c>
      <c r="J1665" s="87" t="s">
        <v>2173</v>
      </c>
      <c r="K1665" s="76"/>
      <c r="L1665" s="75"/>
    </row>
    <row r="1666" spans="1:12" ht="41.25" customHeight="1">
      <c r="A1666" s="18" t="s">
        <v>2252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1337</v>
      </c>
      <c r="H1666" s="25" t="s">
        <v>1337</v>
      </c>
      <c r="I1666" s="25" t="str">
        <f>IF(RIGHT(G1666,1)="M","M","Non-M")</f>
        <v>Non-M</v>
      </c>
      <c r="J1666" s="87"/>
      <c r="K1666" s="76"/>
      <c r="L1666" s="75"/>
    </row>
    <row r="1667" spans="1:12" ht="41.25" customHeight="1">
      <c r="A1667" s="18" t="s">
        <v>2253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2254</v>
      </c>
      <c r="H1667" s="25" t="str">
        <f>IF(RIGHT(G1667,1)="M", LEFT(G1667,LEN(G1667)-1), G1667)</f>
        <v>PK105</v>
      </c>
      <c r="I1667" s="25" t="str">
        <f>IF(RIGHT(G1667,1)="M","M","Non-M")</f>
        <v>Non-M</v>
      </c>
      <c r="J1667" s="87"/>
      <c r="K1667" s="76"/>
      <c r="L1667" s="75"/>
    </row>
    <row r="1668" spans="1:12" ht="41.25" customHeight="1">
      <c r="A1668" s="18" t="s">
        <v>2255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269</v>
      </c>
      <c r="H1668" s="25" t="str">
        <f t="shared" ref="H1668:H1669" si="156">IF(RIGHT(G1668,1)="M", LEFT(G1668,LEN(G1668)-1), G1668)</f>
        <v>PK102</v>
      </c>
      <c r="I1668" s="25" t="str">
        <f t="shared" ref="I1668:I1669" si="157">IF(RIGHT(G1668,1)="M","M","Non-M")</f>
        <v>Non-M</v>
      </c>
      <c r="J1668" s="87"/>
      <c r="K1668" s="76"/>
      <c r="L1668" s="75"/>
    </row>
    <row r="1669" spans="1:12" ht="41.25" customHeight="1">
      <c r="A1669" s="18" t="s">
        <v>2256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2257</v>
      </c>
      <c r="H1669" s="25" t="str">
        <f t="shared" si="156"/>
        <v>PB105</v>
      </c>
      <c r="I1669" s="25" t="str">
        <f t="shared" si="157"/>
        <v>Non-M</v>
      </c>
      <c r="J1669" s="87"/>
      <c r="K1669" s="76"/>
      <c r="L1669" s="75"/>
    </row>
    <row r="1670" spans="1:12" ht="41.25" customHeight="1">
      <c r="A1670" s="18" t="s">
        <v>2258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441</v>
      </c>
      <c r="H1670" s="25" t="str">
        <f>IF(RIGHT(G1670,1)="M", LEFT(G1670,LEN(G1670)-1), G1670)</f>
        <v>HM116</v>
      </c>
      <c r="I1670" s="25" t="str">
        <f>IF(RIGHT(G1670,1)="M","M","Non-M")</f>
        <v>M</v>
      </c>
      <c r="J1670" s="88" t="s">
        <v>2259</v>
      </c>
      <c r="K1670" s="76"/>
      <c r="L1670" s="75"/>
    </row>
    <row r="1671" spans="1:12" ht="41.25" customHeight="1">
      <c r="A1671" s="18" t="s">
        <v>2260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921</v>
      </c>
      <c r="H1671" s="25" t="str">
        <f t="shared" ref="H1671:H1673" si="158">IF(RIGHT(G1671,1)="M", LEFT(G1671,LEN(G1671)-1), G1671)</f>
        <v>WB503</v>
      </c>
      <c r="I1671" s="25" t="str">
        <f t="shared" ref="I1671:I1673" si="159">IF(RIGHT(G1671,1)="M","M","Non-M")</f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2261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61</v>
      </c>
      <c r="H1672" s="25" t="str">
        <f t="shared" si="158"/>
        <v>DC101</v>
      </c>
      <c r="I1672" s="25" t="str">
        <f t="shared" si="159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2262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58"/>
        <v>DC300</v>
      </c>
      <c r="I1673" s="25" t="str">
        <f t="shared" si="159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2263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152</v>
      </c>
      <c r="H1674" s="25" t="str">
        <f t="shared" ref="H1674:H1682" si="160">IF(RIGHT(G1674,1)="M", LEFT(G1674,LEN(G1674)-1), G1674)</f>
        <v>DC400</v>
      </c>
      <c r="I1674" s="25" t="str">
        <f t="shared" ref="I1674:I1682" si="161">IF(RIGHT(G1674,1)="M","M","Non-M")</f>
        <v>Non-M</v>
      </c>
      <c r="J1674" s="87"/>
      <c r="K1674" s="76"/>
      <c r="L1674" s="75">
        <f>IF(COUNTIFS($E$3:E19118,E1674)=1, K1674, 0)</f>
        <v>0</v>
      </c>
    </row>
    <row r="1675" spans="1:12" ht="41.25" customHeight="1">
      <c r="A1675" s="18" t="s">
        <v>2264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94</v>
      </c>
      <c r="H1675" s="25" t="str">
        <f t="shared" si="160"/>
        <v>DC202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2265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99</v>
      </c>
      <c r="H1676" s="25" t="str">
        <f t="shared" si="160"/>
        <v>PK201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2266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155</v>
      </c>
      <c r="H1677" s="25" t="str">
        <f t="shared" si="160"/>
        <v>PB204</v>
      </c>
      <c r="I1677" s="25" t="str">
        <f t="shared" si="161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2267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120</v>
      </c>
      <c r="H1678" s="25" t="str">
        <f t="shared" si="160"/>
        <v>JS124</v>
      </c>
      <c r="I1678" s="25" t="str">
        <f t="shared" si="161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2268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1337</v>
      </c>
      <c r="H1679" s="25" t="str">
        <f t="shared" si="160"/>
        <v>JS105</v>
      </c>
      <c r="I1679" s="25" t="str">
        <f t="shared" si="161"/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2269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2270</v>
      </c>
      <c r="H1680" s="25" t="str">
        <f t="shared" si="160"/>
        <v>JS122</v>
      </c>
      <c r="I1680" s="25" t="str">
        <f t="shared" si="161"/>
        <v>M</v>
      </c>
      <c r="J1680" s="87" t="s">
        <v>1988</v>
      </c>
      <c r="K1680" s="76"/>
      <c r="L1680" s="75">
        <f>IF(COUNTIFS($E$3:E19124,E1680)=1, K1680, 0)</f>
        <v>0</v>
      </c>
    </row>
    <row r="1681" spans="1:12" ht="41.25" customHeight="1">
      <c r="A1681" s="18" t="s">
        <v>2271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2134</v>
      </c>
      <c r="H1681" s="25" t="str">
        <f t="shared" si="160"/>
        <v>VT500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2272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71</v>
      </c>
      <c r="H1682" s="25" t="str">
        <f t="shared" si="160"/>
        <v>HM500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2273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26</v>
      </c>
      <c r="H1683" s="25" t="str">
        <f t="shared" ref="H1683:H1688" si="162">IF(RIGHT(G1683,1)="M", LEFT(G1683,LEN(G1683)-1), G1683)</f>
        <v>HD106</v>
      </c>
      <c r="I1683" s="25" t="str">
        <f t="shared" ref="I1683:I1688" si="163">IF(RIGHT(G1683,1)="M","M","Non-M")</f>
        <v>Non-M</v>
      </c>
      <c r="J1683" s="87"/>
      <c r="K1683" s="76"/>
      <c r="L1683" s="75"/>
    </row>
    <row r="1684" spans="1:12" ht="41.25" customHeight="1">
      <c r="A1684" s="18" t="s">
        <v>2275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2276</v>
      </c>
      <c r="H1684" s="25" t="str">
        <f t="shared" si="162"/>
        <v>JS404</v>
      </c>
      <c r="I1684" s="25" t="str">
        <f t="shared" si="163"/>
        <v>Non-M</v>
      </c>
      <c r="J1684" s="87"/>
      <c r="K1684" s="76"/>
      <c r="L1684" s="75"/>
    </row>
    <row r="1685" spans="1:12" ht="41.25" customHeight="1">
      <c r="A1685" s="18" t="s">
        <v>2277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374</v>
      </c>
      <c r="H1685" s="25" t="str">
        <f t="shared" si="162"/>
        <v>HD501</v>
      </c>
      <c r="I1685" s="25" t="str">
        <f t="shared" si="163"/>
        <v>Non-M</v>
      </c>
      <c r="J1685" s="87"/>
      <c r="K1685" s="76"/>
      <c r="L1685" s="75"/>
    </row>
    <row r="1686" spans="1:12" ht="41.25" customHeight="1">
      <c r="A1686" s="18" t="s">
        <v>2278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1761</v>
      </c>
      <c r="H1686" s="25" t="str">
        <f t="shared" si="162"/>
        <v>ZP105</v>
      </c>
      <c r="I1686" s="25" t="str">
        <f t="shared" si="163"/>
        <v>Non-M</v>
      </c>
      <c r="J1686" s="87"/>
      <c r="K1686" s="76"/>
      <c r="L1686" s="75"/>
    </row>
    <row r="1687" spans="1:12" ht="41.25" customHeight="1">
      <c r="A1687" s="18" t="s">
        <v>2279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88</v>
      </c>
      <c r="H1687" s="25" t="str">
        <f t="shared" si="162"/>
        <v>DC201</v>
      </c>
      <c r="I1687" s="25" t="str">
        <f t="shared" si="163"/>
        <v>Non-M</v>
      </c>
      <c r="J1687" s="87"/>
      <c r="K1687" s="76"/>
      <c r="L1687" s="75"/>
    </row>
    <row r="1688" spans="1:12" ht="41.25" customHeight="1">
      <c r="A1688" s="18" t="s">
        <v>2280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120</v>
      </c>
      <c r="H1688" s="25" t="str">
        <f t="shared" si="162"/>
        <v>JS124</v>
      </c>
      <c r="I1688" s="25" t="str">
        <f t="shared" si="163"/>
        <v>Non-M</v>
      </c>
      <c r="J1688" s="87"/>
      <c r="K1688" s="76"/>
      <c r="L1688" s="75"/>
    </row>
    <row r="1689" spans="1:12" ht="41.25" customHeight="1">
      <c r="A1689" s="18" t="s">
        <v>2281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1337</v>
      </c>
      <c r="H1689" s="25" t="str">
        <f t="shared" ref="H1689:H1695" si="164">IF(RIGHT(G1689,1)="M", LEFT(G1689,LEN(G1689)-1), G1689)</f>
        <v>JS105</v>
      </c>
      <c r="I1689" s="25" t="str">
        <f t="shared" ref="I1689:I1695" si="165">IF(RIGHT(G1689,1)="M","M","Non-M")</f>
        <v>Non-M</v>
      </c>
      <c r="J1689" s="87"/>
      <c r="K1689" s="76"/>
      <c r="L1689" s="75"/>
    </row>
    <row r="1690" spans="1:12" ht="41.25" customHeight="1">
      <c r="A1690" s="18" t="s">
        <v>2282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1454</v>
      </c>
      <c r="H1690" s="25" t="str">
        <f t="shared" si="164"/>
        <v>JS401</v>
      </c>
      <c r="I1690" s="25" t="str">
        <f t="shared" si="165"/>
        <v>Non-M</v>
      </c>
      <c r="J1690" s="87"/>
      <c r="K1690" s="76"/>
      <c r="L1690" s="75"/>
    </row>
    <row r="1691" spans="1:12" ht="41.25" customHeight="1">
      <c r="A1691" s="18" t="s">
        <v>2283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471</v>
      </c>
      <c r="H1691" s="25" t="str">
        <f t="shared" si="164"/>
        <v>LP100</v>
      </c>
      <c r="I1691" s="25" t="str">
        <f t="shared" si="165"/>
        <v>Non-M</v>
      </c>
      <c r="J1691" s="87"/>
      <c r="K1691" s="76"/>
      <c r="L1691" s="75"/>
    </row>
    <row r="1692" spans="1:12" ht="41.25" customHeight="1">
      <c r="A1692" s="18" t="s">
        <v>2284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252</v>
      </c>
      <c r="H1692" s="25" t="str">
        <f t="shared" si="164"/>
        <v>PK603</v>
      </c>
      <c r="I1692" s="25" t="str">
        <f t="shared" si="165"/>
        <v>M</v>
      </c>
      <c r="J1692" s="87"/>
      <c r="K1692" s="76"/>
      <c r="L1692" s="75"/>
    </row>
    <row r="1693" spans="1:12" ht="41.25" customHeight="1">
      <c r="A1693" s="18" t="s">
        <v>2285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82</v>
      </c>
      <c r="H1693" s="25" t="str">
        <f t="shared" si="164"/>
        <v>PB104</v>
      </c>
      <c r="I1693" s="25" t="str">
        <f t="shared" si="165"/>
        <v>Non-M</v>
      </c>
      <c r="J1693" s="87"/>
      <c r="K1693" s="76"/>
      <c r="L1693" s="75"/>
    </row>
    <row r="1694" spans="1:12" ht="41.25" customHeight="1">
      <c r="A1694" s="18" t="s">
        <v>2286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379</v>
      </c>
      <c r="H1694" s="25" t="str">
        <f t="shared" si="164"/>
        <v>HM509</v>
      </c>
      <c r="I1694" s="25" t="str">
        <f t="shared" si="165"/>
        <v>Non-M</v>
      </c>
      <c r="J1694" s="87"/>
      <c r="K1694" s="76"/>
      <c r="L1694" s="75"/>
    </row>
    <row r="1695" spans="1:12" ht="41.25" customHeight="1">
      <c r="A1695" s="18" t="s">
        <v>2287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132</v>
      </c>
      <c r="H1695" s="25" t="str">
        <f t="shared" si="164"/>
        <v>HM420</v>
      </c>
      <c r="I1695" s="25" t="str">
        <f t="shared" si="165"/>
        <v>M</v>
      </c>
      <c r="J1695" s="87" t="s">
        <v>1915</v>
      </c>
      <c r="K1695" s="76"/>
      <c r="L1695" s="75"/>
    </row>
    <row r="1696" spans="1:12" ht="41.25" customHeight="1">
      <c r="A1696" s="18" t="s">
        <v>2288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1963</v>
      </c>
      <c r="H1696" s="25" t="str">
        <f t="shared" ref="H1696:H1702" si="166">IF(RIGHT(G1696,1)="M", LEFT(G1696,LEN(G1696)-1), G1696)</f>
        <v>HD106</v>
      </c>
      <c r="I1696" s="25" t="str">
        <f t="shared" ref="I1696:I1702" si="167">IF(RIGHT(G1696,1)="M","M","Non-M")</f>
        <v>M</v>
      </c>
      <c r="J1696" s="87" t="s">
        <v>2173</v>
      </c>
      <c r="K1696" s="76"/>
      <c r="L1696" s="75"/>
    </row>
    <row r="1697" spans="1:12" ht="41.25" customHeight="1">
      <c r="A1697" s="18" t="s">
        <v>2290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2291</v>
      </c>
      <c r="H1697" s="25" t="str">
        <f t="shared" si="166"/>
        <v>HD507</v>
      </c>
      <c r="I1697" s="25" t="str">
        <f t="shared" si="167"/>
        <v>M</v>
      </c>
      <c r="J1697" s="87"/>
      <c r="K1697" s="76"/>
      <c r="L1697" s="75"/>
    </row>
    <row r="1698" spans="1:12" ht="41.25" customHeight="1">
      <c r="A1698" s="18" t="s">
        <v>2292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889</v>
      </c>
      <c r="H1698" s="25" t="str">
        <f t="shared" si="166"/>
        <v>ZP207</v>
      </c>
      <c r="I1698" s="25" t="str">
        <f t="shared" si="167"/>
        <v>Non-M</v>
      </c>
      <c r="J1698" s="87"/>
      <c r="K1698" s="76"/>
      <c r="L1698" s="75"/>
    </row>
    <row r="1699" spans="1:12" ht="41.25" customHeight="1">
      <c r="A1699" s="18" t="s">
        <v>2293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286</v>
      </c>
      <c r="H1699" s="25" t="str">
        <f t="shared" si="166"/>
        <v>ZP101</v>
      </c>
      <c r="I1699" s="25" t="str">
        <f t="shared" si="167"/>
        <v>Non-M</v>
      </c>
      <c r="J1699" s="87"/>
      <c r="K1699" s="76"/>
      <c r="L1699" s="75"/>
    </row>
    <row r="1700" spans="1:12" ht="41.25" customHeight="1">
      <c r="A1700" s="18" t="s">
        <v>2294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677</v>
      </c>
      <c r="H1700" s="25" t="str">
        <f t="shared" si="166"/>
        <v>JS107</v>
      </c>
      <c r="I1700" s="25" t="str">
        <f t="shared" si="167"/>
        <v>Non-M</v>
      </c>
      <c r="J1700" s="87"/>
      <c r="K1700" s="76"/>
      <c r="L1700" s="75"/>
    </row>
    <row r="1701" spans="1:12" ht="41.25" customHeight="1">
      <c r="A1701" s="18" t="s">
        <v>2295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120</v>
      </c>
      <c r="H1701" s="25" t="str">
        <f t="shared" si="166"/>
        <v>JS124</v>
      </c>
      <c r="I1701" s="25" t="str">
        <f t="shared" si="167"/>
        <v>Non-M</v>
      </c>
      <c r="J1701" s="87"/>
      <c r="K1701" s="76"/>
      <c r="L1701" s="75"/>
    </row>
    <row r="1702" spans="1:12" ht="41.25" customHeight="1">
      <c r="A1702" s="18" t="s">
        <v>2296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1337</v>
      </c>
      <c r="H1702" s="25" t="str">
        <f t="shared" si="166"/>
        <v>JS105</v>
      </c>
      <c r="I1702" s="25" t="str">
        <f t="shared" si="167"/>
        <v>Non-M</v>
      </c>
      <c r="J1702" s="87"/>
      <c r="K1702" s="76"/>
      <c r="L1702" s="75"/>
    </row>
    <row r="1703" spans="1:12" ht="41.25" customHeight="1">
      <c r="A1703" s="18" t="s">
        <v>2297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1599</v>
      </c>
      <c r="H1703" s="25" t="str">
        <f t="shared" ref="H1703:H1709" si="168">IF(RIGHT(G1703,1)="M", LEFT(G1703,LEN(G1703)-1), G1703)</f>
        <v>LP104</v>
      </c>
      <c r="I1703" s="25" t="str">
        <f t="shared" ref="I1703:I1709" si="169">IF(RIGHT(G1703,1)="M","M","Non-M")</f>
        <v>Non-M</v>
      </c>
      <c r="J1703" s="87"/>
      <c r="K1703" s="76"/>
      <c r="L1703" s="75"/>
    </row>
    <row r="1704" spans="1:12" ht="41.25" customHeight="1">
      <c r="A1704" s="18" t="s">
        <v>2298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345</v>
      </c>
      <c r="H1704" s="25" t="str">
        <f t="shared" si="168"/>
        <v>HM202</v>
      </c>
      <c r="I1704" s="25" t="str">
        <f t="shared" si="169"/>
        <v>Non-M</v>
      </c>
      <c r="J1704" s="87"/>
      <c r="K1704" s="76"/>
      <c r="L1704" s="75"/>
    </row>
    <row r="1705" spans="1:12" ht="41.25" customHeight="1">
      <c r="A1705" s="18" t="s">
        <v>2299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50</v>
      </c>
      <c r="H1705" s="25" t="str">
        <f t="shared" si="168"/>
        <v>HM311</v>
      </c>
      <c r="I1705" s="25" t="str">
        <f t="shared" si="169"/>
        <v>Non-M</v>
      </c>
      <c r="J1705" s="87"/>
      <c r="K1705" s="76"/>
      <c r="L1705" s="75"/>
    </row>
    <row r="1706" spans="1:12" ht="41.25" customHeight="1">
      <c r="A1706" s="18" t="s">
        <v>2300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572</v>
      </c>
      <c r="H1706" s="25" t="str">
        <f t="shared" si="168"/>
        <v>PK102</v>
      </c>
      <c r="I1706" s="25" t="str">
        <f t="shared" si="169"/>
        <v>M</v>
      </c>
      <c r="J1706" s="87"/>
      <c r="K1706" s="76"/>
      <c r="L1706" s="75"/>
    </row>
    <row r="1707" spans="1:12" ht="41.25" customHeight="1">
      <c r="A1707" s="18" t="s">
        <v>2301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224</v>
      </c>
      <c r="H1707" s="25" t="str">
        <f t="shared" si="168"/>
        <v>PB201</v>
      </c>
      <c r="I1707" s="25" t="str">
        <f t="shared" si="169"/>
        <v>Non-M</v>
      </c>
      <c r="J1707" s="87"/>
      <c r="K1707" s="76"/>
      <c r="L1707" s="75"/>
    </row>
    <row r="1708" spans="1:12" ht="41.25" customHeight="1">
      <c r="A1708" s="18" t="s">
        <v>2302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99</v>
      </c>
      <c r="H1708" s="25" t="str">
        <f t="shared" si="168"/>
        <v>PK201</v>
      </c>
      <c r="I1708" s="25" t="str">
        <f t="shared" si="169"/>
        <v>Non-M</v>
      </c>
      <c r="J1708" s="87"/>
      <c r="K1708" s="76"/>
      <c r="L1708" s="75"/>
    </row>
    <row r="1709" spans="1:12" ht="41.25" customHeight="1">
      <c r="A1709" s="18" t="s">
        <v>2303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1448</v>
      </c>
      <c r="H1709" s="25" t="str">
        <f t="shared" si="168"/>
        <v>PK210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2304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1963</v>
      </c>
      <c r="H1710" s="25" t="str">
        <f t="shared" ref="H1710:H1716" si="170">IF(RIGHT(G1710,1)="M", LEFT(G1710,LEN(G1710)-1), G1710)</f>
        <v>HD106</v>
      </c>
      <c r="I1710" s="25" t="str">
        <f t="shared" ref="I1710:I1716" si="171">IF(RIGHT(G1710,1)="M","M","Non-M")</f>
        <v>M</v>
      </c>
      <c r="J1710" s="34" t="s">
        <v>2173</v>
      </c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2306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2276</v>
      </c>
      <c r="H1711" s="25" t="str">
        <f t="shared" si="170"/>
        <v>JS404</v>
      </c>
      <c r="I1711" s="25" t="str">
        <f t="shared" si="171"/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2307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662</v>
      </c>
      <c r="H1712" s="25" t="str">
        <f t="shared" si="170"/>
        <v>HD604</v>
      </c>
      <c r="I1712" s="25" t="str">
        <f t="shared" si="171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2308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1761</v>
      </c>
      <c r="H1713" s="25" t="str">
        <f t="shared" si="170"/>
        <v>ZP105</v>
      </c>
      <c r="I1713" s="25" t="str">
        <f t="shared" si="171"/>
        <v>Non-M</v>
      </c>
      <c r="J1713" s="34"/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2309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1454</v>
      </c>
      <c r="H1714" s="25" t="str">
        <f t="shared" si="170"/>
        <v>JS401</v>
      </c>
      <c r="I1714" s="25" t="str">
        <f t="shared" si="171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2310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120</v>
      </c>
      <c r="H1715" s="25" t="str">
        <f t="shared" si="170"/>
        <v>JS124</v>
      </c>
      <c r="I1715" s="25" t="str">
        <f t="shared" si="171"/>
        <v>Non-M</v>
      </c>
      <c r="J1715" s="34"/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2311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1662</v>
      </c>
      <c r="H1716" s="25" t="str">
        <f t="shared" si="170"/>
        <v>JS117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2312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1337</v>
      </c>
      <c r="H1717" s="25" t="str">
        <f t="shared" ref="H1717:H1724" si="172">IF(RIGHT(G1717,1)="M", LEFT(G1717,LEN(G1717)-1), G1717)</f>
        <v>JS105</v>
      </c>
      <c r="I1717" s="25" t="str">
        <f t="shared" ref="I1717:I1724" si="173">IF(RIGHT(G1717,1)="M","M","Non-M")</f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2313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471</v>
      </c>
      <c r="H1718" s="25" t="str">
        <f t="shared" si="172"/>
        <v>LP100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2314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339</v>
      </c>
      <c r="H1719" s="25" t="str">
        <f t="shared" si="172"/>
        <v>PK602</v>
      </c>
      <c r="I1719" s="25" t="str">
        <f t="shared" si="173"/>
        <v>M</v>
      </c>
      <c r="J1719" s="34" t="s">
        <v>1346</v>
      </c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2315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82</v>
      </c>
      <c r="H1720" s="25" t="str">
        <f t="shared" si="172"/>
        <v>PB104</v>
      </c>
      <c r="I1720" s="25" t="str">
        <f t="shared" si="173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2316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132</v>
      </c>
      <c r="H1721" s="25" t="str">
        <f t="shared" si="172"/>
        <v>HM420</v>
      </c>
      <c r="I1721" s="25" t="str">
        <f t="shared" si="173"/>
        <v>M</v>
      </c>
      <c r="J1721" s="34" t="s">
        <v>1950</v>
      </c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2317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751</v>
      </c>
      <c r="H1722" s="25" t="str">
        <f t="shared" si="172"/>
        <v>HM508</v>
      </c>
      <c r="I1722" s="25" t="str">
        <f t="shared" si="173"/>
        <v>Non-M</v>
      </c>
      <c r="J1722" s="62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2318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88</v>
      </c>
      <c r="H1723" s="25" t="str">
        <f t="shared" si="172"/>
        <v>DC201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2319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145</v>
      </c>
      <c r="H1724" s="25" t="str">
        <f t="shared" si="172"/>
        <v>DC402</v>
      </c>
      <c r="I1724" s="25" t="str">
        <f t="shared" si="173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2320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1963</v>
      </c>
      <c r="H1725" s="25" t="str">
        <f t="shared" ref="H1725:H1731" si="174">IF(RIGHT(G1725,1)="M", LEFT(G1725,LEN(G1725)-1), G1725)</f>
        <v>HD106</v>
      </c>
      <c r="I1725" s="25" t="str">
        <f t="shared" ref="I1725:I1731" si="175">IF(RIGHT(G1725,1)="M","M","Non-M")</f>
        <v>M</v>
      </c>
      <c r="J1725" s="34" t="s">
        <v>2173</v>
      </c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2321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2276</v>
      </c>
      <c r="H1726" s="25" t="str">
        <f t="shared" si="174"/>
        <v>JS404</v>
      </c>
      <c r="I1726" s="25" t="str">
        <f t="shared" si="175"/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2322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662</v>
      </c>
      <c r="H1727" s="25" t="str">
        <f t="shared" si="174"/>
        <v>HD604</v>
      </c>
      <c r="I1727" s="25" t="str">
        <f t="shared" si="175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2323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1761</v>
      </c>
      <c r="H1728" s="25" t="str">
        <f t="shared" si="174"/>
        <v>ZP105</v>
      </c>
      <c r="I1728" s="25" t="str">
        <f t="shared" si="175"/>
        <v>Non-M</v>
      </c>
      <c r="J1728" s="34"/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2324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1454</v>
      </c>
      <c r="H1729" s="25" t="str">
        <f t="shared" si="174"/>
        <v>JS401</v>
      </c>
      <c r="I1729" s="25" t="str">
        <f t="shared" si="175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2325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120</v>
      </c>
      <c r="H1730" s="25" t="str">
        <f t="shared" si="174"/>
        <v>JS124</v>
      </c>
      <c r="I1730" s="25" t="str">
        <f t="shared" si="175"/>
        <v>Non-M</v>
      </c>
      <c r="J1730" s="34"/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2326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1662</v>
      </c>
      <c r="H1731" s="25" t="str">
        <f t="shared" si="174"/>
        <v>JS117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2327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1337</v>
      </c>
      <c r="H1732" s="25" t="str">
        <f t="shared" ref="H1732:H1739" si="176">IF(RIGHT(G1732,1)="M", LEFT(G1732,LEN(G1732)-1), G1732)</f>
        <v>JS105</v>
      </c>
      <c r="I1732" s="25" t="str">
        <f t="shared" ref="I1732:I1739" si="177">IF(RIGHT(G1732,1)="M","M","Non-M")</f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2328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471</v>
      </c>
      <c r="H1733" s="25" t="str">
        <f t="shared" si="176"/>
        <v>LP100</v>
      </c>
      <c r="I1733" s="25" t="str">
        <f t="shared" si="177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2329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339</v>
      </c>
      <c r="H1734" s="25" t="str">
        <f t="shared" si="176"/>
        <v>PK602</v>
      </c>
      <c r="I1734" s="25" t="str">
        <f t="shared" si="177"/>
        <v>M</v>
      </c>
      <c r="J1734" s="34" t="s">
        <v>1346</v>
      </c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2330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82</v>
      </c>
      <c r="H1735" s="25" t="str">
        <f t="shared" si="176"/>
        <v>PB104</v>
      </c>
      <c r="I1735" s="25" t="str">
        <f t="shared" si="177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2331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132</v>
      </c>
      <c r="H1736" s="25" t="str">
        <f t="shared" si="176"/>
        <v>HM420</v>
      </c>
      <c r="I1736" s="25" t="str">
        <f t="shared" si="177"/>
        <v>M</v>
      </c>
      <c r="J1736" s="34" t="s">
        <v>1950</v>
      </c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2332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751</v>
      </c>
      <c r="H1737" s="25" t="str">
        <f t="shared" si="176"/>
        <v>HM508</v>
      </c>
      <c r="I1737" s="25" t="str">
        <f t="shared" si="177"/>
        <v>Non-M</v>
      </c>
      <c r="J1737" s="62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2333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88</v>
      </c>
      <c r="H1738" s="25" t="str">
        <f t="shared" si="176"/>
        <v>DC201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2334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145</v>
      </c>
      <c r="H1739" s="25" t="str">
        <f t="shared" si="176"/>
        <v>DC402</v>
      </c>
      <c r="I1739" s="25" t="str">
        <f t="shared" si="177"/>
        <v>Non-M</v>
      </c>
      <c r="J1739" s="87"/>
      <c r="K1739" s="76">
        <v>7329</v>
      </c>
      <c r="L1739" s="75">
        <f>IF(COUNTIFS($E$3:E19183,E1739)=1, K1739, 0)</f>
        <v>0</v>
      </c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1963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87" t="s">
        <v>2173</v>
      </c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662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1761</v>
      </c>
      <c r="H1743" s="25" t="str">
        <f>IF(RIGHT(G1743,1)="M", LEFT(G1743,LEN(G1743)-1), G1743)</f>
        <v>ZP105</v>
      </c>
      <c r="I1743" s="25" t="str">
        <f>IF(RIGHT(G1743,1)="M","M","Non-M")</f>
        <v>Non-M</v>
      </c>
      <c r="J1743" s="87"/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1454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87"/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1662</v>
      </c>
      <c r="H1746" s="25" t="str">
        <f>IF(RIGHT(G1746,1)="M", LEFT(G1746,LEN(G1746)-1), G1746)</f>
        <v>JS117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1337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471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87" t="s">
        <v>1346</v>
      </c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87" t="s">
        <v>1950</v>
      </c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751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99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A1755" s="18" t="s">
        <v>2335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1963</v>
      </c>
      <c r="H1755" s="25" t="str">
        <f t="shared" ref="H1755:H1758" si="178">IF(RIGHT(G1755,1)="M", LEFT(G1755,LEN(G1755)-1), G1755)</f>
        <v>HD106</v>
      </c>
      <c r="I1755" s="25" t="str">
        <f t="shared" ref="I1755:I1758" si="179">IF(RIGHT(G1755,1)="M","M","Non-M")</f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2337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2276</v>
      </c>
      <c r="H1756" s="25" t="str">
        <f t="shared" si="178"/>
        <v>JS404</v>
      </c>
      <c r="I1756" s="25" t="str">
        <f t="shared" si="179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2338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662</v>
      </c>
      <c r="H1757" s="25" t="str">
        <f t="shared" si="178"/>
        <v>HD604</v>
      </c>
      <c r="I1757" s="25" t="str">
        <f t="shared" si="179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2339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78</v>
      </c>
      <c r="H1758" s="25" t="str">
        <f t="shared" si="178"/>
        <v>ZP105</v>
      </c>
      <c r="I1758" s="25" t="str">
        <f t="shared" si="179"/>
        <v>M</v>
      </c>
      <c r="J1758" s="34" t="s">
        <v>2173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2340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1454</v>
      </c>
      <c r="H1759" s="25" t="str">
        <f t="shared" ref="H1759:H1763" si="180">IF(RIGHT(G1759,1)="M", LEFT(G1759,LEN(G1759)-1), G1759)</f>
        <v>JS401</v>
      </c>
      <c r="I1759" s="25" t="str">
        <f t="shared" ref="I1759:I1763" si="181">IF(RIGHT(G1759,1)="M","M","Non-M")</f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2341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120</v>
      </c>
      <c r="H1760" s="25" t="str">
        <f t="shared" si="180"/>
        <v>JS124</v>
      </c>
      <c r="I1760" s="25" t="str">
        <f t="shared" si="181"/>
        <v>Non-M</v>
      </c>
      <c r="J1760" s="34"/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2342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118</v>
      </c>
      <c r="H1761" s="25" t="str">
        <f t="shared" si="180"/>
        <v>JS117</v>
      </c>
      <c r="I1761" s="25" t="str">
        <f t="shared" si="181"/>
        <v>M</v>
      </c>
      <c r="J1761" s="34" t="s">
        <v>2173</v>
      </c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2343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1337</v>
      </c>
      <c r="H1762" s="25" t="str">
        <f t="shared" si="180"/>
        <v>JS105</v>
      </c>
      <c r="I1762" s="25" t="str">
        <f t="shared" si="181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2344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471</v>
      </c>
      <c r="H1763" s="25" t="str">
        <f t="shared" si="180"/>
        <v>LP100</v>
      </c>
      <c r="I1763" s="25" t="str">
        <f t="shared" si="181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2345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339</v>
      </c>
      <c r="H1764" s="25" t="str">
        <f t="shared" ref="H1764:H1778" si="182">IF(RIGHT(G1764,1)="M", LEFT(G1764,LEN(G1764)-1), G1764)</f>
        <v>PK602</v>
      </c>
      <c r="I1764" s="25" t="str">
        <f t="shared" ref="I1764:I1778" si="183">IF(RIGHT(G1764,1)="M","M","Non-M")</f>
        <v>M</v>
      </c>
      <c r="J1764" s="34" t="s">
        <v>1346</v>
      </c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2346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82</v>
      </c>
      <c r="H1765" s="25" t="str">
        <f t="shared" si="182"/>
        <v>PB104</v>
      </c>
      <c r="I1765" s="25" t="str">
        <f t="shared" si="183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2347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132</v>
      </c>
      <c r="H1766" s="25" t="str">
        <f t="shared" si="182"/>
        <v>HM420</v>
      </c>
      <c r="I1766" s="25" t="str">
        <f t="shared" si="183"/>
        <v>M</v>
      </c>
      <c r="J1766" s="34" t="s">
        <v>1950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2348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751</v>
      </c>
      <c r="H1767" s="25" t="str">
        <f t="shared" si="182"/>
        <v>HM508</v>
      </c>
      <c r="I1767" s="25" t="str">
        <f t="shared" si="183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2349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88</v>
      </c>
      <c r="H1768" s="25" t="str">
        <f t="shared" si="182"/>
        <v>DC201</v>
      </c>
      <c r="I1768" s="25" t="str">
        <f t="shared" si="183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2350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145</v>
      </c>
      <c r="H1769" s="25" t="str">
        <f t="shared" si="182"/>
        <v>DC402</v>
      </c>
      <c r="I1769" s="25" t="str">
        <f t="shared" si="183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2351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1963</v>
      </c>
      <c r="H1770" s="25" t="str">
        <f t="shared" si="182"/>
        <v>HD106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2352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2276</v>
      </c>
      <c r="H1771" s="25" t="str">
        <f t="shared" si="182"/>
        <v>JS404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2353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662</v>
      </c>
      <c r="H1772" s="25" t="str">
        <f t="shared" si="182"/>
        <v>HD604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2354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78</v>
      </c>
      <c r="H1773" s="25" t="str">
        <f t="shared" si="182"/>
        <v>ZP105</v>
      </c>
      <c r="I1773" s="25" t="str">
        <f t="shared" si="183"/>
        <v>M</v>
      </c>
      <c r="J1773" s="34" t="s">
        <v>2173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2355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1454</v>
      </c>
      <c r="H1774" s="25" t="str">
        <f t="shared" si="182"/>
        <v>JS401</v>
      </c>
      <c r="I1774" s="25" t="str">
        <f t="shared" si="183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2356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120</v>
      </c>
      <c r="H1775" s="25" t="str">
        <f t="shared" si="182"/>
        <v>JS124</v>
      </c>
      <c r="I1775" s="25" t="str">
        <f t="shared" si="183"/>
        <v>Non-M</v>
      </c>
      <c r="J1775" s="34"/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2357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118</v>
      </c>
      <c r="H1776" s="25" t="str">
        <f t="shared" si="182"/>
        <v>JS117</v>
      </c>
      <c r="I1776" s="25" t="str">
        <f t="shared" si="183"/>
        <v>M</v>
      </c>
      <c r="J1776" s="34" t="s">
        <v>2173</v>
      </c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2358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1337</v>
      </c>
      <c r="H1777" s="25" t="str">
        <f t="shared" si="182"/>
        <v>JS105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2359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471</v>
      </c>
      <c r="H1778" s="25" t="str">
        <f t="shared" si="182"/>
        <v>LP100</v>
      </c>
      <c r="I1778" s="25" t="str">
        <f t="shared" si="183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2360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339</v>
      </c>
      <c r="H1779" s="25" t="str">
        <f t="shared" ref="H1779:H1784" si="184">IF(RIGHT(G1779,1)="M", LEFT(G1779,LEN(G1779)-1), G1779)</f>
        <v>PK602</v>
      </c>
      <c r="I1779" s="25" t="str">
        <f t="shared" ref="I1779:I1784" si="185">IF(RIGHT(G1779,1)="M","M","Non-M")</f>
        <v>M</v>
      </c>
      <c r="J1779" s="34" t="s">
        <v>1346</v>
      </c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2361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82</v>
      </c>
      <c r="H1780" s="25" t="str">
        <f t="shared" si="184"/>
        <v>PB104</v>
      </c>
      <c r="I1780" s="25" t="str">
        <f t="shared" si="185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2362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132</v>
      </c>
      <c r="H1781" s="25" t="str">
        <f t="shared" si="184"/>
        <v>HM420</v>
      </c>
      <c r="I1781" s="25" t="str">
        <f t="shared" si="185"/>
        <v>M</v>
      </c>
      <c r="J1781" s="34" t="s">
        <v>1950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2363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751</v>
      </c>
      <c r="H1782" s="25" t="str">
        <f t="shared" si="184"/>
        <v>HM508</v>
      </c>
      <c r="I1782" s="25" t="str">
        <f t="shared" si="185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2364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88</v>
      </c>
      <c r="H1783" s="25" t="str">
        <f t="shared" si="184"/>
        <v>DC201</v>
      </c>
      <c r="I1783" s="25" t="str">
        <f t="shared" si="185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2365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145</v>
      </c>
      <c r="H1784" s="25" t="str">
        <f t="shared" si="184"/>
        <v>DC402</v>
      </c>
      <c r="I1784" s="25" t="str">
        <f t="shared" si="185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78</v>
      </c>
      <c r="H1788" s="25" t="str">
        <f>IF(RIGHT(G1788,1)="M", LEFT(G1788,LEN(G1788)-1), G1788)</f>
        <v>ZP105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118</v>
      </c>
      <c r="H1791" s="25" t="str">
        <f>IF(RIGHT(G1791,1)="M", LEFT(G1791,LEN(G1791)-1), G1791)</f>
        <v>JS117</v>
      </c>
      <c r="I1791" s="25" t="str">
        <f>IF(RIGHT(G1791,1)="M","M","Non-M")</f>
        <v>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>IF(RIGHT(G1800,1)="M", LEFT(G1800,LEN(G1800)-1), G1800)</f>
        <v>HD106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>IF(RIGHT(G1801,1)="M", LEFT(G1801,LEN(G1801)-1), G1801)</f>
        <v>JS404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>IF(RIGHT(G1802,1)="M", LEFT(G1802,LEN(G1802)-1), G1802)</f>
        <v>HD604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>IF(RIGHT(G1803,1)="M", LEFT(G1803,LEN(G1803)-1), G1803)</f>
        <v>ZP105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>IF(RIGHT(G1804,1)="M", LEFT(G1804,LEN(G1804)-1), G1804)</f>
        <v>JS401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>IF(RIGHT(G1806,1)="M", LEFT(G1806,LEN(G1806)-1), G1806)</f>
        <v>JS117</v>
      </c>
      <c r="I1806" s="25" t="str">
        <f>IF(RIGHT(G1806,1)="M","M","Non-M")</f>
        <v>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>IF(RIGHT(G1808,1)="M", LEFT(G1808,LEN(G1808)-1), G1808)</f>
        <v>LP100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>IF(RIGHT(G1809,1)="M", LEFT(G1809,LEN(G1809)-1), G1809)</f>
        <v>PK602</v>
      </c>
      <c r="I1809" s="25" t="str">
        <f>IF(RIGHT(G1809,1)="M","M","Non-M")</f>
        <v>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>IF(RIGHT(G1810,1)="M", LEFT(G1810,LEN(G1810)-1), G1810)</f>
        <v>PB104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>IF(RIGHT(G1811,1)="M", LEFT(G1811,LEN(G1811)-1), G1811)</f>
        <v>HM420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>IF(RIGHT(G1812,1)="M", LEFT(G1812,LEN(G1812)-1), G1812)</f>
        <v>HM508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>IF(RIGHT(G1813,1)="M", LEFT(G1813,LEN(G1813)-1), G1813)</f>
        <v>DC201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>IF(RIGHT(G1814,1)="M", LEFT(G1814,LEN(G1814)-1), G1814)</f>
        <v>DC402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1:12" ht="41.25" customHeight="1">
      <c r="A1815" s="106" t="s">
        <v>2366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1272</v>
      </c>
      <c r="H1815" s="57" t="str">
        <f t="shared" ref="H1815:H1821" si="186">IF(RIGHT(G1815,1)="M", LEFT(G1815,LEN(G1815)-1), G1815)</f>
        <v>WB203</v>
      </c>
      <c r="I1815" s="57" t="str">
        <f t="shared" ref="I1815:I1821" si="187">IF(RIGHT(G1815,1)="M","M","Non-M")</f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2368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61</v>
      </c>
      <c r="H1816" s="57" t="str">
        <f t="shared" si="186"/>
        <v>DC101</v>
      </c>
      <c r="I1816" s="57" t="str">
        <f t="shared" si="187"/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2369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135</v>
      </c>
      <c r="H1817" s="57" t="str">
        <f t="shared" si="186"/>
        <v>DC200</v>
      </c>
      <c r="I1817" s="57" t="str">
        <f t="shared" si="187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2370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96</v>
      </c>
      <c r="H1818" s="57" t="str">
        <f t="shared" si="186"/>
        <v>DC300</v>
      </c>
      <c r="I1818" s="57" t="str">
        <f t="shared" si="187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2371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152</v>
      </c>
      <c r="H1819" s="57" t="str">
        <f t="shared" si="186"/>
        <v>DC400</v>
      </c>
      <c r="I1819" s="57" t="str">
        <f t="shared" si="187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2372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284</v>
      </c>
      <c r="H1820" s="57" t="str">
        <f t="shared" si="186"/>
        <v>PK208</v>
      </c>
      <c r="I1820" s="57" t="str">
        <f t="shared" si="187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2373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1375</v>
      </c>
      <c r="H1821" s="57" t="str">
        <f t="shared" si="186"/>
        <v>PB214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2374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269</v>
      </c>
      <c r="H1822" s="57" t="str">
        <f t="shared" ref="H1822:H1858" si="188">IF(RIGHT(G1822,1)="M", LEFT(G1822,LEN(G1822)-1), G1822)</f>
        <v>PK102</v>
      </c>
      <c r="I1822" s="57" t="str">
        <f t="shared" ref="I1822:I1858" si="189">IF(RIGHT(G1822,1)="M","M","Non-M")</f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2375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2257</v>
      </c>
      <c r="H1823" s="57" t="str">
        <f t="shared" si="188"/>
        <v>PB105</v>
      </c>
      <c r="I1823" s="57" t="str">
        <f t="shared" si="189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2376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1337</v>
      </c>
      <c r="H1824" s="57" t="str">
        <f t="shared" si="188"/>
        <v>JS105</v>
      </c>
      <c r="I1824" s="57" t="str">
        <f t="shared" si="189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2377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204</v>
      </c>
      <c r="H1825" s="57" t="str">
        <f t="shared" si="188"/>
        <v>HM503</v>
      </c>
      <c r="I1825" s="57" t="str">
        <f t="shared" si="189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2378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998</v>
      </c>
      <c r="H1826" s="57" t="str">
        <f t="shared" si="188"/>
        <v>HM803</v>
      </c>
      <c r="I1826" s="57" t="str">
        <f t="shared" si="189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61</v>
      </c>
      <c r="H1827" s="57" t="str">
        <f>IF(RIGHT(G1827,1)="M", LEFT(G1827,LEN(G1827)-1), G1827)</f>
        <v>DC101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135</v>
      </c>
      <c r="H1828" s="57" t="str">
        <f>IF(RIGHT(G1828,1)="M", LEFT(G1828,LEN(G1828)-1), G1828)</f>
        <v>DC200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96</v>
      </c>
      <c r="H1829" s="57" t="str">
        <f>IF(RIGHT(G1829,1)="M", LEFT(G1829,LEN(G1829)-1), G1829)</f>
        <v>DC300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152</v>
      </c>
      <c r="H1830" s="57" t="str">
        <f>IF(RIGHT(G1830,1)="M", LEFT(G1830,LEN(G1830)-1), G1830)</f>
        <v>DC400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A1831" s="106"/>
      <c r="B1831" s="19" t="s">
        <v>13</v>
      </c>
      <c r="C1831" s="35" t="s">
        <v>2136</v>
      </c>
      <c r="D1831" s="60" t="s">
        <v>408</v>
      </c>
      <c r="E1831" s="35" t="s">
        <v>2367</v>
      </c>
      <c r="F1831" s="48"/>
      <c r="G1831" s="35" t="s">
        <v>284</v>
      </c>
      <c r="H1831" s="57" t="str">
        <f>IF(RIGHT(G1831,1)="M", LEFT(G1831,LEN(G1831)-1), G1831)</f>
        <v>PK208</v>
      </c>
      <c r="I1831" s="57" t="str">
        <f>IF(RIGHT(G1831,1)="M","M","Non-M")</f>
        <v>Non-M</v>
      </c>
      <c r="J1831" s="58"/>
      <c r="K1831" s="76">
        <v>32743</v>
      </c>
      <c r="L1831" s="89"/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1375</v>
      </c>
      <c r="H1832" s="57" t="str">
        <f>IF(RIGHT(G1832,1)="M", LEFT(G1832,LEN(G1832)-1), G1832)</f>
        <v>PB214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269</v>
      </c>
      <c r="H1833" s="57" t="str">
        <f>IF(RIGHT(G1833,1)="M", LEFT(G1833,LEN(G1833)-1), G1833)</f>
        <v>PK102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2257</v>
      </c>
      <c r="H1834" s="57" t="str">
        <f>IF(RIGHT(G1834,1)="M", LEFT(G1834,LEN(G1834)-1), G1834)</f>
        <v>PB105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1337</v>
      </c>
      <c r="H1835" s="57" t="str">
        <f>IF(RIGHT(G1835,1)="M", LEFT(G1835,LEN(G1835)-1), G1835)</f>
        <v>JS105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204</v>
      </c>
      <c r="H1836" s="57" t="str">
        <f>IF(RIGHT(G1836,1)="M", LEFT(G1836,LEN(G1836)-1), G1836)</f>
        <v>HM503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B1837" s="19" t="s">
        <v>13</v>
      </c>
      <c r="C1837" s="35" t="s">
        <v>2136</v>
      </c>
      <c r="D1837" s="60" t="s">
        <v>408</v>
      </c>
      <c r="E1837" s="35" t="s">
        <v>2367</v>
      </c>
      <c r="F1837" s="21"/>
      <c r="G1837" s="19" t="s">
        <v>998</v>
      </c>
      <c r="H1837" s="25" t="str">
        <f>IF(RIGHT(G1837,1)="M", LEFT(G1837,LEN(G1837)-1), G1837)</f>
        <v>HM803</v>
      </c>
      <c r="I1837" s="25" t="str">
        <f>IF(RIGHT(G1837,1)="M","M","Non-M")</f>
        <v>Non-M</v>
      </c>
      <c r="J1837" s="87"/>
      <c r="K1837" s="76">
        <v>32743</v>
      </c>
      <c r="L1837" s="103"/>
    </row>
    <row r="1838" spans="1:12" ht="41.25" customHeight="1">
      <c r="A1838" s="18" t="s">
        <v>2379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414</v>
      </c>
      <c r="H1838" s="25" t="str">
        <f t="shared" si="188"/>
        <v>WB306</v>
      </c>
      <c r="I1838" s="25" t="str">
        <f t="shared" si="189"/>
        <v>Non-M</v>
      </c>
      <c r="J1838" s="87"/>
      <c r="K1838" s="76">
        <v>18088</v>
      </c>
      <c r="L1838" s="75">
        <f>IF(COUNTIFS($E$3:E19226,E1838)=1, K1838, 0)</f>
        <v>0</v>
      </c>
    </row>
    <row r="1839" spans="1:12" ht="41.25" customHeight="1">
      <c r="A1839" s="18" t="s">
        <v>2381</v>
      </c>
      <c r="B1839" s="19" t="s">
        <v>230</v>
      </c>
      <c r="C1839" s="19" t="s">
        <v>2136</v>
      </c>
      <c r="D1839" s="86" t="s">
        <v>408</v>
      </c>
      <c r="E1839" s="19" t="s">
        <v>2380</v>
      </c>
      <c r="F1839" s="21"/>
      <c r="G1839" s="19" t="s">
        <v>2382</v>
      </c>
      <c r="H1839" s="25" t="str">
        <f t="shared" si="188"/>
        <v>LP210</v>
      </c>
      <c r="I1839" s="25" t="str">
        <f t="shared" si="189"/>
        <v>Non-M</v>
      </c>
      <c r="J1839" s="87"/>
      <c r="K1839" s="76">
        <v>18088</v>
      </c>
      <c r="L1839" s="75">
        <f>IF(COUNTIFS($E$3:E19227,E1839)=1, K1839, 0)</f>
        <v>0</v>
      </c>
    </row>
    <row r="1840" spans="1:12" ht="41.25" customHeight="1">
      <c r="A1840" s="18" t="s">
        <v>2383</v>
      </c>
      <c r="B1840" s="19" t="s">
        <v>230</v>
      </c>
      <c r="C1840" s="19" t="s">
        <v>2136</v>
      </c>
      <c r="D1840" s="86" t="s">
        <v>408</v>
      </c>
      <c r="E1840" s="19" t="s">
        <v>2380</v>
      </c>
      <c r="F1840" s="21"/>
      <c r="G1840" s="19" t="s">
        <v>1779</v>
      </c>
      <c r="H1840" s="25" t="str">
        <f t="shared" si="188"/>
        <v>WU401</v>
      </c>
      <c r="I1840" s="25" t="str">
        <f t="shared" si="189"/>
        <v>M</v>
      </c>
      <c r="J1840" s="87" t="s">
        <v>2384</v>
      </c>
      <c r="K1840" s="76">
        <v>18088</v>
      </c>
      <c r="L1840" s="75">
        <f>IF(COUNTIFS($E$3:E19228,E1840)=1, K1840, 0)</f>
        <v>0</v>
      </c>
    </row>
    <row r="1841" spans="1:12" ht="41.25" customHeight="1">
      <c r="A1841" s="18" t="s">
        <v>2385</v>
      </c>
      <c r="B1841" s="19" t="s">
        <v>230</v>
      </c>
      <c r="C1841" s="19" t="s">
        <v>2136</v>
      </c>
      <c r="D1841" s="86" t="s">
        <v>408</v>
      </c>
      <c r="E1841" s="19" t="s">
        <v>2380</v>
      </c>
      <c r="F1841" s="21"/>
      <c r="G1841" s="19" t="s">
        <v>322</v>
      </c>
      <c r="H1841" s="25" t="str">
        <f t="shared" si="188"/>
        <v>GT207</v>
      </c>
      <c r="I1841" s="25" t="str">
        <f t="shared" si="189"/>
        <v>Non-M</v>
      </c>
      <c r="J1841" s="87"/>
      <c r="K1841" s="76">
        <v>18088</v>
      </c>
      <c r="L1841" s="75">
        <f>IF(COUNTIFS($E$3:E19229,E1841)=1, K1841, 0)</f>
        <v>0</v>
      </c>
    </row>
    <row r="1842" spans="1:12" ht="41.25" customHeight="1">
      <c r="A1842" s="18" t="s">
        <v>2386</v>
      </c>
      <c r="B1842" s="19" t="s">
        <v>230</v>
      </c>
      <c r="C1842" s="19" t="s">
        <v>2136</v>
      </c>
      <c r="D1842" s="86" t="s">
        <v>408</v>
      </c>
      <c r="E1842" s="19" t="s">
        <v>2380</v>
      </c>
      <c r="F1842" s="21"/>
      <c r="G1842" s="19" t="s">
        <v>120</v>
      </c>
      <c r="H1842" s="25" t="str">
        <f t="shared" si="188"/>
        <v>JS124</v>
      </c>
      <c r="I1842" s="25" t="str">
        <f t="shared" si="189"/>
        <v>Non-M</v>
      </c>
      <c r="J1842" s="34"/>
      <c r="K1842" s="76">
        <v>18088</v>
      </c>
      <c r="L1842" s="75">
        <f>IF(COUNTIFS($E$3:E19230,E1842)=1, K1842, 0)</f>
        <v>0</v>
      </c>
    </row>
    <row r="1843" spans="1:12" ht="41.25" customHeight="1">
      <c r="A1843" s="18" t="s">
        <v>2387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71</v>
      </c>
      <c r="H1843" s="25" t="str">
        <f t="shared" si="188"/>
        <v>HM500</v>
      </c>
      <c r="I1843" s="25" t="str">
        <f t="shared" si="189"/>
        <v>Non-M</v>
      </c>
      <c r="J1843" s="34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2388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962</v>
      </c>
      <c r="H1844" s="25" t="str">
        <f t="shared" si="188"/>
        <v>PK304</v>
      </c>
      <c r="I1844" s="25" t="str">
        <f t="shared" si="189"/>
        <v>Non-M</v>
      </c>
      <c r="J1844" s="34"/>
      <c r="K1844" s="76">
        <v>18088</v>
      </c>
      <c r="L1844" s="75">
        <f>IF(COUNTIFS($E$3:E19232,E1844)=1, K1844, 0)</f>
        <v>0</v>
      </c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414</v>
      </c>
      <c r="H1845" s="25" t="str">
        <f>IF(RIGHT(G1845,1)="M", LEFT(G1845,LEN(G1845)-1), G1845)</f>
        <v>WB306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2380</v>
      </c>
      <c r="F1846" s="21"/>
      <c r="G1846" s="19" t="s">
        <v>2382</v>
      </c>
      <c r="H1846" s="25" t="str">
        <f>IF(RIGHT(G1846,1)="M", LEFT(G1846,LEN(G1846)-1), G1846)</f>
        <v>LP210</v>
      </c>
      <c r="I1846" s="25" t="str">
        <f>IF(RIGHT(G1846,1)="M","M","Non-M")</f>
        <v>Non-M</v>
      </c>
      <c r="J1846" s="34"/>
      <c r="K1846" s="76">
        <v>704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1779</v>
      </c>
      <c r="H1847" s="25" t="str">
        <f>IF(RIGHT(G1847,1)="M", LEFT(G1847,LEN(G1847)-1), G1847)</f>
        <v>WU401</v>
      </c>
      <c r="I1847" s="25" t="str">
        <f>IF(RIGHT(G1847,1)="M","M","Non-M")</f>
        <v>M</v>
      </c>
      <c r="J1847" s="87" t="s">
        <v>2384</v>
      </c>
      <c r="K1847" s="76">
        <v>704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2380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34"/>
      <c r="K1848" s="76">
        <v>704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2380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704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962</v>
      </c>
      <c r="H1851" s="25" t="str">
        <f>IF(RIGHT(G1851,1)="M", LEFT(G1851,LEN(G1851)-1), G1851)</f>
        <v>PK304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A1852" s="18" t="s">
        <v>2389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414</v>
      </c>
      <c r="H1852" s="25" t="str">
        <f t="shared" si="188"/>
        <v>WB306</v>
      </c>
      <c r="I1852" s="25" t="str">
        <f t="shared" si="189"/>
        <v>Non-M</v>
      </c>
      <c r="J1852" s="34"/>
      <c r="K1852" s="76">
        <v>9171</v>
      </c>
      <c r="L1852" s="75">
        <f>IF(COUNTIFS($E$3:E19233,E1852)=1, K1852, 0)</f>
        <v>0</v>
      </c>
    </row>
    <row r="1853" spans="1:12" ht="41.25" customHeight="1">
      <c r="A1853" s="18" t="s">
        <v>2391</v>
      </c>
      <c r="B1853" s="19" t="s">
        <v>230</v>
      </c>
      <c r="C1853" s="19" t="s">
        <v>2136</v>
      </c>
      <c r="D1853" s="86" t="s">
        <v>408</v>
      </c>
      <c r="E1853" s="19" t="s">
        <v>2390</v>
      </c>
      <c r="F1853" s="21"/>
      <c r="G1853" s="19" t="s">
        <v>957</v>
      </c>
      <c r="H1853" s="25" t="str">
        <f t="shared" si="188"/>
        <v>LP202</v>
      </c>
      <c r="I1853" s="25" t="str">
        <f t="shared" si="189"/>
        <v>M</v>
      </c>
      <c r="J1853" s="34"/>
      <c r="K1853" s="76">
        <v>9171</v>
      </c>
      <c r="L1853" s="75">
        <f>IF(COUNTIFS($E$3:E19234,E1853)=1, K1853, 0)</f>
        <v>0</v>
      </c>
    </row>
    <row r="1854" spans="1:12" ht="41.25" customHeight="1">
      <c r="A1854" s="18" t="s">
        <v>2392</v>
      </c>
      <c r="B1854" s="19" t="s">
        <v>230</v>
      </c>
      <c r="C1854" s="19" t="s">
        <v>2136</v>
      </c>
      <c r="D1854" s="86" t="s">
        <v>408</v>
      </c>
      <c r="E1854" s="19" t="s">
        <v>2390</v>
      </c>
      <c r="F1854" s="21"/>
      <c r="G1854" s="19" t="s">
        <v>1779</v>
      </c>
      <c r="H1854" s="25" t="str">
        <f t="shared" si="188"/>
        <v>WU401</v>
      </c>
      <c r="I1854" s="25" t="str">
        <f t="shared" si="189"/>
        <v>M</v>
      </c>
      <c r="J1854" s="34" t="s">
        <v>2384</v>
      </c>
      <c r="K1854" s="76">
        <v>9171</v>
      </c>
      <c r="L1854" s="75">
        <f>IF(COUNTIFS($E$3:E19235,E1854)=1, K1854, 0)</f>
        <v>0</v>
      </c>
    </row>
    <row r="1855" spans="1:12" ht="41.25" customHeight="1">
      <c r="A1855" s="18" t="s">
        <v>2393</v>
      </c>
      <c r="B1855" s="19" t="s">
        <v>230</v>
      </c>
      <c r="C1855" s="19" t="s">
        <v>2136</v>
      </c>
      <c r="D1855" s="86" t="s">
        <v>408</v>
      </c>
      <c r="E1855" s="19" t="s">
        <v>2390</v>
      </c>
      <c r="F1855" s="21"/>
      <c r="G1855" s="19" t="s">
        <v>322</v>
      </c>
      <c r="H1855" s="25" t="str">
        <f t="shared" si="188"/>
        <v>GT207</v>
      </c>
      <c r="I1855" s="25" t="str">
        <f t="shared" si="189"/>
        <v>Non-M</v>
      </c>
      <c r="J1855" s="34"/>
      <c r="K1855" s="76">
        <v>9171</v>
      </c>
      <c r="L1855" s="75">
        <f>IF(COUNTIFS($E$3:E19236,E1855)=1, K1855, 0)</f>
        <v>0</v>
      </c>
    </row>
    <row r="1856" spans="1:12" ht="41.25" customHeight="1">
      <c r="A1856" s="18" t="s">
        <v>2394</v>
      </c>
      <c r="B1856" s="19" t="s">
        <v>230</v>
      </c>
      <c r="C1856" s="19" t="s">
        <v>2136</v>
      </c>
      <c r="D1856" s="86" t="s">
        <v>408</v>
      </c>
      <c r="E1856" s="19" t="s">
        <v>2390</v>
      </c>
      <c r="F1856" s="21"/>
      <c r="G1856" s="19" t="s">
        <v>120</v>
      </c>
      <c r="H1856" s="25" t="str">
        <f t="shared" si="188"/>
        <v>JS124</v>
      </c>
      <c r="I1856" s="25" t="str">
        <f t="shared" si="189"/>
        <v>Non-M</v>
      </c>
      <c r="J1856" s="34"/>
      <c r="K1856" s="76">
        <v>9171</v>
      </c>
      <c r="L1856" s="75">
        <f>IF(COUNTIFS($E$3:E19237,E1856)=1, K1856, 0)</f>
        <v>0</v>
      </c>
    </row>
    <row r="1857" spans="1:12" ht="41.25" customHeight="1">
      <c r="A1857" s="18" t="s">
        <v>2395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71</v>
      </c>
      <c r="H1857" s="25" t="str">
        <f t="shared" si="188"/>
        <v>HM500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2396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2397</v>
      </c>
      <c r="H1858" s="25" t="str">
        <f t="shared" si="188"/>
        <v>PK304</v>
      </c>
      <c r="I1858" s="25" t="str">
        <f t="shared" si="189"/>
        <v>M</v>
      </c>
      <c r="J1858" s="87"/>
      <c r="K1858" s="76">
        <v>9171</v>
      </c>
      <c r="L1858" s="103">
        <f>IF(COUNTIFS($E$3:E19239,E1858)=1, K1858, 0)</f>
        <v>0</v>
      </c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2390</v>
      </c>
      <c r="F1859" s="21"/>
      <c r="G1859" s="19" t="s">
        <v>414</v>
      </c>
      <c r="H1859" s="25" t="str">
        <f>IF(RIGHT(G1859,1)="M", LEFT(G1859,LEN(G1859)-1), G1859)</f>
        <v>WB306</v>
      </c>
      <c r="I1859" s="25" t="str">
        <f>IF(RIGHT(G1859,1)="M","M","Non-M")</f>
        <v>Non-M</v>
      </c>
      <c r="J1859" s="87"/>
      <c r="K1859" s="76">
        <v>988</v>
      </c>
      <c r="L1859" s="103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2390</v>
      </c>
      <c r="F1860" s="21"/>
      <c r="G1860" s="19" t="s">
        <v>957</v>
      </c>
      <c r="H1860" s="25" t="str">
        <f>IF(RIGHT(G1860,1)="M", LEFT(G1860,LEN(G1860)-1), G1860)</f>
        <v>LP202</v>
      </c>
      <c r="I1860" s="25" t="str">
        <f>IF(RIGHT(G1860,1)="M","M","Non-M")</f>
        <v>M</v>
      </c>
      <c r="J1860" s="87"/>
      <c r="K1860" s="76">
        <v>988</v>
      </c>
      <c r="L1860" s="103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1779</v>
      </c>
      <c r="H1861" s="25" t="str">
        <f>IF(RIGHT(G1861,1)="M", LEFT(G1861,LEN(G1861)-1), G1861)</f>
        <v>WU401</v>
      </c>
      <c r="I1861" s="25" t="str">
        <f>IF(RIGHT(G1861,1)="M","M","Non-M")</f>
        <v>M</v>
      </c>
      <c r="J1861" s="87" t="s">
        <v>2384</v>
      </c>
      <c r="K1861" s="76">
        <v>988</v>
      </c>
      <c r="L1861" s="103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2390</v>
      </c>
      <c r="F1862" s="21"/>
      <c r="G1862" s="19" t="s">
        <v>322</v>
      </c>
      <c r="H1862" s="25" t="str">
        <f>IF(RIGHT(G1862,1)="M", LEFT(G1862,LEN(G1862)-1), G1862)</f>
        <v>GT207</v>
      </c>
      <c r="I1862" s="25" t="str">
        <f>IF(RIGHT(G1862,1)="M","M","Non-M")</f>
        <v>Non-M</v>
      </c>
      <c r="J1862" s="87"/>
      <c r="K1862" s="76">
        <v>988</v>
      </c>
      <c r="L1862" s="103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2390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7"/>
      <c r="K1863" s="76">
        <v>988</v>
      </c>
      <c r="L1863" s="103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A1865" s="18" t="s">
        <v>2398</v>
      </c>
      <c r="B1865" s="19" t="s">
        <v>1301</v>
      </c>
      <c r="C1865" s="19" t="s">
        <v>1505</v>
      </c>
      <c r="D1865" s="86" t="s">
        <v>1354</v>
      </c>
      <c r="E1865" s="19" t="s">
        <v>2399</v>
      </c>
      <c r="F1865" s="21"/>
      <c r="G1865" s="19" t="s">
        <v>61</v>
      </c>
      <c r="H1865" s="25" t="str">
        <f t="shared" ref="H1865:H1868" si="190">IF(RIGHT(G1865,1)="M", LEFT(G1865,LEN(G1865)-1), G1865)</f>
        <v>DC101</v>
      </c>
      <c r="I1865" s="25" t="str">
        <f t="shared" ref="I1865:I1868" si="191">IF(RIGHT(G1865,1)="M","M","Non-M")</f>
        <v>Non-M</v>
      </c>
      <c r="J1865" s="87"/>
      <c r="K1865" s="76"/>
      <c r="L1865" s="103">
        <f>IF(COUNTIFS($E$3:E19241,E1865)=1, K1865, 0)</f>
        <v>0</v>
      </c>
    </row>
    <row r="1866" spans="1:12" ht="41.25" customHeight="1">
      <c r="A1866" s="18" t="s">
        <v>2400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135</v>
      </c>
      <c r="H1866" s="57" t="str">
        <f t="shared" si="190"/>
        <v>DC200</v>
      </c>
      <c r="I1866" s="57" t="str">
        <f t="shared" si="191"/>
        <v>Non-M</v>
      </c>
      <c r="J1866" s="58"/>
      <c r="K1866" s="33"/>
      <c r="L1866" s="89">
        <f>IF(COUNTIFS($E$3:E19242,E1866)=1, K1866, 0)</f>
        <v>0</v>
      </c>
    </row>
    <row r="1867" spans="1:12" ht="41.25" customHeight="1">
      <c r="A1867" s="18" t="s">
        <v>2401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96</v>
      </c>
      <c r="H1867" s="57" t="str">
        <f t="shared" si="190"/>
        <v>DC300</v>
      </c>
      <c r="I1867" s="57" t="str">
        <f t="shared" si="191"/>
        <v>Non-M</v>
      </c>
      <c r="J1867" s="58"/>
      <c r="K1867" s="33"/>
      <c r="L1867" s="89">
        <f>IF(COUNTIFS($E$3:E19243,E1867)=1, K1867, 0)</f>
        <v>0</v>
      </c>
    </row>
    <row r="1868" spans="1:12" ht="41.25" customHeight="1">
      <c r="A1868" s="18" t="s">
        <v>2402</v>
      </c>
      <c r="B1868" s="35" t="s">
        <v>1301</v>
      </c>
      <c r="C1868" s="35" t="s">
        <v>1505</v>
      </c>
      <c r="D1868" s="60" t="s">
        <v>1354</v>
      </c>
      <c r="E1868" s="35" t="s">
        <v>2399</v>
      </c>
      <c r="F1868" s="48"/>
      <c r="G1868" s="35" t="s">
        <v>152</v>
      </c>
      <c r="H1868" s="57" t="str">
        <f t="shared" si="190"/>
        <v>DC400</v>
      </c>
      <c r="I1868" s="57" t="str">
        <f t="shared" si="191"/>
        <v>Non-M</v>
      </c>
      <c r="J1868" s="58"/>
      <c r="K1868" s="33"/>
      <c r="L1868" s="89">
        <f>IF(COUNTIFS($E$3:E19244,E1868)=1, K1868, 0)</f>
        <v>0</v>
      </c>
    </row>
    <row r="1869" spans="1:12" ht="41.25" customHeight="1">
      <c r="A1869" s="18" t="s">
        <v>2403</v>
      </c>
      <c r="B1869" s="35" t="s">
        <v>1301</v>
      </c>
      <c r="C1869" s="35" t="s">
        <v>1505</v>
      </c>
      <c r="D1869" s="60" t="s">
        <v>1354</v>
      </c>
      <c r="E1869" s="35" t="s">
        <v>2399</v>
      </c>
      <c r="F1869" s="48"/>
      <c r="G1869" s="35" t="s">
        <v>1337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33"/>
      <c r="L1869" s="90"/>
    </row>
    <row r="1870" spans="1:12" ht="41.25" customHeight="1">
      <c r="A1870" s="18" t="s">
        <v>2404</v>
      </c>
      <c r="B1870" s="35" t="s">
        <v>1301</v>
      </c>
      <c r="C1870" s="35" t="s">
        <v>1505</v>
      </c>
      <c r="D1870" s="60" t="s">
        <v>1354</v>
      </c>
      <c r="E1870" s="35" t="s">
        <v>2399</v>
      </c>
      <c r="F1870" s="48"/>
      <c r="G1870" s="35" t="s">
        <v>99</v>
      </c>
      <c r="H1870" s="57" t="str">
        <f>IF(RIGHT(G1870,1)="M", LEFT(G1870,LEN(G1870)-1), G1870)</f>
        <v>PK201</v>
      </c>
      <c r="I1870" s="57" t="str">
        <f>IF(RIGHT(G1870,1)="M","M","Non-M")</f>
        <v>Non-M</v>
      </c>
      <c r="J1870" s="58"/>
      <c r="K1870" s="33"/>
      <c r="L1870" s="90"/>
    </row>
    <row r="1871" spans="1:12" ht="41.25" customHeight="1">
      <c r="A1871" s="18" t="s">
        <v>2405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1375</v>
      </c>
      <c r="H1871" s="57" t="str">
        <f>IF(RIGHT(G1871,1)="M", LEFT(G1871,LEN(G1871)-1), G1871)</f>
        <v>PB214</v>
      </c>
      <c r="I1871" s="57" t="str">
        <f>IF(RIGHT(G1871,1)="M","M","Non-M")</f>
        <v>Non-M</v>
      </c>
      <c r="J1871" s="58"/>
      <c r="K1871" s="33"/>
      <c r="L1871" s="90"/>
    </row>
    <row r="1872" spans="1:12" ht="41.25" customHeight="1">
      <c r="A1872" s="18" t="s">
        <v>2406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613</v>
      </c>
      <c r="H1872" s="57" t="str">
        <f>IF(RIGHT(G1872,1)="M", LEFT(G1872,LEN(G1872)-1), G1872)</f>
        <v>HM315</v>
      </c>
      <c r="I1872" s="57" t="str">
        <f>IF(RIGHT(G1872,1)="M","M","Non-M")</f>
        <v>M</v>
      </c>
      <c r="J1872" s="58"/>
      <c r="K1872" s="33"/>
      <c r="L1872" s="90"/>
    </row>
    <row r="1873" spans="1:12" ht="41.25" customHeight="1">
      <c r="A1873" s="18" t="s">
        <v>2407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2408</v>
      </c>
      <c r="H1873" s="57" t="str">
        <f>IF(RIGHT(G1873,1)="M", LEFT(G1873,LEN(G1873)-1), G1873)</f>
        <v>VT101</v>
      </c>
      <c r="I1873" s="57" t="str">
        <f>IF(RIGHT(G1873,1)="M","M","Non-M")</f>
        <v>Non-M</v>
      </c>
      <c r="J1873" s="58"/>
      <c r="K1873" s="33"/>
      <c r="L1873" s="90"/>
    </row>
    <row r="1874" spans="1:12" ht="41.25" customHeight="1">
      <c r="A1874" s="18" t="s">
        <v>2409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76</v>
      </c>
      <c r="H1874" s="57" t="str">
        <f t="shared" ref="H1874:H1881" si="192">IF(RIGHT(G1874,1)="M", LEFT(G1874,LEN(G1874)-1), G1874)</f>
        <v>CL413</v>
      </c>
      <c r="I1874" s="57" t="str">
        <f t="shared" ref="I1874:I1881" si="193">IF(RIGHT(G1874,1)="M","M","Non-M")</f>
        <v>M</v>
      </c>
      <c r="J1874" s="58" t="s">
        <v>1915</v>
      </c>
      <c r="K1874" s="33"/>
      <c r="L1874" s="90"/>
    </row>
    <row r="1875" spans="1:12" ht="41.25" customHeight="1">
      <c r="A1875" s="18" t="s">
        <v>2412</v>
      </c>
      <c r="B1875" s="35" t="s">
        <v>1301</v>
      </c>
      <c r="C1875" s="35" t="s">
        <v>803</v>
      </c>
      <c r="D1875" s="60" t="s">
        <v>2410</v>
      </c>
      <c r="E1875" s="35" t="s">
        <v>2411</v>
      </c>
      <c r="F1875" s="48"/>
      <c r="G1875" s="35" t="s">
        <v>1761</v>
      </c>
      <c r="H1875" s="57" t="str">
        <f t="shared" si="192"/>
        <v>ZP105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2413</v>
      </c>
      <c r="B1876" s="35" t="s">
        <v>1301</v>
      </c>
      <c r="C1876" s="35" t="s">
        <v>803</v>
      </c>
      <c r="D1876" s="60" t="s">
        <v>2410</v>
      </c>
      <c r="E1876" s="35" t="s">
        <v>2411</v>
      </c>
      <c r="F1876" s="48"/>
      <c r="G1876" s="35" t="s">
        <v>1454</v>
      </c>
      <c r="H1876" s="57" t="str">
        <f t="shared" si="192"/>
        <v>JS401</v>
      </c>
      <c r="I1876" s="57" t="str">
        <f t="shared" si="193"/>
        <v>Non-M</v>
      </c>
      <c r="J1876" s="58"/>
      <c r="K1876" s="33"/>
      <c r="L1876" s="90"/>
    </row>
    <row r="1877" spans="1:12" ht="41.25" customHeight="1">
      <c r="A1877" s="18" t="s">
        <v>2414</v>
      </c>
      <c r="B1877" s="35" t="s">
        <v>1301</v>
      </c>
      <c r="C1877" s="35" t="s">
        <v>803</v>
      </c>
      <c r="D1877" s="60" t="s">
        <v>2410</v>
      </c>
      <c r="E1877" s="35" t="s">
        <v>2411</v>
      </c>
      <c r="F1877" s="48"/>
      <c r="G1877" s="35" t="s">
        <v>1337</v>
      </c>
      <c r="H1877" s="57" t="str">
        <f t="shared" si="192"/>
        <v>JS105</v>
      </c>
      <c r="I1877" s="57" t="str">
        <f t="shared" si="193"/>
        <v>Non-M</v>
      </c>
      <c r="J1877" s="58"/>
      <c r="K1877" s="33"/>
      <c r="L1877" s="90"/>
    </row>
    <row r="1878" spans="1:12" ht="41.25" customHeight="1">
      <c r="A1878" s="18" t="s">
        <v>2415</v>
      </c>
      <c r="B1878" s="35" t="s">
        <v>1301</v>
      </c>
      <c r="C1878" s="35" t="s">
        <v>803</v>
      </c>
      <c r="D1878" s="60" t="s">
        <v>2410</v>
      </c>
      <c r="E1878" s="35" t="s">
        <v>2411</v>
      </c>
      <c r="F1878" s="48"/>
      <c r="G1878" s="35" t="s">
        <v>1087</v>
      </c>
      <c r="H1878" s="57" t="str">
        <f t="shared" si="192"/>
        <v>PK111</v>
      </c>
      <c r="I1878" s="57" t="str">
        <f t="shared" si="193"/>
        <v>Non-M</v>
      </c>
      <c r="J1878" s="58"/>
      <c r="K1878" s="33"/>
      <c r="L1878" s="90"/>
    </row>
    <row r="1879" spans="1:12" ht="41.25" customHeight="1">
      <c r="A1879" s="18" t="s">
        <v>2416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224</v>
      </c>
      <c r="H1879" s="57" t="str">
        <f t="shared" si="192"/>
        <v>PB201</v>
      </c>
      <c r="I1879" s="57" t="str">
        <f t="shared" si="193"/>
        <v>Non-M</v>
      </c>
      <c r="J1879" s="58"/>
      <c r="K1879" s="33"/>
      <c r="L1879" s="90"/>
    </row>
    <row r="1880" spans="1:12" ht="41.25" customHeight="1">
      <c r="A1880" s="18" t="s">
        <v>2417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132</v>
      </c>
      <c r="H1880" s="57" t="str">
        <f t="shared" si="192"/>
        <v>HM420</v>
      </c>
      <c r="I1880" s="57" t="str">
        <f t="shared" si="193"/>
        <v>M</v>
      </c>
      <c r="J1880" s="58" t="s">
        <v>1915</v>
      </c>
      <c r="K1880" s="33"/>
      <c r="L1880" s="90"/>
    </row>
    <row r="1881" spans="1:12" ht="41.25" customHeight="1">
      <c r="A1881" s="18" t="s">
        <v>2418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26</v>
      </c>
      <c r="H1881" s="57" t="str">
        <f t="shared" si="192"/>
        <v>HD106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2421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2276</v>
      </c>
      <c r="H1882" s="57" t="str">
        <f t="shared" ref="H1882:H1884" si="194">IF(RIGHT(G1882,1)="M", LEFT(G1882,LEN(G1882)-1), G1882)</f>
        <v>JS404</v>
      </c>
      <c r="I1882" s="57" t="str">
        <f t="shared" ref="I1882:I1884" si="195">IF(RIGHT(G1882,1)="M","M","Non-M")</f>
        <v>Non-M</v>
      </c>
      <c r="J1882" s="58"/>
      <c r="K1882" s="33"/>
      <c r="L1882" s="90"/>
    </row>
    <row r="1883" spans="1:12" ht="41.25" customHeight="1">
      <c r="A1883" s="18" t="s">
        <v>2422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662</v>
      </c>
      <c r="H1883" s="57" t="str">
        <f t="shared" si="194"/>
        <v>HD604</v>
      </c>
      <c r="I1883" s="57" t="str">
        <f t="shared" si="195"/>
        <v>Non-M</v>
      </c>
      <c r="J1883" s="58"/>
      <c r="K1883" s="33"/>
      <c r="L1883" s="90"/>
    </row>
    <row r="1884" spans="1:12" ht="41.25" customHeight="1">
      <c r="A1884" s="18" t="s">
        <v>2423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1761</v>
      </c>
      <c r="H1884" s="57" t="str">
        <f t="shared" si="194"/>
        <v>ZP105</v>
      </c>
      <c r="I1884" s="57" t="str">
        <f t="shared" si="195"/>
        <v>Non-M</v>
      </c>
      <c r="J1884" s="58"/>
      <c r="K1884" s="33"/>
      <c r="L1884" s="90"/>
    </row>
    <row r="1885" spans="1:12" ht="41.25" customHeight="1">
      <c r="A1885" s="18" t="s">
        <v>2424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471</v>
      </c>
      <c r="H1885" s="57" t="str">
        <f t="shared" ref="H1885:H1892" si="196">IF(RIGHT(G1885,1)="M", LEFT(G1885,LEN(G1885)-1), G1885)</f>
        <v>LP100</v>
      </c>
      <c r="I1885" s="57" t="str">
        <f t="shared" ref="I1885:I1892" si="197">IF(RIGHT(G1885,1)="M","M","Non-M")</f>
        <v>Non-M</v>
      </c>
      <c r="J1885" s="58"/>
      <c r="K1885" s="33"/>
      <c r="L1885" s="90"/>
    </row>
    <row r="1886" spans="1:12" ht="41.25" customHeight="1">
      <c r="A1886" s="18" t="s">
        <v>2425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120</v>
      </c>
      <c r="H1886" s="57" t="str">
        <f t="shared" si="196"/>
        <v>JS124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2426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1337</v>
      </c>
      <c r="H1887" s="57" t="str">
        <f t="shared" si="196"/>
        <v>JS105</v>
      </c>
      <c r="I1887" s="57" t="str">
        <f t="shared" si="197"/>
        <v>Non-M</v>
      </c>
      <c r="J1887" s="58"/>
      <c r="K1887" s="33"/>
      <c r="L1887" s="90"/>
    </row>
    <row r="1888" spans="1:12" ht="41.25" customHeight="1">
      <c r="A1888" s="18" t="s">
        <v>2427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252</v>
      </c>
      <c r="H1888" s="57" t="str">
        <f t="shared" si="196"/>
        <v>PK603</v>
      </c>
      <c r="I1888" s="57" t="str">
        <f t="shared" si="197"/>
        <v>M</v>
      </c>
      <c r="J1888" s="58"/>
      <c r="K1888" s="33"/>
      <c r="L1888" s="90"/>
    </row>
    <row r="1889" spans="1:12" ht="41.25" customHeight="1">
      <c r="A1889" s="18" t="s">
        <v>2428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82</v>
      </c>
      <c r="H1889" s="57" t="str">
        <f t="shared" si="196"/>
        <v>PB104</v>
      </c>
      <c r="I1889" s="57" t="str">
        <f t="shared" si="197"/>
        <v>Non-M</v>
      </c>
      <c r="J1889" s="58"/>
      <c r="K1889" s="33"/>
      <c r="L1889" s="90"/>
    </row>
    <row r="1890" spans="1:12" ht="41.25" customHeight="1">
      <c r="A1890" s="18" t="s">
        <v>2429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132</v>
      </c>
      <c r="H1890" s="57" t="str">
        <f t="shared" si="196"/>
        <v>HM420</v>
      </c>
      <c r="I1890" s="57" t="str">
        <f t="shared" si="197"/>
        <v>M</v>
      </c>
      <c r="J1890" s="58" t="s">
        <v>1915</v>
      </c>
      <c r="K1890" s="33"/>
      <c r="L1890" s="90"/>
    </row>
    <row r="1891" spans="1:12" ht="41.25" customHeight="1">
      <c r="A1891" s="18" t="s">
        <v>2430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88</v>
      </c>
      <c r="H1891" s="57" t="str">
        <f t="shared" si="196"/>
        <v>DC201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2431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379</v>
      </c>
      <c r="H1892" s="57" t="str">
        <f t="shared" si="196"/>
        <v>HM509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2432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123</v>
      </c>
      <c r="H1893" s="57" t="str">
        <f t="shared" ref="H1893:H1899" si="198">IF(RIGHT(G1893,1)="M", LEFT(G1893,LEN(G1893)-1), G1893)</f>
        <v>HD104</v>
      </c>
      <c r="I1893" s="57" t="str">
        <f t="shared" ref="I1893:I1899" si="199">IF(RIGHT(G1893,1)="M","M","Non-M")</f>
        <v>M</v>
      </c>
      <c r="J1893" s="58" t="s">
        <v>2434</v>
      </c>
      <c r="K1893" s="33"/>
      <c r="L1893" s="90"/>
    </row>
    <row r="1894" spans="1:12" ht="41.25" customHeight="1">
      <c r="A1894" s="18" t="s">
        <v>2435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1825</v>
      </c>
      <c r="H1894" s="57" t="str">
        <f t="shared" si="198"/>
        <v>ZP109</v>
      </c>
      <c r="I1894" s="57" t="str">
        <f t="shared" si="199"/>
        <v>Non-M</v>
      </c>
      <c r="J1894" s="58"/>
      <c r="K1894" s="33"/>
      <c r="L1894" s="90"/>
    </row>
    <row r="1895" spans="1:12" ht="41.25" customHeight="1">
      <c r="A1895" s="18" t="s">
        <v>2436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1827</v>
      </c>
      <c r="H1895" s="57" t="str">
        <f t="shared" si="198"/>
        <v>CL503</v>
      </c>
      <c r="I1895" s="57" t="str">
        <f t="shared" si="199"/>
        <v>M</v>
      </c>
      <c r="J1895" s="58" t="s">
        <v>2173</v>
      </c>
      <c r="K1895" s="33"/>
      <c r="L1895" s="90"/>
    </row>
    <row r="1896" spans="1:12" ht="41.25" customHeight="1">
      <c r="A1896" s="18" t="s">
        <v>2437</v>
      </c>
      <c r="B1896" s="35" t="s">
        <v>1237</v>
      </c>
      <c r="C1896" s="35" t="s">
        <v>2433</v>
      </c>
      <c r="D1896" s="60" t="s">
        <v>1302</v>
      </c>
      <c r="E1896" s="35" t="s">
        <v>1822</v>
      </c>
      <c r="F1896" s="48"/>
      <c r="G1896" s="35" t="s">
        <v>736</v>
      </c>
      <c r="H1896" s="57" t="str">
        <f t="shared" si="198"/>
        <v>PK214</v>
      </c>
      <c r="I1896" s="57" t="str">
        <f t="shared" si="199"/>
        <v>Non-M</v>
      </c>
      <c r="J1896" s="58"/>
      <c r="K1896" s="33"/>
      <c r="L1896" s="90"/>
    </row>
    <row r="1897" spans="1:12" ht="41.25" customHeight="1">
      <c r="A1897" s="18" t="s">
        <v>2438</v>
      </c>
      <c r="B1897" s="35" t="s">
        <v>1237</v>
      </c>
      <c r="C1897" s="35" t="s">
        <v>2433</v>
      </c>
      <c r="D1897" s="60" t="s">
        <v>1302</v>
      </c>
      <c r="E1897" s="35" t="s">
        <v>1822</v>
      </c>
      <c r="F1897" s="48"/>
      <c r="G1897" s="35" t="s">
        <v>1184</v>
      </c>
      <c r="H1897" s="57" t="str">
        <f t="shared" si="198"/>
        <v>JS105</v>
      </c>
      <c r="I1897" s="57" t="str">
        <f t="shared" si="199"/>
        <v>M</v>
      </c>
      <c r="J1897" s="33" t="s">
        <v>2439</v>
      </c>
      <c r="K1897" s="33"/>
      <c r="L1897" s="90"/>
    </row>
    <row r="1898" spans="1:12" ht="41.25" customHeight="1">
      <c r="A1898" s="18" t="s">
        <v>2440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2441</v>
      </c>
      <c r="H1898" s="57" t="str">
        <f t="shared" si="198"/>
        <v>JS111</v>
      </c>
      <c r="I1898" s="57" t="str">
        <f t="shared" si="199"/>
        <v>M</v>
      </c>
      <c r="J1898" s="58" t="s">
        <v>1915</v>
      </c>
      <c r="K1898" s="33"/>
      <c r="L1898" s="90"/>
    </row>
    <row r="1899" spans="1:12" ht="41.25" customHeight="1">
      <c r="A1899" s="18" t="s">
        <v>2442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1337</v>
      </c>
      <c r="H1899" s="57" t="str">
        <f t="shared" si="198"/>
        <v>JS105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2443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22</v>
      </c>
      <c r="H1900" s="57" t="str">
        <f t="shared" ref="H1900:H1901" si="200">IF(RIGHT(G1900,1)="M", LEFT(G1900,LEN(G1900)-1), G1900)</f>
        <v>HM309</v>
      </c>
      <c r="I1900" s="57" t="str">
        <f t="shared" ref="I1900:I1901" si="201">IF(RIGHT(G1900,1)="M","M","Non-M")</f>
        <v>Non-M</v>
      </c>
      <c r="J1900" s="58"/>
      <c r="K1900" s="33"/>
      <c r="L1900" s="90"/>
    </row>
    <row r="1901" spans="1:12" ht="41.25" customHeight="1">
      <c r="A1901" s="18" t="s">
        <v>2444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1222</v>
      </c>
      <c r="H1901" s="57" t="str">
        <f t="shared" si="200"/>
        <v>HM309</v>
      </c>
      <c r="I1901" s="57" t="str">
        <f t="shared" si="201"/>
        <v>M</v>
      </c>
      <c r="J1901" s="59" t="s">
        <v>1299</v>
      </c>
      <c r="K1901" s="33"/>
      <c r="L1901" s="90"/>
    </row>
    <row r="1902" spans="1:12" ht="41.25" customHeight="1">
      <c r="A1902" s="18" t="s">
        <v>2445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1616</v>
      </c>
      <c r="H1902" s="94" t="str">
        <f t="shared" ref="H1902:H1910" si="202">IF(RIGHT(G1902,1)="M", LEFT(G1902,LEN(G1902)-1), G1902)</f>
        <v>WB303</v>
      </c>
      <c r="I1902" s="94" t="str">
        <f t="shared" ref="I1902:I1910" si="203">IF(RIGHT(G1902,1)="M","M","Non-M")</f>
        <v>Non-M</v>
      </c>
      <c r="J1902" s="95"/>
      <c r="K1902" s="96"/>
      <c r="L1902" s="97"/>
    </row>
    <row r="1903" spans="1:12" ht="41.25" customHeight="1">
      <c r="A1903" s="18" t="s">
        <v>2447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359</v>
      </c>
      <c r="H1903" s="94" t="str">
        <f t="shared" si="202"/>
        <v>DC100</v>
      </c>
      <c r="I1903" s="94" t="str">
        <f t="shared" si="203"/>
        <v>Non-M</v>
      </c>
      <c r="J1903" s="95"/>
      <c r="K1903" s="96"/>
      <c r="L1903" s="97"/>
    </row>
    <row r="1904" spans="1:12" ht="41.25" customHeight="1">
      <c r="A1904" s="18" t="s">
        <v>2448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135</v>
      </c>
      <c r="H1904" s="94" t="str">
        <f t="shared" si="202"/>
        <v>DC200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2449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96</v>
      </c>
      <c r="H1905" s="94" t="str">
        <f t="shared" si="202"/>
        <v>DC300</v>
      </c>
      <c r="I1905" s="94" t="str">
        <f t="shared" si="203"/>
        <v>Non-M</v>
      </c>
      <c r="J1905" s="95"/>
      <c r="K1905" s="96"/>
      <c r="L1905" s="97"/>
    </row>
    <row r="1906" spans="1:12" ht="41.25" customHeight="1">
      <c r="A1906" s="18" t="s">
        <v>2450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152</v>
      </c>
      <c r="H1906" s="94" t="str">
        <f t="shared" si="202"/>
        <v>DC400</v>
      </c>
      <c r="I1906" s="94" t="str">
        <f t="shared" si="203"/>
        <v>Non-M</v>
      </c>
      <c r="J1906" s="95"/>
      <c r="K1906" s="96"/>
      <c r="L1906" s="97"/>
    </row>
    <row r="1907" spans="1:12" ht="41.25" customHeight="1">
      <c r="A1907" s="18" t="s">
        <v>2451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1676</v>
      </c>
      <c r="H1907" s="94" t="str">
        <f t="shared" si="202"/>
        <v>PK202</v>
      </c>
      <c r="I1907" s="94" t="str">
        <f t="shared" si="203"/>
        <v>Non-M</v>
      </c>
      <c r="J1907" s="95"/>
      <c r="K1907" s="96"/>
      <c r="L1907" s="97"/>
    </row>
    <row r="1908" spans="1:12" ht="41.25" customHeight="1">
      <c r="A1908" s="18" t="s">
        <v>2452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339</v>
      </c>
      <c r="H1908" s="94" t="str">
        <f t="shared" si="202"/>
        <v>PK602</v>
      </c>
      <c r="I1908" s="94" t="str">
        <f t="shared" si="203"/>
        <v>M</v>
      </c>
      <c r="J1908" s="95"/>
      <c r="K1908" s="96"/>
      <c r="L1908" s="97"/>
    </row>
    <row r="1909" spans="1:12" ht="41.25" customHeight="1">
      <c r="A1909" s="18" t="s">
        <v>2453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241</v>
      </c>
      <c r="H1909" s="94" t="str">
        <f t="shared" si="202"/>
        <v>PB204</v>
      </c>
      <c r="I1909" s="94" t="str">
        <f t="shared" si="203"/>
        <v>M</v>
      </c>
      <c r="J1909" s="95"/>
      <c r="K1909" s="96"/>
      <c r="L1909" s="97"/>
    </row>
    <row r="1910" spans="1:12" ht="41.25" customHeight="1">
      <c r="A1910" s="18" t="s">
        <v>2454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1629</v>
      </c>
      <c r="H1910" s="94" t="str">
        <f t="shared" si="202"/>
        <v>JS120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2455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1391</v>
      </c>
      <c r="H1911" s="94" t="str">
        <f>IF(RIGHT(G1911,1)="M", LEFT(G1911,LEN(G1911)-1), G1911)</f>
        <v>JS121</v>
      </c>
      <c r="I1911" s="94" t="str">
        <f>IF(RIGHT(G1911,1)="M","M","Non-M")</f>
        <v>Non-M</v>
      </c>
      <c r="J1911" s="95"/>
      <c r="K1911" s="96"/>
      <c r="L1911" s="97"/>
    </row>
    <row r="1912" spans="1:12" ht="41.25" customHeight="1">
      <c r="A1912" s="18" t="s">
        <v>2456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1627</v>
      </c>
      <c r="H1912" s="94" t="str">
        <f>IF(RIGHT(G1912,1)="M", LEFT(G1912,LEN(G1912)-1), G1912)</f>
        <v>GT207</v>
      </c>
      <c r="I1912" s="94" t="str">
        <f>IF(RIGHT(G1912,1)="M","M","Non-M")</f>
        <v>M</v>
      </c>
      <c r="J1912" s="95" t="s">
        <v>1950</v>
      </c>
      <c r="K1912" s="96"/>
      <c r="L1912" s="97"/>
    </row>
    <row r="1913" spans="1:12" ht="41.25" customHeight="1">
      <c r="A1913" s="18" t="s">
        <v>2457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50</v>
      </c>
      <c r="H1913" s="94" t="str">
        <f>IF(RIGHT(G1913,1)="M", LEFT(G1913,LEN(G1913)-1), G1913)</f>
        <v>HM311</v>
      </c>
      <c r="I1913" s="94" t="str">
        <f>IF(RIGHT(G1913,1)="M","M","Non-M")</f>
        <v>Non-M</v>
      </c>
      <c r="J1913" s="95"/>
      <c r="K1913" s="96"/>
      <c r="L1913" s="97"/>
    </row>
    <row r="1914" spans="1:12" ht="41.25" customHeight="1">
      <c r="A1914" s="18" t="s">
        <v>2458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2172</v>
      </c>
      <c r="H1914" s="94" t="str">
        <f>IF(RIGHT(G1914,1)="M", LEFT(G1914,LEN(G1914)-1), G1914)</f>
        <v>VT500</v>
      </c>
      <c r="I1914" s="94" t="str">
        <f>IF(RIGHT(G1914,1)="M","M","Non-M")</f>
        <v>M</v>
      </c>
      <c r="J1914" s="95" t="s">
        <v>2173</v>
      </c>
      <c r="K1914" s="96"/>
      <c r="L1914" s="97"/>
    </row>
    <row r="1915" spans="1:12" ht="41.25" customHeight="1">
      <c r="A1915" s="18" t="s">
        <v>2459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2461</v>
      </c>
      <c r="H1915" s="94" t="str">
        <f t="shared" ref="H1915:H1920" si="204">IF(RIGHT(G1915,1)="M", LEFT(G1915,LEN(G1915)-1), G1915)</f>
        <v>WB209</v>
      </c>
      <c r="I1915" s="94" t="str">
        <f t="shared" ref="I1915:I1920" si="205">IF(RIGHT(G1915,1)="M","M","Non-M")</f>
        <v>Non-M</v>
      </c>
      <c r="J1915" s="95"/>
      <c r="K1915" s="96"/>
      <c r="L1915" s="97"/>
    </row>
    <row r="1916" spans="1:12" ht="41.25" customHeight="1">
      <c r="A1916" s="18" t="s">
        <v>2462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61</v>
      </c>
      <c r="H1916" s="94" t="str">
        <f t="shared" si="204"/>
        <v>DC101</v>
      </c>
      <c r="I1916" s="94" t="str">
        <f t="shared" si="205"/>
        <v>Non-M</v>
      </c>
      <c r="J1916" s="95"/>
      <c r="K1916" s="96"/>
      <c r="L1916" s="97"/>
    </row>
    <row r="1917" spans="1:12" ht="41.25" customHeight="1">
      <c r="A1917" s="18" t="s">
        <v>2463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94</v>
      </c>
      <c r="H1917" s="94" t="str">
        <f t="shared" si="204"/>
        <v>DC202</v>
      </c>
      <c r="I1917" s="94" t="str">
        <f t="shared" si="205"/>
        <v>Non-M</v>
      </c>
      <c r="J1917" s="95"/>
      <c r="K1917" s="96"/>
      <c r="L1917" s="97"/>
    </row>
    <row r="1918" spans="1:12" ht="41.25" customHeight="1">
      <c r="A1918" s="18" t="s">
        <v>2464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96</v>
      </c>
      <c r="H1918" s="94" t="str">
        <f t="shared" si="204"/>
        <v>DC300</v>
      </c>
      <c r="I1918" s="94" t="str">
        <f t="shared" si="205"/>
        <v>Non-M</v>
      </c>
      <c r="J1918" s="95"/>
      <c r="K1918" s="96"/>
      <c r="L1918" s="97"/>
    </row>
    <row r="1919" spans="1:12" ht="41.25" customHeight="1">
      <c r="A1919" s="18" t="s">
        <v>2465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145</v>
      </c>
      <c r="H1919" s="94" t="str">
        <f t="shared" si="204"/>
        <v>DC402</v>
      </c>
      <c r="I1919" s="94" t="str">
        <f t="shared" si="205"/>
        <v>Non-M</v>
      </c>
      <c r="J1919" s="95"/>
      <c r="K1919" s="96"/>
      <c r="L1919" s="97"/>
    </row>
    <row r="1920" spans="1:12" ht="41.25" customHeight="1">
      <c r="A1920" s="18" t="s">
        <v>2466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269</v>
      </c>
      <c r="H1920" s="94" t="str">
        <f t="shared" si="204"/>
        <v>PK102</v>
      </c>
      <c r="I1920" s="94" t="str">
        <f t="shared" si="205"/>
        <v>Non-M</v>
      </c>
      <c r="J1920" s="95"/>
      <c r="K1920" s="96"/>
      <c r="L1920" s="97"/>
    </row>
    <row r="1921" spans="1:13" ht="41.25" customHeight="1">
      <c r="A1921" s="18" t="s">
        <v>2467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1854</v>
      </c>
      <c r="H1921" s="94" t="str">
        <f t="shared" ref="H1921:H1927" si="206">IF(RIGHT(G1921,1)="M", LEFT(G1921,LEN(G1921)-1), G1921)</f>
        <v>PB106</v>
      </c>
      <c r="I1921" s="94" t="str">
        <f t="shared" ref="I1921:I1927" si="207">IF(RIGHT(G1921,1)="M","M","Non-M")</f>
        <v>M</v>
      </c>
      <c r="J1921" s="95"/>
      <c r="K1921" s="96"/>
      <c r="L1921" s="97"/>
    </row>
    <row r="1922" spans="1:13" ht="41.25" customHeight="1">
      <c r="A1922" s="18" t="s">
        <v>2468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2469</v>
      </c>
      <c r="H1922" s="94" t="str">
        <f t="shared" si="206"/>
        <v>PK300</v>
      </c>
      <c r="I1922" s="94" t="str">
        <f t="shared" si="207"/>
        <v>M</v>
      </c>
      <c r="J1922" s="95" t="s">
        <v>2173</v>
      </c>
      <c r="K1922" s="96"/>
      <c r="L1922" s="97"/>
    </row>
    <row r="1923" spans="1:13" ht="41.25" customHeight="1">
      <c r="A1923" s="18" t="s">
        <v>2470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1243</v>
      </c>
      <c r="H1923" s="94" t="str">
        <f t="shared" si="206"/>
        <v>PB300</v>
      </c>
      <c r="I1923" s="94" t="str">
        <f t="shared" si="207"/>
        <v>Non-M</v>
      </c>
      <c r="J1923" s="95"/>
      <c r="K1923" s="96"/>
      <c r="L1923" s="97"/>
    </row>
    <row r="1924" spans="1:13" ht="41.25" customHeight="1">
      <c r="A1924" s="18" t="s">
        <v>2471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677</v>
      </c>
      <c r="H1924" s="94" t="str">
        <f t="shared" si="206"/>
        <v>JS107</v>
      </c>
      <c r="I1924" s="94" t="str">
        <f t="shared" si="207"/>
        <v>Non-M</v>
      </c>
      <c r="J1924" s="95"/>
      <c r="K1924" s="96"/>
      <c r="L1924" s="97"/>
    </row>
    <row r="1925" spans="1:13" ht="41.25" customHeight="1">
      <c r="A1925" s="18" t="s">
        <v>2472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120</v>
      </c>
      <c r="H1925" s="94" t="str">
        <f t="shared" si="206"/>
        <v>JS124</v>
      </c>
      <c r="I1925" s="94" t="str">
        <f t="shared" si="207"/>
        <v>Non-M</v>
      </c>
      <c r="J1925" s="95"/>
      <c r="K1925" s="96"/>
      <c r="L1925" s="97"/>
    </row>
    <row r="1926" spans="1:13" ht="41.25" customHeight="1">
      <c r="A1926" s="18" t="s">
        <v>2473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1337</v>
      </c>
      <c r="H1926" s="94" t="str">
        <f t="shared" si="206"/>
        <v>JS105</v>
      </c>
      <c r="I1926" s="94" t="str">
        <f t="shared" si="207"/>
        <v>Non-M</v>
      </c>
      <c r="J1926" s="95"/>
      <c r="K1926" s="96"/>
      <c r="L1926" s="97"/>
    </row>
    <row r="1927" spans="1:13" ht="41.25" customHeight="1">
      <c r="A1927" s="18" t="s">
        <v>2474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71</v>
      </c>
      <c r="H1927" s="94" t="str">
        <f t="shared" si="206"/>
        <v>HM500</v>
      </c>
      <c r="I1927" s="94" t="str">
        <f t="shared" si="207"/>
        <v>Non-M</v>
      </c>
      <c r="J1927" s="95"/>
      <c r="K1927" s="96"/>
      <c r="L1927" s="97"/>
    </row>
    <row r="1928" spans="1:13" ht="41.25" customHeight="1">
      <c r="A1928" s="18" t="s">
        <v>2475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138</v>
      </c>
      <c r="H1928" s="94" t="str">
        <f t="shared" ref="H1928:H1932" si="208">IF(RIGHT(G1928,1)="M", LEFT(G1928,LEN(G1928)-1), G1928)</f>
        <v>WB406</v>
      </c>
      <c r="I1928" s="94" t="str">
        <f t="shared" ref="I1928:I1932" si="209">IF(RIGHT(G1928,1)="M","M","Non-M")</f>
        <v>M</v>
      </c>
      <c r="J1928" s="95"/>
      <c r="K1928" s="96"/>
      <c r="L1928" s="97"/>
      <c r="M1928" s="98"/>
    </row>
    <row r="1929" spans="1:13" ht="41.25" customHeight="1">
      <c r="A1929" s="18" t="s">
        <v>2477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61</v>
      </c>
      <c r="H1929" s="94" t="str">
        <f t="shared" si="208"/>
        <v>DC101</v>
      </c>
      <c r="I1929" s="94" t="str">
        <f t="shared" si="209"/>
        <v>Non-M</v>
      </c>
      <c r="J1929" s="95"/>
      <c r="K1929" s="96"/>
      <c r="L1929" s="97"/>
      <c r="M1929" s="98"/>
    </row>
    <row r="1930" spans="1:13" ht="41.25" customHeight="1">
      <c r="A1930" s="18" t="s">
        <v>2478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135</v>
      </c>
      <c r="H1930" s="94" t="str">
        <f t="shared" si="208"/>
        <v>DC200</v>
      </c>
      <c r="I1930" s="94" t="str">
        <f t="shared" si="209"/>
        <v>Non-M</v>
      </c>
      <c r="J1930" s="95"/>
      <c r="K1930" s="96"/>
      <c r="L1930" s="97"/>
      <c r="M1930" s="98"/>
    </row>
    <row r="1931" spans="1:13" ht="41.25" customHeight="1">
      <c r="A1931" s="18" t="s">
        <v>2479</v>
      </c>
      <c r="B1931" s="92" t="s">
        <v>1301</v>
      </c>
      <c r="C1931" s="92" t="s">
        <v>1505</v>
      </c>
      <c r="D1931" s="65" t="s">
        <v>1440</v>
      </c>
      <c r="E1931" s="92" t="s">
        <v>2476</v>
      </c>
      <c r="F1931" s="93"/>
      <c r="G1931" s="92" t="s">
        <v>96</v>
      </c>
      <c r="H1931" s="94" t="str">
        <f t="shared" si="208"/>
        <v>DC300</v>
      </c>
      <c r="I1931" s="94" t="str">
        <f t="shared" si="209"/>
        <v>Non-M</v>
      </c>
      <c r="J1931" s="95"/>
      <c r="K1931" s="96"/>
      <c r="L1931" s="97"/>
      <c r="M1931" s="98"/>
    </row>
    <row r="1932" spans="1:13" ht="41.25" customHeight="1">
      <c r="A1932" s="18" t="s">
        <v>2480</v>
      </c>
      <c r="B1932" s="92" t="s">
        <v>1301</v>
      </c>
      <c r="C1932" s="92" t="s">
        <v>1505</v>
      </c>
      <c r="D1932" s="65" t="s">
        <v>1440</v>
      </c>
      <c r="E1932" s="92" t="s">
        <v>2476</v>
      </c>
      <c r="F1932" s="93"/>
      <c r="G1932" s="92" t="s">
        <v>152</v>
      </c>
      <c r="H1932" s="94" t="str">
        <f t="shared" si="208"/>
        <v>DC400</v>
      </c>
      <c r="I1932" s="94" t="str">
        <f t="shared" si="209"/>
        <v>Non-M</v>
      </c>
      <c r="J1932" s="95"/>
      <c r="K1932" s="96"/>
      <c r="L1932" s="97"/>
      <c r="M1932" s="98"/>
    </row>
    <row r="1933" spans="1:13" ht="41.25" customHeight="1">
      <c r="A1933" s="18" t="s">
        <v>2481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99</v>
      </c>
      <c r="H1933" s="94" t="str">
        <f>IF(RIGHT(G1933,1)="M", LEFT(G1933,LEN(G1933)-1), G1933)</f>
        <v>PK201</v>
      </c>
      <c r="I1933" s="94" t="str">
        <f t="shared" ref="I1933:I1949" si="210">IF(RIGHT(G1933,1)="M","M","Non-M")</f>
        <v>Non-M</v>
      </c>
      <c r="J1933" s="95"/>
      <c r="K1933" s="96"/>
      <c r="L1933" s="97"/>
      <c r="M1933" s="98"/>
    </row>
    <row r="1934" spans="1:13" ht="41.25" customHeight="1">
      <c r="A1934" s="18" t="s">
        <v>2482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1375</v>
      </c>
      <c r="H1934" s="94" t="str">
        <f>IF(RIGHT(G1934,1)="M", LEFT(G1934,LEN(G1934)-1), G1934)</f>
        <v>PB214</v>
      </c>
      <c r="I1934" s="94" t="str">
        <f t="shared" si="210"/>
        <v>Non-M</v>
      </c>
      <c r="J1934" s="95"/>
      <c r="K1934" s="96"/>
      <c r="L1934" s="97"/>
      <c r="M1934" s="98"/>
    </row>
    <row r="1935" spans="1:13" ht="41.25" customHeight="1">
      <c r="A1935" s="18" t="s">
        <v>2483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1337</v>
      </c>
      <c r="H1935" s="94" t="str">
        <f>IF(RIGHT(G1935,1)="M", LEFT(G1935,LEN(G1935)-1), G1935)</f>
        <v>JS105</v>
      </c>
      <c r="I1935" s="94" t="str">
        <f t="shared" si="210"/>
        <v>Non-M</v>
      </c>
      <c r="J1935" s="95"/>
      <c r="K1935" s="96"/>
      <c r="L1935" s="97"/>
      <c r="M1935" s="98"/>
    </row>
    <row r="1936" spans="1:13" ht="41.25" customHeight="1">
      <c r="A1936" s="18" t="s">
        <v>2484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613</v>
      </c>
      <c r="H1936" s="94" t="str">
        <f>IF(RIGHT(G1936,1)="M", LEFT(G1936,LEN(G1936)-1), G1936)</f>
        <v>HM315</v>
      </c>
      <c r="I1936" s="94" t="str">
        <f t="shared" si="210"/>
        <v>M</v>
      </c>
      <c r="J1936" s="95" t="s">
        <v>1915</v>
      </c>
      <c r="K1936" s="96"/>
      <c r="L1936" s="97"/>
      <c r="M1936" s="98"/>
    </row>
    <row r="1937" spans="1:13" ht="41.25" customHeight="1">
      <c r="A1937" s="18" t="s">
        <v>2485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138</v>
      </c>
      <c r="H1937" s="19" t="s">
        <v>138</v>
      </c>
      <c r="I1937" s="25" t="str">
        <f t="shared" si="210"/>
        <v>M</v>
      </c>
      <c r="J1937" s="87"/>
      <c r="K1937" s="76"/>
      <c r="L1937" s="97"/>
      <c r="M1937" s="98"/>
    </row>
    <row r="1938" spans="1:13" ht="41.25" customHeight="1">
      <c r="A1938" s="18" t="s">
        <v>2487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359</v>
      </c>
      <c r="H1938" s="25" t="str">
        <f t="shared" ref="H1938:H1949" si="211">IF(RIGHT(G1938,1)="M", LEFT(G1938,LEN(G1938)-1), G1938)</f>
        <v>DC100</v>
      </c>
      <c r="I1938" s="25" t="str">
        <f t="shared" si="210"/>
        <v>Non-M</v>
      </c>
      <c r="J1938" s="87"/>
      <c r="K1938" s="76"/>
    </row>
    <row r="1939" spans="1:13" ht="41.25" customHeight="1">
      <c r="A1939" s="18" t="s">
        <v>2488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135</v>
      </c>
      <c r="H1939" s="25" t="str">
        <f t="shared" si="211"/>
        <v>DC200</v>
      </c>
      <c r="I1939" s="25" t="str">
        <f t="shared" si="210"/>
        <v>Non-M</v>
      </c>
      <c r="J1939" s="87"/>
      <c r="K1939" s="76"/>
    </row>
    <row r="1940" spans="1:13" ht="41.25" customHeight="1">
      <c r="A1940" s="18" t="s">
        <v>2489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96</v>
      </c>
      <c r="H1940" s="25" t="str">
        <f t="shared" si="211"/>
        <v>DC300</v>
      </c>
      <c r="I1940" s="25" t="str">
        <f t="shared" si="210"/>
        <v>Non-M</v>
      </c>
      <c r="J1940" s="87"/>
      <c r="K1940" s="76"/>
    </row>
    <row r="1941" spans="1:13" ht="41.25" customHeight="1">
      <c r="A1941" s="18" t="s">
        <v>2490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145</v>
      </c>
      <c r="H1941" s="25" t="str">
        <f t="shared" si="211"/>
        <v>DC402</v>
      </c>
      <c r="I1941" s="25" t="str">
        <f t="shared" si="210"/>
        <v>Non-M</v>
      </c>
      <c r="J1941" s="87"/>
      <c r="K1941" s="76"/>
    </row>
    <row r="1942" spans="1:13" ht="41.25" customHeight="1">
      <c r="A1942" s="18" t="s">
        <v>2491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398</v>
      </c>
      <c r="H1942" s="25" t="str">
        <f t="shared" si="211"/>
        <v>PK205</v>
      </c>
      <c r="I1942" s="25" t="str">
        <f t="shared" si="210"/>
        <v>Non-M</v>
      </c>
      <c r="J1942" s="87"/>
      <c r="K1942" s="76"/>
    </row>
    <row r="1943" spans="1:13" ht="41.25" customHeight="1">
      <c r="A1943" s="18" t="s">
        <v>2492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155</v>
      </c>
      <c r="H1943" s="25" t="str">
        <f t="shared" si="211"/>
        <v>PB204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2493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1854</v>
      </c>
      <c r="H1944" s="25" t="str">
        <f t="shared" si="211"/>
        <v>PB106</v>
      </c>
      <c r="I1944" s="25" t="str">
        <f t="shared" si="210"/>
        <v>M</v>
      </c>
      <c r="J1944" s="87"/>
      <c r="K1944" s="76"/>
    </row>
    <row r="1945" spans="1:13" ht="41.25" customHeight="1">
      <c r="A1945" s="18" t="s">
        <v>2494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82</v>
      </c>
      <c r="H1945" s="25" t="str">
        <f t="shared" si="211"/>
        <v>PB104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2495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120</v>
      </c>
      <c r="H1946" s="25" t="str">
        <f t="shared" si="211"/>
        <v>JS124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2496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2497</v>
      </c>
      <c r="H1947" s="25" t="str">
        <f t="shared" si="211"/>
        <v>VT802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2498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1350</v>
      </c>
      <c r="H1948" s="25" t="str">
        <f t="shared" si="211"/>
        <v>JS400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2499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379</v>
      </c>
      <c r="H1949" s="25" t="str">
        <f t="shared" si="211"/>
        <v>HM509</v>
      </c>
      <c r="I1949" s="25" t="str">
        <f t="shared" si="210"/>
        <v>Non-M</v>
      </c>
      <c r="J1949" s="87"/>
      <c r="K1949" s="76"/>
    </row>
    <row r="1950" spans="1:13" ht="41.25" customHeight="1">
      <c r="A1950" s="18" t="s">
        <v>2500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194</v>
      </c>
      <c r="H1950" s="25" t="str">
        <f t="shared" ref="H1950:H1953" si="212">IF(RIGHT(G1950,1)="M", LEFT(G1950,LEN(G1950)-1), G1950)</f>
        <v>WB208</v>
      </c>
      <c r="I1950" s="25" t="str">
        <f t="shared" ref="I1950:I1953" si="213">IF(RIGHT(G1950,1)="M","M","Non-M")</f>
        <v>Non-M</v>
      </c>
      <c r="J1950" s="87"/>
      <c r="K1950" s="76"/>
    </row>
    <row r="1951" spans="1:13" ht="41.25" customHeight="1">
      <c r="A1951" s="18" t="s">
        <v>2502</v>
      </c>
      <c r="B1951" s="19" t="s">
        <v>1237</v>
      </c>
      <c r="C1951" s="19" t="s">
        <v>867</v>
      </c>
      <c r="D1951" s="86" t="s">
        <v>1494</v>
      </c>
      <c r="E1951" s="19" t="s">
        <v>2501</v>
      </c>
      <c r="F1951" s="21"/>
      <c r="G1951" s="19" t="s">
        <v>1669</v>
      </c>
      <c r="H1951" s="25" t="str">
        <f t="shared" si="212"/>
        <v>JS205</v>
      </c>
      <c r="I1951" s="25" t="str">
        <f t="shared" si="213"/>
        <v>M</v>
      </c>
      <c r="J1951" s="87" t="s">
        <v>2503</v>
      </c>
      <c r="K1951" s="76"/>
    </row>
    <row r="1952" spans="1:13" ht="41.25" customHeight="1">
      <c r="A1952" s="18" t="s">
        <v>2504</v>
      </c>
      <c r="B1952" s="19" t="s">
        <v>1237</v>
      </c>
      <c r="C1952" s="19" t="s">
        <v>867</v>
      </c>
      <c r="D1952" s="86" t="s">
        <v>1494</v>
      </c>
      <c r="E1952" s="19" t="s">
        <v>2501</v>
      </c>
      <c r="F1952" s="21"/>
      <c r="G1952" s="19" t="s">
        <v>99</v>
      </c>
      <c r="H1952" s="25" t="str">
        <f t="shared" si="212"/>
        <v>PK201</v>
      </c>
      <c r="I1952" s="25" t="str">
        <f t="shared" si="213"/>
        <v>Non-M</v>
      </c>
      <c r="J1952" s="87"/>
      <c r="K1952" s="76"/>
    </row>
    <row r="1953" spans="1:11" ht="41.25" customHeight="1">
      <c r="A1953" s="18" t="s">
        <v>2505</v>
      </c>
      <c r="B1953" s="19" t="s">
        <v>1237</v>
      </c>
      <c r="C1953" s="19" t="s">
        <v>867</v>
      </c>
      <c r="D1953" s="86" t="s">
        <v>1494</v>
      </c>
      <c r="E1953" s="19" t="s">
        <v>2501</v>
      </c>
      <c r="F1953" s="21"/>
      <c r="G1953" s="19" t="s">
        <v>1391</v>
      </c>
      <c r="H1953" s="25" t="str">
        <f t="shared" si="212"/>
        <v>JS121</v>
      </c>
      <c r="I1953" s="25" t="str">
        <f t="shared" si="213"/>
        <v>Non-M</v>
      </c>
      <c r="J1953" s="87"/>
      <c r="K1953" s="76"/>
    </row>
    <row r="1954" spans="1:11" ht="41.25" customHeight="1">
      <c r="A1954" s="18" t="s">
        <v>2506</v>
      </c>
      <c r="B1954" s="19" t="s">
        <v>1237</v>
      </c>
      <c r="C1954" s="19" t="s">
        <v>867</v>
      </c>
      <c r="D1954" s="86" t="s">
        <v>1494</v>
      </c>
      <c r="E1954" s="19" t="s">
        <v>2501</v>
      </c>
      <c r="F1954" s="21"/>
      <c r="G1954" s="19" t="s">
        <v>155</v>
      </c>
      <c r="H1954" s="25" t="str">
        <f>IF(RIGHT(G1954,1)="M", LEFT(G1954,LEN(G1954)-1), G1954)</f>
        <v>PB204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2507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1337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2508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190</v>
      </c>
      <c r="H1956" s="25" t="str">
        <f>IF(RIGHT(G1956,1)="M", LEFT(G1956,LEN(G1956)-1), G1956)</f>
        <v>HM402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2509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194</v>
      </c>
      <c r="H1957" s="25" t="str">
        <f t="shared" ref="H1957:H1960" si="214">IF(RIGHT(G1957,1)="M", LEFT(G1957,LEN(G1957)-1), G1957)</f>
        <v>WB208</v>
      </c>
      <c r="I1957" s="25" t="str">
        <f t="shared" ref="I1957:I1960" si="215">IF(RIGHT(G1957,1)="M","M","Non-M")</f>
        <v>Non-M</v>
      </c>
      <c r="J1957" s="87"/>
      <c r="K1957" s="76"/>
    </row>
    <row r="1958" spans="1:11" ht="41.25" customHeight="1">
      <c r="A1958" s="18" t="s">
        <v>2511</v>
      </c>
      <c r="B1958" s="19" t="s">
        <v>1237</v>
      </c>
      <c r="C1958" s="19" t="s">
        <v>867</v>
      </c>
      <c r="D1958" s="86" t="s">
        <v>1494</v>
      </c>
      <c r="E1958" s="19" t="s">
        <v>2510</v>
      </c>
      <c r="F1958" s="21"/>
      <c r="G1958" s="19" t="s">
        <v>1669</v>
      </c>
      <c r="H1958" s="25" t="str">
        <f t="shared" si="214"/>
        <v>JS205</v>
      </c>
      <c r="I1958" s="25" t="str">
        <f t="shared" si="215"/>
        <v>M</v>
      </c>
      <c r="J1958" s="87" t="s">
        <v>2503</v>
      </c>
      <c r="K1958" s="76"/>
    </row>
    <row r="1959" spans="1:11" ht="41.25" customHeight="1">
      <c r="A1959" s="18" t="s">
        <v>2512</v>
      </c>
      <c r="B1959" s="19" t="s">
        <v>1237</v>
      </c>
      <c r="C1959" s="19" t="s">
        <v>867</v>
      </c>
      <c r="D1959" s="86" t="s">
        <v>1494</v>
      </c>
      <c r="E1959" s="19" t="s">
        <v>2510</v>
      </c>
      <c r="F1959" s="21"/>
      <c r="G1959" s="19" t="s">
        <v>99</v>
      </c>
      <c r="H1959" s="25" t="str">
        <f t="shared" si="214"/>
        <v>PK201</v>
      </c>
      <c r="I1959" s="25" t="str">
        <f t="shared" si="215"/>
        <v>Non-M</v>
      </c>
      <c r="J1959" s="87"/>
      <c r="K1959" s="76"/>
    </row>
    <row r="1960" spans="1:11" ht="41.25" customHeight="1">
      <c r="A1960" s="18" t="s">
        <v>2513</v>
      </c>
      <c r="B1960" s="19" t="s">
        <v>1237</v>
      </c>
      <c r="C1960" s="19" t="s">
        <v>867</v>
      </c>
      <c r="D1960" s="86" t="s">
        <v>1494</v>
      </c>
      <c r="E1960" s="19" t="s">
        <v>2510</v>
      </c>
      <c r="F1960" s="21"/>
      <c r="G1960" s="19" t="s">
        <v>1391</v>
      </c>
      <c r="H1960" s="25" t="str">
        <f t="shared" si="214"/>
        <v>JS121</v>
      </c>
      <c r="I1960" s="25" t="str">
        <f t="shared" si="215"/>
        <v>Non-M</v>
      </c>
      <c r="J1960" s="87"/>
      <c r="K1960" s="76"/>
    </row>
    <row r="1961" spans="1:11" ht="41.25" customHeight="1">
      <c r="A1961" s="18" t="s">
        <v>2514</v>
      </c>
      <c r="B1961" s="19" t="s">
        <v>1237</v>
      </c>
      <c r="C1961" s="19" t="s">
        <v>867</v>
      </c>
      <c r="D1961" s="86" t="s">
        <v>1494</v>
      </c>
      <c r="E1961" s="19" t="s">
        <v>2510</v>
      </c>
      <c r="F1961" s="21"/>
      <c r="G1961" s="19" t="s">
        <v>155</v>
      </c>
      <c r="H1961" s="25" t="str">
        <f>IF(RIGHT(G1961,1)="M", LEFT(G1961,LEN(G1961)-1), G1961)</f>
        <v>PB204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2515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1337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2516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190</v>
      </c>
      <c r="H1963" s="25" t="str">
        <f>IF(RIGHT(G1963,1)="M", LEFT(G1963,LEN(G1963)-1), G1963)</f>
        <v>HM402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2517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123</v>
      </c>
      <c r="H1964" s="25" t="str">
        <f t="shared" ref="H1964:H1969" si="216">IF(RIGHT(G1964,1)="M", LEFT(G1964,LEN(G1964)-1), G1964)</f>
        <v>HD104</v>
      </c>
      <c r="I1964" s="25" t="str">
        <f t="shared" ref="I1964:I1969" si="217">IF(RIGHT(G1964,1)="M","M","Non-M")</f>
        <v>M</v>
      </c>
      <c r="J1964" s="99" t="s">
        <v>2519</v>
      </c>
      <c r="K1964" s="76"/>
    </row>
    <row r="1965" spans="1:11" ht="41.25" customHeight="1">
      <c r="A1965" s="18" t="s">
        <v>2520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1967</v>
      </c>
      <c r="H1965" s="25" t="str">
        <f t="shared" si="216"/>
        <v>ZP103</v>
      </c>
      <c r="I1965" s="25" t="str">
        <f t="shared" si="217"/>
        <v>Non-M</v>
      </c>
      <c r="J1965" s="87"/>
      <c r="K1965" s="76"/>
    </row>
    <row r="1966" spans="1:11" ht="41.25" customHeight="1">
      <c r="A1966" s="18" t="s">
        <v>2521</v>
      </c>
      <c r="B1966" s="19" t="s">
        <v>2419</v>
      </c>
      <c r="C1966" s="19" t="s">
        <v>738</v>
      </c>
      <c r="D1966" s="19" t="s">
        <v>1043</v>
      </c>
      <c r="E1966" s="19" t="s">
        <v>2518</v>
      </c>
      <c r="F1966" s="21"/>
      <c r="G1966" s="19" t="s">
        <v>16</v>
      </c>
      <c r="H1966" s="25" t="str">
        <f t="shared" si="216"/>
        <v>ZP200</v>
      </c>
      <c r="I1966" s="25" t="str">
        <f t="shared" si="217"/>
        <v>Non-M</v>
      </c>
      <c r="J1966" s="87"/>
      <c r="K1966" s="76"/>
    </row>
    <row r="1967" spans="1:11" ht="41.25" customHeight="1">
      <c r="A1967" s="18" t="s">
        <v>2522</v>
      </c>
      <c r="B1967" s="19" t="s">
        <v>2419</v>
      </c>
      <c r="C1967" s="19" t="s">
        <v>738</v>
      </c>
      <c r="D1967" s="19" t="s">
        <v>1043</v>
      </c>
      <c r="E1967" s="19" t="s">
        <v>2518</v>
      </c>
      <c r="F1967" s="21"/>
      <c r="G1967" s="19" t="s">
        <v>1052</v>
      </c>
      <c r="H1967" s="25" t="str">
        <f t="shared" si="216"/>
        <v>JS111</v>
      </c>
      <c r="I1967" s="25" t="str">
        <f t="shared" si="217"/>
        <v>Non-M</v>
      </c>
      <c r="J1967" s="87"/>
      <c r="K1967" s="76"/>
    </row>
    <row r="1968" spans="1:11" ht="41.25" customHeight="1">
      <c r="A1968" s="18" t="s">
        <v>2523</v>
      </c>
      <c r="B1968" s="19" t="s">
        <v>2419</v>
      </c>
      <c r="C1968" s="19" t="s">
        <v>738</v>
      </c>
      <c r="D1968" s="19" t="s">
        <v>1043</v>
      </c>
      <c r="E1968" s="19" t="s">
        <v>2518</v>
      </c>
      <c r="F1968" s="21"/>
      <c r="G1968" s="19" t="s">
        <v>1337</v>
      </c>
      <c r="H1968" s="25" t="str">
        <f t="shared" si="216"/>
        <v>JS105</v>
      </c>
      <c r="I1968" s="25" t="str">
        <f t="shared" si="217"/>
        <v>Non-M</v>
      </c>
      <c r="J1968" s="87"/>
      <c r="K1968" s="76"/>
    </row>
    <row r="1969" spans="1:11" ht="41.25" customHeight="1">
      <c r="A1969" s="18" t="s">
        <v>2524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2525</v>
      </c>
      <c r="H1969" s="25" t="str">
        <f t="shared" si="216"/>
        <v>PK106</v>
      </c>
      <c r="I1969" s="25" t="str">
        <f t="shared" si="217"/>
        <v>Non-M</v>
      </c>
      <c r="J1969" s="87"/>
      <c r="K1969" s="76"/>
    </row>
    <row r="1970" spans="1:11" ht="41.25" customHeight="1">
      <c r="A1970" s="18" t="s">
        <v>2526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1110</v>
      </c>
      <c r="H1970" s="25" t="str">
        <f>IF(RIGHT(G1970,1)="M", LEFT(G1970,LEN(G1970)-1), G1970)</f>
        <v>PB112</v>
      </c>
      <c r="I1970" s="25" t="str">
        <f>IF(RIGHT(G1970,1)="M","M","Non-M")</f>
        <v>M</v>
      </c>
      <c r="J1970" s="87"/>
      <c r="K1970" s="76"/>
    </row>
    <row r="1971" spans="1:11" ht="41.25" customHeight="1">
      <c r="A1971" s="18" t="s">
        <v>2527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48</v>
      </c>
      <c r="H1971" s="25" t="str">
        <f>IF(RIGHT(G1971,1)="M", LEFT(G1971,LEN(G1971)-1), G1971)</f>
        <v>HM214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2528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2530</v>
      </c>
      <c r="H1972" s="25" t="str">
        <f>IF(RIGHT(G1972,1)="M", LEFT(G1972,LEN(G1972)-1), G1972)</f>
        <v>DC105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2531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135</v>
      </c>
      <c r="H1973" s="25" t="str">
        <f t="shared" ref="H1973:H1976" si="218">IF(RIGHT(G1973,1)="M", LEFT(G1973,LEN(G1973)-1), G1973)</f>
        <v>DC200</v>
      </c>
      <c r="I1973" s="25" t="str">
        <f t="shared" ref="I1973:I1976" si="219">IF(RIGHT(G1973,1)="M","M","Non-M")</f>
        <v>Non-M</v>
      </c>
      <c r="J1973" s="87"/>
      <c r="K1973" s="76"/>
    </row>
    <row r="1974" spans="1:11" ht="41.25" customHeight="1">
      <c r="A1974" s="18" t="s">
        <v>2532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152</v>
      </c>
      <c r="H1974" s="25" t="str">
        <f t="shared" si="218"/>
        <v>DC400</v>
      </c>
      <c r="I1974" s="25" t="str">
        <f t="shared" si="219"/>
        <v>Non-M</v>
      </c>
      <c r="J1974" s="87"/>
      <c r="K1974" s="76"/>
    </row>
    <row r="1975" spans="1:11" ht="41.25" customHeight="1">
      <c r="A1975" s="18" t="s">
        <v>2533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414</v>
      </c>
      <c r="H1975" s="25" t="str">
        <f t="shared" si="218"/>
        <v>WB306</v>
      </c>
      <c r="I1975" s="25" t="str">
        <f t="shared" si="219"/>
        <v>Non-M</v>
      </c>
      <c r="J1975" s="87"/>
      <c r="K1975" s="76"/>
    </row>
    <row r="1976" spans="1:11" ht="41.25" customHeight="1">
      <c r="A1976" s="18" t="s">
        <v>2534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1337</v>
      </c>
      <c r="H1976" s="25" t="str">
        <f t="shared" si="218"/>
        <v>JS105</v>
      </c>
      <c r="I1976" s="25" t="str">
        <f t="shared" si="219"/>
        <v>Non-M</v>
      </c>
      <c r="J1976" s="87"/>
      <c r="K1976" s="76"/>
    </row>
    <row r="1977" spans="1:11" ht="41.25" customHeight="1">
      <c r="A1977" s="18" t="s">
        <v>2535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322</v>
      </c>
      <c r="H1977" s="25" t="str">
        <f t="shared" ref="H1977:H1983" si="220">IF(RIGHT(G1977,1)="M", LEFT(G1977,LEN(G1977)-1), G1977)</f>
        <v>GT207</v>
      </c>
      <c r="I1977" s="25" t="str">
        <f t="shared" ref="I1977:I1983" si="221">IF(RIGHT(G1977,1)="M","M","Non-M")</f>
        <v>Non-M</v>
      </c>
      <c r="J1977" s="87" t="s">
        <v>2536</v>
      </c>
      <c r="K1977" s="76"/>
    </row>
    <row r="1978" spans="1:11" ht="41.25" customHeight="1">
      <c r="A1978" s="18" t="s">
        <v>2537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188</v>
      </c>
      <c r="H1978" s="25" t="str">
        <f t="shared" si="220"/>
        <v>PK301</v>
      </c>
      <c r="I1978" s="25" t="str">
        <f t="shared" si="221"/>
        <v>M</v>
      </c>
      <c r="J1978" s="87"/>
      <c r="K1978" s="76"/>
    </row>
    <row r="1979" spans="1:11" ht="41.25" customHeight="1">
      <c r="A1979" s="18" t="s">
        <v>2538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272</v>
      </c>
      <c r="H1979" s="25" t="str">
        <f t="shared" si="220"/>
        <v>PB301</v>
      </c>
      <c r="I1979" s="25" t="str">
        <f t="shared" si="221"/>
        <v>Non-M</v>
      </c>
      <c r="J1979" s="87"/>
      <c r="K1979" s="76"/>
    </row>
    <row r="1980" spans="1:11" ht="41.25" customHeight="1">
      <c r="A1980" s="18" t="s">
        <v>2539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960</v>
      </c>
      <c r="H1980" s="25" t="str">
        <f t="shared" si="220"/>
        <v>PK405</v>
      </c>
      <c r="I1980" s="25" t="str">
        <f t="shared" si="221"/>
        <v>M</v>
      </c>
      <c r="J1980" s="87" t="s">
        <v>2540</v>
      </c>
      <c r="K1980" s="76"/>
    </row>
    <row r="1981" spans="1:11" ht="41.25" customHeight="1">
      <c r="A1981" s="18" t="s">
        <v>2541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649</v>
      </c>
      <c r="H1981" s="25" t="str">
        <f t="shared" si="220"/>
        <v>PK602</v>
      </c>
      <c r="I1981" s="25" t="str">
        <f t="shared" si="221"/>
        <v>Non-M</v>
      </c>
      <c r="J1981" s="87"/>
      <c r="K1981" s="76"/>
    </row>
    <row r="1982" spans="1:11" ht="41.25" customHeight="1">
      <c r="A1982" s="18" t="s">
        <v>2542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2543</v>
      </c>
      <c r="H1982" s="25" t="str">
        <f t="shared" si="220"/>
        <v>VT403</v>
      </c>
      <c r="I1982" s="25" t="str">
        <f t="shared" si="221"/>
        <v>M</v>
      </c>
      <c r="J1982" s="87"/>
      <c r="K1982" s="76"/>
    </row>
    <row r="1983" spans="1:11" ht="41.25" customHeight="1">
      <c r="A1983" s="18" t="s">
        <v>2544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71</v>
      </c>
      <c r="H1983" s="25" t="str">
        <f t="shared" si="220"/>
        <v>HM500</v>
      </c>
      <c r="I1983" s="25" t="str">
        <f t="shared" si="221"/>
        <v>Non-M</v>
      </c>
      <c r="J1983" s="87"/>
      <c r="K1983" s="76"/>
    </row>
    <row r="1984" spans="1:11" ht="41.25" customHeight="1">
      <c r="A1984" s="18" t="s">
        <v>2545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2546</v>
      </c>
      <c r="H1984" s="25" t="str">
        <f t="shared" ref="H1984:H1985" si="222">IF(RIGHT(G1984,1)="M", LEFT(G1984,LEN(G1984)-1), G1984)</f>
        <v>CL502</v>
      </c>
      <c r="I1984" s="25" t="str">
        <f t="shared" ref="I1984:I1985" si="223">IF(RIGHT(G1984,1)="M","M","Non-M")</f>
        <v>Non-M</v>
      </c>
      <c r="J1984" s="87" t="s">
        <v>1546</v>
      </c>
      <c r="K1984" s="76"/>
    </row>
    <row r="1985" spans="1:12" ht="41.25" customHeight="1">
      <c r="A1985" s="18" t="s">
        <v>2547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16</v>
      </c>
      <c r="H1985" s="25" t="str">
        <f t="shared" si="222"/>
        <v>ZP200</v>
      </c>
      <c r="I1985" s="25" t="str">
        <f t="shared" si="223"/>
        <v>Non-M</v>
      </c>
      <c r="J1985" s="87"/>
      <c r="K1985" s="76"/>
    </row>
    <row r="1986" spans="1:12" ht="41.25" customHeight="1">
      <c r="A1986" s="18" t="s">
        <v>2548</v>
      </c>
      <c r="B1986" s="19" t="s">
        <v>1301</v>
      </c>
      <c r="C1986" s="19" t="s">
        <v>867</v>
      </c>
      <c r="D1986" s="86" t="s">
        <v>1440</v>
      </c>
      <c r="E1986" s="19" t="s">
        <v>909</v>
      </c>
      <c r="F1986" s="21"/>
      <c r="G1986" s="19" t="s">
        <v>1391</v>
      </c>
      <c r="H1986" s="25" t="str">
        <f t="shared" ref="H1986:H1991" si="224">IF(RIGHT(G1986,1)="M", LEFT(G1986,LEN(G1986)-1), G1986)</f>
        <v>JS121</v>
      </c>
      <c r="I1986" s="25" t="str">
        <f t="shared" ref="I1986:I1991" si="225">IF(RIGHT(G1986,1)="M","M","Non-M")</f>
        <v>Non-M</v>
      </c>
      <c r="J1986" s="87"/>
      <c r="K1986" s="76"/>
    </row>
    <row r="1987" spans="1:12" ht="41.25" customHeight="1">
      <c r="A1987" s="18" t="s">
        <v>2549</v>
      </c>
      <c r="B1987" s="19" t="s">
        <v>1301</v>
      </c>
      <c r="C1987" s="19" t="s">
        <v>867</v>
      </c>
      <c r="D1987" s="86" t="s">
        <v>1440</v>
      </c>
      <c r="E1987" s="19" t="s">
        <v>909</v>
      </c>
      <c r="F1987" s="21"/>
      <c r="G1987" s="19" t="s">
        <v>1337</v>
      </c>
      <c r="H1987" s="25" t="str">
        <f t="shared" si="224"/>
        <v>JS105</v>
      </c>
      <c r="I1987" s="25" t="str">
        <f t="shared" si="225"/>
        <v>Non-M</v>
      </c>
      <c r="J1987" s="87"/>
      <c r="K1987" s="76"/>
    </row>
    <row r="1988" spans="1:12" ht="41.25" customHeight="1">
      <c r="A1988" s="18" t="s">
        <v>2550</v>
      </c>
      <c r="B1988" s="19" t="s">
        <v>1301</v>
      </c>
      <c r="C1988" s="19" t="s">
        <v>867</v>
      </c>
      <c r="D1988" s="86" t="s">
        <v>1440</v>
      </c>
      <c r="E1988" s="19" t="s">
        <v>909</v>
      </c>
      <c r="F1988" s="21"/>
      <c r="G1988" s="19" t="s">
        <v>71</v>
      </c>
      <c r="H1988" s="25" t="str">
        <f t="shared" si="224"/>
        <v>HM500</v>
      </c>
      <c r="I1988" s="25" t="str">
        <f t="shared" si="225"/>
        <v>Non-M</v>
      </c>
      <c r="J1988" s="87"/>
      <c r="K1988" s="76"/>
    </row>
    <row r="1989" spans="1:12" ht="41.25" customHeight="1">
      <c r="A1989" s="18" t="s">
        <v>2551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379</v>
      </c>
      <c r="H1989" s="25" t="str">
        <f t="shared" si="224"/>
        <v>HM509</v>
      </c>
      <c r="I1989" s="25" t="str">
        <f t="shared" si="225"/>
        <v>Non-M</v>
      </c>
      <c r="J1989" s="87"/>
      <c r="K1989" s="76"/>
    </row>
    <row r="1990" spans="1:12" ht="41.25" customHeight="1">
      <c r="A1990" s="18" t="s">
        <v>2552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157</v>
      </c>
      <c r="H1990" s="25" t="str">
        <f t="shared" si="224"/>
        <v>HM504</v>
      </c>
      <c r="I1990" s="25" t="str">
        <f t="shared" si="225"/>
        <v>Non-M</v>
      </c>
      <c r="J1990" s="87"/>
      <c r="K1990" s="76"/>
      <c r="L1990" s="100"/>
    </row>
    <row r="1991" spans="1:12" ht="41.25" customHeight="1">
      <c r="A1991" s="18" t="s">
        <v>2553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101</v>
      </c>
      <c r="H1991" s="25" t="str">
        <f t="shared" si="224"/>
        <v>PK103</v>
      </c>
      <c r="I1991" s="25" t="str">
        <f t="shared" si="225"/>
        <v>M</v>
      </c>
      <c r="J1991" s="87"/>
      <c r="K1991" s="76"/>
      <c r="L1991" s="100"/>
    </row>
    <row r="1992" spans="1:12" ht="41.25" customHeight="1">
      <c r="A1992" s="18" t="s">
        <v>2554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61</v>
      </c>
      <c r="H1992" s="25" t="str">
        <f t="shared" ref="H1992:H1997" si="226">IF(RIGHT(G1992,1)="M", LEFT(G1992,LEN(G1992)-1), G1992)</f>
        <v>DC101</v>
      </c>
      <c r="I1992" s="25" t="str">
        <f t="shared" ref="I1992:I1997" si="227">IF(RIGHT(G1992,1)="M","M","Non-M")</f>
        <v>Non-M</v>
      </c>
      <c r="J1992" s="87"/>
      <c r="K1992" s="76"/>
      <c r="L1992" s="100"/>
    </row>
    <row r="1993" spans="1:12" ht="41.25" customHeight="1">
      <c r="A1993" s="18" t="s">
        <v>2556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94</v>
      </c>
      <c r="H1993" s="25" t="str">
        <f t="shared" si="226"/>
        <v>DC202</v>
      </c>
      <c r="I1993" s="25" t="str">
        <f t="shared" si="227"/>
        <v>Non-M</v>
      </c>
      <c r="J1993" s="87"/>
      <c r="K1993" s="76"/>
      <c r="L1993" s="100"/>
    </row>
    <row r="1994" spans="1:12" ht="41.25" customHeight="1">
      <c r="A1994" s="18" t="s">
        <v>2557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2094</v>
      </c>
      <c r="H1994" s="25" t="str">
        <f t="shared" si="226"/>
        <v>JS302</v>
      </c>
      <c r="I1994" s="25" t="str">
        <f t="shared" si="227"/>
        <v>Non-M</v>
      </c>
      <c r="J1994" s="87"/>
      <c r="K1994" s="76"/>
      <c r="L1994" s="100"/>
    </row>
    <row r="1995" spans="1:12" ht="41.25" customHeight="1">
      <c r="A1995" s="18" t="s">
        <v>2558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2559</v>
      </c>
      <c r="H1995" s="25" t="str">
        <f>IF(RIGHT(G1995,1)="M", LEFT(G1995,LEN(G1995)-1), G1995)</f>
        <v>JS100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2560</v>
      </c>
      <c r="B1996" s="19" t="s">
        <v>1301</v>
      </c>
      <c r="C1996" s="19" t="s">
        <v>1520</v>
      </c>
      <c r="D1996" s="86" t="s">
        <v>1440</v>
      </c>
      <c r="E1996" s="19" t="s">
        <v>2555</v>
      </c>
      <c r="F1996" s="21"/>
      <c r="G1996" s="19" t="s">
        <v>1337</v>
      </c>
      <c r="H1996" s="25" t="str">
        <f t="shared" si="226"/>
        <v>JS105</v>
      </c>
      <c r="I1996" s="25" t="str">
        <f t="shared" si="227"/>
        <v>Non-M</v>
      </c>
      <c r="J1996" s="87"/>
      <c r="K1996" s="76"/>
      <c r="L1996" s="100"/>
    </row>
    <row r="1997" spans="1:12" ht="41.25" customHeight="1">
      <c r="A1997" s="18" t="s">
        <v>2561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306</v>
      </c>
      <c r="H1997" s="25" t="str">
        <f t="shared" si="226"/>
        <v>PK301</v>
      </c>
      <c r="I1997" s="25" t="str">
        <f t="shared" si="227"/>
        <v>Non-M</v>
      </c>
      <c r="J1997" s="87"/>
      <c r="K1997" s="76"/>
      <c r="L1997" s="100"/>
    </row>
    <row r="1998" spans="1:12" ht="41.25" customHeight="1">
      <c r="A1998" s="18" t="s">
        <v>2562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322</v>
      </c>
      <c r="H1998" s="25" t="str">
        <f>IF(RIGHT(G1998,1)="M", LEFT(G1998,LEN(G1998)-1), G1998)</f>
        <v>GT207</v>
      </c>
      <c r="I1998" s="25" t="str">
        <f>IF(RIGHT(G1998,1)="M","M","Non-M")</f>
        <v>Non-M</v>
      </c>
      <c r="J1998" s="87" t="s">
        <v>2536</v>
      </c>
      <c r="K1998" s="76"/>
      <c r="L1998" s="100"/>
    </row>
    <row r="1999" spans="1:12" ht="41.25" customHeight="1">
      <c r="A1999" s="18" t="s">
        <v>2563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2564</v>
      </c>
      <c r="H1999" s="25" t="str">
        <f>IF(RIGHT(G1999,1)="M", LEFT(G1999,LEN(G1999)-1), G1999)</f>
        <v>VT300</v>
      </c>
      <c r="I1999" s="25" t="str">
        <f>IF(RIGHT(G1999,1)="M","M","Non-M")</f>
        <v>M</v>
      </c>
      <c r="J1999" s="87"/>
      <c r="K1999" s="76"/>
      <c r="L1999" s="100"/>
    </row>
    <row r="2000" spans="1:12" ht="41.25" customHeight="1">
      <c r="A2000" s="18" t="s">
        <v>2565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1522</v>
      </c>
      <c r="H2000" s="25" t="str">
        <f>IF(RIGHT(G2000,1)="M", LEFT(G2000,LEN(G2000)-1), G2000)</f>
        <v>WB211</v>
      </c>
      <c r="I2000" s="25" t="str">
        <f>IF(RIGHT(G2000,1)="M","M","Non-M")</f>
        <v>M</v>
      </c>
      <c r="J2000" s="87"/>
      <c r="K2000" s="76"/>
      <c r="L2000" s="100"/>
    </row>
    <row r="2001" spans="1:12" ht="41.25" customHeight="1">
      <c r="A2001" s="18" t="s">
        <v>2566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504</v>
      </c>
      <c r="H2001" s="25" t="str">
        <f>IF(RIGHT(G2001,1)="M", LEFT(G2001,LEN(G2001)-1), G2001)</f>
        <v>HM414</v>
      </c>
      <c r="I2001" s="25" t="str">
        <f>IF(RIGHT(G2001,1)="M","M","Non-M")</f>
        <v>Non-M</v>
      </c>
      <c r="J2001" s="87"/>
      <c r="K2001" s="76"/>
      <c r="L2001" s="100"/>
    </row>
    <row r="2002" spans="1:12" ht="41.25" customHeight="1">
      <c r="A2002" s="18" t="s">
        <v>2567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61</v>
      </c>
      <c r="H2002" s="25" t="str">
        <f t="shared" ref="H2002:H2007" si="228">IF(RIGHT(G2002,1)="M", LEFT(G2002,LEN(G2002)-1), G2002)</f>
        <v>DC101</v>
      </c>
      <c r="I2002" s="25" t="str">
        <f t="shared" ref="I2002:I2007" si="229">IF(RIGHT(G2002,1)="M","M","Non-M")</f>
        <v>Non-M</v>
      </c>
      <c r="J2002" s="87"/>
      <c r="K2002" s="76"/>
    </row>
    <row r="2003" spans="1:12" ht="41.25" customHeight="1">
      <c r="A2003" s="18" t="s">
        <v>2569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135</v>
      </c>
      <c r="H2003" s="25" t="str">
        <f t="shared" si="228"/>
        <v>DC200</v>
      </c>
      <c r="I2003" s="25" t="str">
        <f t="shared" si="229"/>
        <v>Non-M</v>
      </c>
      <c r="J2003" s="87"/>
      <c r="K2003" s="76"/>
    </row>
    <row r="2004" spans="1:12" ht="41.25" customHeight="1">
      <c r="A2004" s="18" t="s">
        <v>2570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96</v>
      </c>
      <c r="H2004" s="25" t="str">
        <f t="shared" si="228"/>
        <v>DC300</v>
      </c>
      <c r="I2004" s="25" t="str">
        <f t="shared" si="229"/>
        <v>Non-M</v>
      </c>
      <c r="J2004" s="87"/>
      <c r="K2004" s="76"/>
    </row>
    <row r="2005" spans="1:12" ht="41.25" customHeight="1">
      <c r="A2005" s="18" t="s">
        <v>2571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152</v>
      </c>
      <c r="H2005" s="25" t="str">
        <f t="shared" si="228"/>
        <v>DC400</v>
      </c>
      <c r="I2005" s="25" t="str">
        <f t="shared" si="229"/>
        <v>Non-M</v>
      </c>
      <c r="J2005" s="87"/>
      <c r="K2005" s="76"/>
    </row>
    <row r="2006" spans="1:12" ht="41.25" customHeight="1">
      <c r="A2006" s="18" t="s">
        <v>2572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1862</v>
      </c>
      <c r="H2006" s="25" t="str">
        <f t="shared" si="228"/>
        <v>WB204</v>
      </c>
      <c r="I2006" s="25" t="str">
        <f t="shared" si="229"/>
        <v>Non-M</v>
      </c>
      <c r="J2006" s="87"/>
      <c r="K2006" s="76"/>
    </row>
    <row r="2007" spans="1:12" ht="41.25" customHeight="1">
      <c r="A2007" s="18" t="s">
        <v>2573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569</v>
      </c>
      <c r="H2007" s="25" t="str">
        <f t="shared" si="228"/>
        <v>PK200</v>
      </c>
      <c r="I2007" s="25" t="str">
        <f t="shared" si="229"/>
        <v>Non-M</v>
      </c>
      <c r="J2007" s="87"/>
      <c r="K2007" s="76"/>
    </row>
    <row r="2008" spans="1:12" ht="41.25" customHeight="1">
      <c r="A2008" s="18" t="s">
        <v>2574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2142</v>
      </c>
      <c r="H2008" s="25" t="str">
        <f t="shared" ref="H2008:H2010" si="230">IF(RIGHT(G2008,1)="M", LEFT(G2008,LEN(G2008)-1), G2008)</f>
        <v>PK111</v>
      </c>
      <c r="I2008" s="25" t="str">
        <f t="shared" ref="I2008:I2010" si="231">IF(RIGHT(G2008,1)="M","M","Non-M")</f>
        <v>M</v>
      </c>
      <c r="J2008" s="87" t="s">
        <v>2575</v>
      </c>
      <c r="K2008" s="76"/>
    </row>
    <row r="2009" spans="1:12" ht="41.25" customHeight="1">
      <c r="A2009" s="18" t="s">
        <v>2576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2257</v>
      </c>
      <c r="H2009" s="25" t="str">
        <f t="shared" si="230"/>
        <v>PB105</v>
      </c>
      <c r="I2009" s="25" t="str">
        <f t="shared" si="231"/>
        <v>Non-M</v>
      </c>
      <c r="J2009" s="87"/>
      <c r="K2009" s="76"/>
    </row>
    <row r="2010" spans="1:12" ht="41.25" customHeight="1">
      <c r="A2010" s="18" t="s">
        <v>2577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155</v>
      </c>
      <c r="H2010" s="25" t="str">
        <f t="shared" si="230"/>
        <v>PB204</v>
      </c>
      <c r="I2010" s="25" t="str">
        <f t="shared" si="231"/>
        <v>Non-M</v>
      </c>
      <c r="J2010" s="87"/>
      <c r="K2010" s="76"/>
    </row>
    <row r="2011" spans="1:12" ht="41.25" customHeight="1">
      <c r="A2011" s="18" t="s">
        <v>2578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120</v>
      </c>
      <c r="H2011" s="25" t="str">
        <f>IF(RIGHT(G2011,1)="M", LEFT(G2011,LEN(G2011)-1), G2011)</f>
        <v>JS124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2579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1337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87"/>
      <c r="K2012" s="76"/>
    </row>
    <row r="2013" spans="1:12" ht="41.25" customHeight="1">
      <c r="A2013" s="18" t="s">
        <v>2580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2581</v>
      </c>
      <c r="H2013" s="25" t="str">
        <f>IF(RIGHT(G2013,1)="M", LEFT(G2013,LEN(G2013)-1), G2013)</f>
        <v>VT700</v>
      </c>
      <c r="I2013" s="25" t="str">
        <f>IF(RIGHT(G2013,1)="M","M","Non-M")</f>
        <v>Non-M</v>
      </c>
      <c r="J2013" s="87"/>
      <c r="K2013" s="76"/>
    </row>
    <row r="2014" spans="1:12" ht="41.25" customHeight="1">
      <c r="A2014" s="18" t="s">
        <v>2582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71</v>
      </c>
      <c r="H2014" s="25" t="str">
        <f>IF(RIGHT(G2014,1)="M", LEFT(G2014,LEN(G2014)-1), G2014)</f>
        <v>HM500</v>
      </c>
      <c r="I2014" s="25" t="str">
        <f>IF(RIGHT(G2014,1)="M","M","Non-M")</f>
        <v>Non-M</v>
      </c>
      <c r="J2014" s="87"/>
      <c r="K2014" s="76"/>
    </row>
    <row r="2015" spans="1:12" ht="41.25" customHeight="1">
      <c r="A2015" s="18" t="s">
        <v>2583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61</v>
      </c>
      <c r="H2015" s="25" t="str">
        <f t="shared" ref="H2015:H2023" si="232">IF(RIGHT(G2015,1)="M", LEFT(G2015,LEN(G2015)-1), G2015)</f>
        <v>DC101</v>
      </c>
      <c r="I2015" s="25" t="str">
        <f t="shared" ref="I2015:I2023" si="233">IF(RIGHT(G2015,1)="M","M","Non-M")</f>
        <v>Non-M</v>
      </c>
      <c r="J2015" s="87"/>
      <c r="K2015" s="76"/>
    </row>
    <row r="2016" spans="1:12" ht="41.25" customHeight="1">
      <c r="A2016" s="18" t="s">
        <v>2585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135</v>
      </c>
      <c r="H2016" s="25" t="str">
        <f t="shared" si="232"/>
        <v>DC200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2586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96</v>
      </c>
      <c r="H2017" s="25" t="str">
        <f t="shared" si="232"/>
        <v>DC300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2587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152</v>
      </c>
      <c r="H2018" s="25" t="str">
        <f t="shared" si="232"/>
        <v>DC400</v>
      </c>
      <c r="I2018" s="25" t="str">
        <f t="shared" si="233"/>
        <v>Non-M</v>
      </c>
      <c r="J2018" s="87"/>
      <c r="K2018" s="76"/>
    </row>
    <row r="2019" spans="1:11" ht="41.25" customHeight="1">
      <c r="A2019" s="18" t="s">
        <v>2588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1862</v>
      </c>
      <c r="H2019" s="25" t="str">
        <f t="shared" si="232"/>
        <v>WB204</v>
      </c>
      <c r="I2019" s="25" t="str">
        <f t="shared" si="233"/>
        <v>Non-M</v>
      </c>
      <c r="J2019" s="87"/>
      <c r="K2019" s="76"/>
    </row>
    <row r="2020" spans="1:11" ht="41.25" customHeight="1">
      <c r="A2020" s="18" t="s">
        <v>2589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569</v>
      </c>
      <c r="H2020" s="25" t="str">
        <f t="shared" si="232"/>
        <v>PK200</v>
      </c>
      <c r="I2020" s="25" t="str">
        <f t="shared" si="233"/>
        <v>Non-M</v>
      </c>
      <c r="J2020" s="87"/>
      <c r="K2020" s="76"/>
    </row>
    <row r="2021" spans="1:11" ht="41.25" customHeight="1">
      <c r="A2021" s="18" t="s">
        <v>2590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2142</v>
      </c>
      <c r="H2021" s="25" t="str">
        <f t="shared" si="232"/>
        <v>PK111</v>
      </c>
      <c r="I2021" s="25" t="str">
        <f t="shared" si="233"/>
        <v>M</v>
      </c>
      <c r="J2021" s="87" t="s">
        <v>2575</v>
      </c>
      <c r="K2021" s="76"/>
    </row>
    <row r="2022" spans="1:11" ht="41.25" customHeight="1">
      <c r="A2022" s="18" t="s">
        <v>2591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2257</v>
      </c>
      <c r="H2022" s="25" t="str">
        <f t="shared" si="232"/>
        <v>PB105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2592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155</v>
      </c>
      <c r="H2023" s="25" t="str">
        <f t="shared" si="232"/>
        <v>PB204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2593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2594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2595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2596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2597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61</v>
      </c>
      <c r="H2028" s="25" t="str">
        <f t="shared" ref="H2028:H2033" si="234">IF(RIGHT(G2028,1)="M", LEFT(G2028,LEN(G2028)-1), G2028)</f>
        <v>DC101</v>
      </c>
      <c r="I2028" s="25" t="str">
        <f t="shared" ref="I2028:I2033" si="235">IF(RIGHT(G2028,1)="M","M","Non-M")</f>
        <v>Non-M</v>
      </c>
      <c r="J2028" s="87"/>
      <c r="K2028" s="76"/>
    </row>
    <row r="2029" spans="1:11" ht="41.25" customHeight="1">
      <c r="A2029" s="18" t="s">
        <v>2598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94</v>
      </c>
      <c r="H2029" s="25" t="str">
        <f t="shared" si="234"/>
        <v>DC202</v>
      </c>
      <c r="I2029" s="25" t="str">
        <f t="shared" si="235"/>
        <v>Non-M</v>
      </c>
      <c r="J2029" s="87"/>
      <c r="K2029" s="76"/>
    </row>
    <row r="2030" spans="1:11" ht="41.25" customHeight="1">
      <c r="A2030" s="18" t="s">
        <v>2599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2094</v>
      </c>
      <c r="H2030" s="25" t="str">
        <f t="shared" si="234"/>
        <v>JS302</v>
      </c>
      <c r="I2030" s="25" t="str">
        <f t="shared" si="235"/>
        <v>Non-M</v>
      </c>
      <c r="J2030" s="87"/>
      <c r="K2030" s="76"/>
    </row>
    <row r="2031" spans="1:11" ht="41.25" customHeight="1">
      <c r="A2031" s="18" t="s">
        <v>2600</v>
      </c>
      <c r="B2031" s="19" t="s">
        <v>1301</v>
      </c>
      <c r="C2031" s="19" t="s">
        <v>1520</v>
      </c>
      <c r="D2031" s="86" t="s">
        <v>1440</v>
      </c>
      <c r="E2031" s="19" t="s">
        <v>2012</v>
      </c>
      <c r="F2031" s="21"/>
      <c r="G2031" s="19" t="s">
        <v>2559</v>
      </c>
      <c r="H2031" s="25" t="str">
        <f>IF(RIGHT(G2031,1)="M", LEFT(G2031,LEN(G2031)-1), G2031)</f>
        <v>JS100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2601</v>
      </c>
      <c r="B2032" s="19" t="s">
        <v>1301</v>
      </c>
      <c r="C2032" s="19" t="s">
        <v>1520</v>
      </c>
      <c r="D2032" s="86" t="s">
        <v>1440</v>
      </c>
      <c r="E2032" s="19" t="s">
        <v>2012</v>
      </c>
      <c r="F2032" s="21"/>
      <c r="G2032" s="19" t="s">
        <v>1522</v>
      </c>
      <c r="H2032" s="25" t="str">
        <f t="shared" si="234"/>
        <v>WB211</v>
      </c>
      <c r="I2032" s="25" t="str">
        <f t="shared" si="235"/>
        <v>M</v>
      </c>
      <c r="J2032" s="87"/>
      <c r="K2032" s="76"/>
    </row>
    <row r="2033" spans="1:11" ht="41.25" customHeight="1">
      <c r="A2033" s="18" t="s">
        <v>2602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188</v>
      </c>
      <c r="H2033" s="25" t="str">
        <f t="shared" si="234"/>
        <v>PK301</v>
      </c>
      <c r="I2033" s="25" t="str">
        <f t="shared" si="235"/>
        <v>M</v>
      </c>
      <c r="J2033" s="87"/>
      <c r="K2033" s="76"/>
    </row>
    <row r="2034" spans="1:11" ht="41.25" customHeight="1">
      <c r="A2034" s="18" t="s">
        <v>2603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2604</v>
      </c>
      <c r="H2034" s="25" t="str">
        <f t="shared" ref="H2034:H2065" si="236">IF(RIGHT(G2034,1)="M", LEFT(G2034,LEN(G2034)-1), G2034)</f>
        <v>PB301</v>
      </c>
      <c r="I2034" s="25" t="str">
        <f t="shared" ref="I2034:I2065" si="237">IF(RIGHT(G2034,1)="M","M","Non-M")</f>
        <v>M</v>
      </c>
      <c r="J2034" s="87"/>
      <c r="K2034" s="76"/>
    </row>
    <row r="2035" spans="1:11" ht="41.25" customHeight="1">
      <c r="A2035" s="18" t="s">
        <v>2605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2606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2023</v>
      </c>
      <c r="H2036" s="25" t="str">
        <f t="shared" si="236"/>
        <v>HM406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2607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878</v>
      </c>
      <c r="H2037" s="25" t="str">
        <f t="shared" si="236"/>
        <v>WB501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2609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61</v>
      </c>
      <c r="H2038" s="25" t="str">
        <f t="shared" si="236"/>
        <v>DC101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2610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94</v>
      </c>
      <c r="H2039" s="25" t="str">
        <f t="shared" si="236"/>
        <v>DC202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2611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96</v>
      </c>
      <c r="H2040" s="25" t="str">
        <f t="shared" si="236"/>
        <v>DC300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2612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152</v>
      </c>
      <c r="H2041" s="25" t="str">
        <f t="shared" si="236"/>
        <v>DC400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2613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1391</v>
      </c>
      <c r="H2042" s="25" t="str">
        <f t="shared" si="236"/>
        <v>JS121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2614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420</v>
      </c>
      <c r="H2043" s="25" t="str">
        <f t="shared" si="236"/>
        <v>GT205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2615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1337</v>
      </c>
      <c r="H2044" s="25" t="str">
        <f t="shared" si="236"/>
        <v>JS105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2616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99</v>
      </c>
      <c r="H2045" s="25" t="str">
        <f t="shared" si="236"/>
        <v>PK201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2617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155</v>
      </c>
      <c r="H2046" s="25" t="str">
        <f t="shared" si="236"/>
        <v>PB204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2618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2619</v>
      </c>
      <c r="H2047" s="25" t="str">
        <f t="shared" si="236"/>
        <v>VT702</v>
      </c>
      <c r="I2047" s="25" t="str">
        <f t="shared" si="237"/>
        <v>M</v>
      </c>
      <c r="J2047" s="87"/>
      <c r="K2047" s="76"/>
    </row>
    <row r="2048" spans="1:11" ht="41.25" customHeight="1">
      <c r="A2048" s="18" t="s">
        <v>2620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190</v>
      </c>
      <c r="H2048" s="25" t="str">
        <f t="shared" si="236"/>
        <v>HM402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2621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1241</v>
      </c>
      <c r="H2049" s="25" t="str">
        <f t="shared" si="236"/>
        <v>WB504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2623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61</v>
      </c>
      <c r="H2050" s="25" t="str">
        <f t="shared" si="236"/>
        <v>DC101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2624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135</v>
      </c>
      <c r="H2051" s="25" t="str">
        <f t="shared" si="236"/>
        <v>DC200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2625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96</v>
      </c>
      <c r="H2052" s="25" t="str">
        <f t="shared" si="236"/>
        <v>DC300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2626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152</v>
      </c>
      <c r="H2053" s="25" t="str">
        <f t="shared" si="236"/>
        <v>DC400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2627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736</v>
      </c>
      <c r="H2054" s="25" t="str">
        <f t="shared" si="236"/>
        <v>PK214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2628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188</v>
      </c>
      <c r="H2055" s="25" t="str">
        <f t="shared" si="236"/>
        <v>PK301</v>
      </c>
      <c r="I2055" s="25" t="str">
        <f t="shared" si="237"/>
        <v>M</v>
      </c>
      <c r="J2055" s="87"/>
      <c r="K2055" s="76"/>
    </row>
    <row r="2056" spans="1:11" ht="41.25" customHeight="1">
      <c r="A2056" s="18" t="s">
        <v>2629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155</v>
      </c>
      <c r="H2056" s="25" t="str">
        <f t="shared" si="236"/>
        <v>PB204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2630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1391</v>
      </c>
      <c r="H2057" s="25" t="str">
        <f t="shared" si="236"/>
        <v>JS121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2631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1337</v>
      </c>
      <c r="H2058" s="25" t="str">
        <f t="shared" si="236"/>
        <v>JS105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2632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1625</v>
      </c>
      <c r="H2059" s="25" t="str">
        <f t="shared" si="236"/>
        <v>HM803</v>
      </c>
      <c r="I2059" s="25" t="str">
        <f t="shared" si="237"/>
        <v>M</v>
      </c>
      <c r="J2059" s="87"/>
      <c r="K2059" s="76"/>
    </row>
    <row r="2060" spans="1:11" ht="41.25" customHeight="1">
      <c r="A2060" s="18" t="s">
        <v>2633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71</v>
      </c>
      <c r="H2060" s="25" t="str">
        <f t="shared" si="236"/>
        <v>HM500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2634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194</v>
      </c>
      <c r="H2061" s="25" t="str">
        <f t="shared" si="236"/>
        <v>WB208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2636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61</v>
      </c>
      <c r="H2062" s="25" t="str">
        <f t="shared" si="236"/>
        <v>DC101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2637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94</v>
      </c>
      <c r="H2063" s="25" t="str">
        <f t="shared" si="236"/>
        <v>DC202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2638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2094</v>
      </c>
      <c r="H2064" s="25" t="str">
        <f t="shared" si="236"/>
        <v>JS302</v>
      </c>
      <c r="I2064" s="25" t="str">
        <f t="shared" si="237"/>
        <v>Non-M</v>
      </c>
      <c r="J2064" s="87"/>
      <c r="K2064" s="76"/>
    </row>
    <row r="2065" spans="1:12" ht="41.25" customHeight="1">
      <c r="A2065" s="18" t="s">
        <v>2639</v>
      </c>
      <c r="B2065" s="19" t="s">
        <v>1301</v>
      </c>
      <c r="C2065" s="19" t="s">
        <v>1520</v>
      </c>
      <c r="D2065" s="86" t="s">
        <v>1440</v>
      </c>
      <c r="E2065" s="19" t="s">
        <v>2635</v>
      </c>
      <c r="F2065" s="21"/>
      <c r="G2065" s="19" t="s">
        <v>2559</v>
      </c>
      <c r="H2065" s="25" t="str">
        <f t="shared" si="236"/>
        <v>JS100</v>
      </c>
      <c r="I2065" s="25" t="str">
        <f t="shared" si="237"/>
        <v>Non-M</v>
      </c>
      <c r="J2065" s="87"/>
      <c r="K2065" s="76"/>
    </row>
    <row r="2066" spans="1:12" ht="41.25" customHeight="1">
      <c r="A2066" s="18" t="s">
        <v>2640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1391</v>
      </c>
      <c r="H2066" s="25" t="str">
        <f t="shared" ref="H2066:H2097" si="238">IF(RIGHT(G2066,1)="M", LEFT(G2066,LEN(G2066)-1), G2066)</f>
        <v>JS121</v>
      </c>
      <c r="I2066" s="25" t="str">
        <f t="shared" ref="I2066:I2083" si="239">IF(RIGHT(G2066,1)="M","M","Non-M")</f>
        <v>Non-M</v>
      </c>
      <c r="J2066" s="87" t="s">
        <v>2641</v>
      </c>
      <c r="K2066" s="76"/>
    </row>
    <row r="2067" spans="1:12" ht="41.25" customHeight="1">
      <c r="A2067" s="18" t="s">
        <v>2642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1337</v>
      </c>
      <c r="H2067" s="25" t="str">
        <f t="shared" si="238"/>
        <v>JS105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2643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188</v>
      </c>
      <c r="H2068" s="25" t="str">
        <f t="shared" si="238"/>
        <v>PK301</v>
      </c>
      <c r="I2068" s="25" t="str">
        <f t="shared" si="239"/>
        <v>M</v>
      </c>
      <c r="J2068" s="87"/>
      <c r="K2068" s="76"/>
    </row>
    <row r="2069" spans="1:12" ht="41.25" customHeight="1">
      <c r="A2069" s="18" t="s">
        <v>2644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2604</v>
      </c>
      <c r="H2069" s="25" t="str">
        <f t="shared" si="238"/>
        <v>PB301</v>
      </c>
      <c r="I2069" s="25" t="str">
        <f t="shared" si="239"/>
        <v>M</v>
      </c>
      <c r="J2069" s="87"/>
      <c r="K2069" s="76"/>
    </row>
    <row r="2070" spans="1:12" ht="41.25" customHeight="1">
      <c r="A2070" s="18" t="s">
        <v>2645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190</v>
      </c>
      <c r="H2070" s="25" t="str">
        <f t="shared" si="238"/>
        <v>HM402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2646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194</v>
      </c>
      <c r="H2071" s="25" t="str">
        <f t="shared" si="238"/>
        <v>WB208</v>
      </c>
      <c r="I2071" s="25" t="str">
        <f t="shared" si="239"/>
        <v>Non-M</v>
      </c>
      <c r="J2071" s="87"/>
      <c r="K2071" s="76"/>
    </row>
    <row r="2072" spans="1:12" ht="41.25" customHeight="1">
      <c r="A2072" s="18" t="s">
        <v>2648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61</v>
      </c>
      <c r="H2072" s="25" t="str">
        <f t="shared" si="238"/>
        <v>DC101</v>
      </c>
      <c r="I2072" s="25" t="str">
        <f t="shared" si="239"/>
        <v>Non-M</v>
      </c>
      <c r="J2072" s="87"/>
      <c r="K2072" s="76"/>
    </row>
    <row r="2073" spans="1:12" ht="41.25" customHeight="1">
      <c r="A2073" s="18" t="s">
        <v>2649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94</v>
      </c>
      <c r="H2073" s="25" t="str">
        <f t="shared" si="238"/>
        <v>DC202</v>
      </c>
      <c r="I2073" s="25" t="str">
        <f t="shared" si="239"/>
        <v>Non-M</v>
      </c>
      <c r="J2073" s="87"/>
      <c r="K2073" s="76"/>
    </row>
    <row r="2074" spans="1:12" ht="41.25" customHeight="1">
      <c r="A2074" s="18" t="s">
        <v>2650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197</v>
      </c>
      <c r="H2074" s="25" t="str">
        <f t="shared" si="238"/>
        <v>JS207</v>
      </c>
      <c r="I2074" s="25" t="str">
        <f t="shared" si="239"/>
        <v>Non-M</v>
      </c>
      <c r="J2074" s="87"/>
      <c r="K2074" s="76"/>
    </row>
    <row r="2075" spans="1:12" ht="41.25" customHeight="1">
      <c r="A2075" s="18" t="s">
        <v>2651</v>
      </c>
      <c r="B2075" s="19" t="s">
        <v>1301</v>
      </c>
      <c r="C2075" s="19" t="s">
        <v>1520</v>
      </c>
      <c r="D2075" s="86" t="s">
        <v>1440</v>
      </c>
      <c r="E2075" s="19" t="s">
        <v>2647</v>
      </c>
      <c r="F2075" s="21"/>
      <c r="G2075" s="19" t="s">
        <v>1391</v>
      </c>
      <c r="H2075" s="25" t="str">
        <f t="shared" si="238"/>
        <v>JS121</v>
      </c>
      <c r="I2075" s="25" t="str">
        <f t="shared" si="239"/>
        <v>Non-M</v>
      </c>
      <c r="J2075" s="87" t="s">
        <v>2652</v>
      </c>
      <c r="K2075" s="76"/>
    </row>
    <row r="2076" spans="1:12" ht="41.25" customHeight="1">
      <c r="A2076" s="18" t="s">
        <v>2653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1337</v>
      </c>
      <c r="H2076" s="25" t="str">
        <f t="shared" si="238"/>
        <v>JS105</v>
      </c>
      <c r="I2076" s="25" t="str">
        <f t="shared" si="239"/>
        <v>Non-M</v>
      </c>
      <c r="J2076" s="87"/>
      <c r="K2076" s="76"/>
    </row>
    <row r="2077" spans="1:12" ht="41.25" customHeight="1">
      <c r="A2077" s="18" t="s">
        <v>2654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188</v>
      </c>
      <c r="H2077" s="25" t="str">
        <f t="shared" si="238"/>
        <v>PK301</v>
      </c>
      <c r="I2077" s="25" t="str">
        <f t="shared" si="239"/>
        <v>M</v>
      </c>
      <c r="J2077" s="87"/>
      <c r="K2077" s="76"/>
    </row>
    <row r="2078" spans="1:12" ht="41.25" customHeight="1">
      <c r="A2078" s="18" t="s">
        <v>2655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2604</v>
      </c>
      <c r="H2078" s="25" t="str">
        <f t="shared" si="238"/>
        <v>PB301</v>
      </c>
      <c r="I2078" s="25" t="str">
        <f t="shared" si="239"/>
        <v>M</v>
      </c>
      <c r="J2078" s="87"/>
      <c r="K2078" s="76"/>
      <c r="L2078" s="100"/>
    </row>
    <row r="2079" spans="1:12" ht="41.25" customHeight="1">
      <c r="A2079" s="18" t="s">
        <v>2656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884</v>
      </c>
      <c r="H2079" s="25" t="str">
        <f t="shared" si="238"/>
        <v>VT302</v>
      </c>
      <c r="I2079" s="25" t="str">
        <f t="shared" si="239"/>
        <v>M</v>
      </c>
      <c r="J2079" s="87"/>
      <c r="K2079" s="76"/>
      <c r="L2079" s="100"/>
    </row>
    <row r="2080" spans="1:12" ht="41.25" customHeight="1">
      <c r="A2080" s="18" t="s">
        <v>2657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190</v>
      </c>
      <c r="H2080" s="25" t="str">
        <f t="shared" si="238"/>
        <v>HM402</v>
      </c>
      <c r="I2080" s="25" t="str">
        <f t="shared" si="239"/>
        <v>Non-M</v>
      </c>
      <c r="J2080" s="87"/>
      <c r="K2080" s="76"/>
      <c r="L2080" s="100"/>
    </row>
    <row r="2081" spans="1:12" ht="41.25" customHeight="1">
      <c r="A2081" s="18" t="s">
        <v>2658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467</v>
      </c>
      <c r="H2081" s="25" t="str">
        <f t="shared" si="238"/>
        <v>CL210</v>
      </c>
      <c r="I2081" s="25" t="str">
        <f t="shared" si="239"/>
        <v>M</v>
      </c>
      <c r="J2081" s="87" t="s">
        <v>2660</v>
      </c>
      <c r="K2081" s="76"/>
      <c r="L2081" s="100"/>
    </row>
    <row r="2082" spans="1:12" ht="41.25" customHeight="1">
      <c r="A2082" s="18" t="s">
        <v>2661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471</v>
      </c>
      <c r="H2082" s="25" t="str">
        <f t="shared" si="238"/>
        <v>LP100</v>
      </c>
      <c r="I2082" s="25" t="str">
        <f t="shared" si="239"/>
        <v>Non-M</v>
      </c>
      <c r="J2082" s="87"/>
      <c r="K2082" s="76"/>
      <c r="L2082" s="100"/>
    </row>
    <row r="2083" spans="1:12" ht="41.25" customHeight="1">
      <c r="A2083" s="18" t="s">
        <v>2662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1184</v>
      </c>
      <c r="H2083" s="25" t="str">
        <f t="shared" si="238"/>
        <v>JS105</v>
      </c>
      <c r="I2083" s="25" t="str">
        <f t="shared" si="239"/>
        <v>M</v>
      </c>
      <c r="J2083" s="87" t="s">
        <v>1283</v>
      </c>
      <c r="K2083" s="76"/>
      <c r="L2083" s="100"/>
    </row>
    <row r="2084" spans="1:12" ht="41.25" customHeight="1">
      <c r="A2084" s="18" t="s">
        <v>2663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1517</v>
      </c>
      <c r="H2084" s="25" t="str">
        <f t="shared" ref="H2084:H2085" si="240">IF(RIGHT(G2084,1)="M", LEFT(G2084,LEN(G2084)-1), G2084)</f>
        <v>JS124</v>
      </c>
      <c r="I2084" s="25" t="str">
        <f t="shared" ref="I2084:I2085" si="241">IF(RIGHT(G2084,1)="M","M","Non-M")</f>
        <v>M</v>
      </c>
      <c r="J2084" s="87" t="s">
        <v>2664</v>
      </c>
      <c r="K2084" s="76"/>
      <c r="L2084" s="100"/>
    </row>
    <row r="2085" spans="1:12" ht="41.25" customHeight="1">
      <c r="A2085" s="18" t="s">
        <v>2665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80</v>
      </c>
      <c r="H2085" s="25" t="str">
        <f t="shared" si="240"/>
        <v>PK100</v>
      </c>
      <c r="I2085" s="25" t="str">
        <f t="shared" si="241"/>
        <v>M</v>
      </c>
      <c r="J2085" s="87" t="s">
        <v>2666</v>
      </c>
      <c r="K2085" s="76"/>
      <c r="L2085" s="100"/>
    </row>
    <row r="2086" spans="1:12" ht="41.25" customHeight="1">
      <c r="A2086" s="18" t="s">
        <v>2667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224</v>
      </c>
      <c r="H2086" s="25" t="str">
        <f t="shared" ref="H2086:H2091" si="242">IF(RIGHT(G2086,1)="M", LEFT(G2086,LEN(G2086)-1), G2086)</f>
        <v>PB201</v>
      </c>
      <c r="I2086" s="25" t="str">
        <f t="shared" ref="I2086:I2091" si="243">IF(RIGHT(G2086,1)="M","M","Non-M")</f>
        <v>Non-M</v>
      </c>
      <c r="J2086" s="87"/>
      <c r="K2086" s="76"/>
      <c r="L2086" s="100"/>
    </row>
    <row r="2087" spans="1:12" ht="41.25" customHeight="1">
      <c r="A2087" s="18" t="s">
        <v>2668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726</v>
      </c>
      <c r="H2087" s="25" t="str">
        <f t="shared" si="242"/>
        <v>HM512</v>
      </c>
      <c r="I2087" s="25" t="str">
        <f t="shared" si="243"/>
        <v>Non-M</v>
      </c>
      <c r="J2087" s="87"/>
      <c r="K2087" s="76"/>
      <c r="L2087" s="100"/>
    </row>
    <row r="2088" spans="1:12" ht="41.25" customHeight="1">
      <c r="A2088" s="18" t="s">
        <v>2669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539</v>
      </c>
      <c r="H2088" s="25" t="str">
        <f t="shared" si="242"/>
        <v>HM506</v>
      </c>
      <c r="I2088" s="25" t="str">
        <f t="shared" si="243"/>
        <v>M</v>
      </c>
      <c r="J2088" s="87"/>
      <c r="K2088" s="76"/>
      <c r="L2088" s="100"/>
    </row>
    <row r="2089" spans="1:12" ht="41.25" customHeight="1">
      <c r="A2089" s="18" t="s">
        <v>2670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2671</v>
      </c>
      <c r="H2089" s="25" t="str">
        <f t="shared" si="242"/>
        <v>DC102</v>
      </c>
      <c r="I2089" s="25" t="str">
        <f t="shared" si="243"/>
        <v>M</v>
      </c>
      <c r="J2089" s="87"/>
      <c r="K2089" s="76"/>
      <c r="L2089" s="100"/>
    </row>
    <row r="2090" spans="1:12" ht="41.25" customHeight="1">
      <c r="A2090" s="18" t="s">
        <v>2672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2673</v>
      </c>
      <c r="H2090" s="25" t="str">
        <f t="shared" si="242"/>
        <v>DC206</v>
      </c>
      <c r="I2090" s="25" t="str">
        <f t="shared" si="243"/>
        <v>Non-M</v>
      </c>
      <c r="J2090" s="87"/>
      <c r="K2090" s="76"/>
      <c r="L2090" s="100"/>
    </row>
    <row r="2091" spans="1:12" ht="41.25" customHeight="1">
      <c r="A2091" s="18" t="s">
        <v>2674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152</v>
      </c>
      <c r="H2091" s="25" t="str">
        <f t="shared" si="242"/>
        <v>DC400</v>
      </c>
      <c r="I2091" s="25" t="str">
        <f t="shared" si="243"/>
        <v>Non-M</v>
      </c>
      <c r="J2091" s="87"/>
      <c r="K2091" s="76"/>
      <c r="L2091" s="100"/>
    </row>
    <row r="2092" spans="1:12" ht="41.25" customHeight="1">
      <c r="A2092" s="18" t="s">
        <v>2675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2677</v>
      </c>
      <c r="H2092" s="25" t="str">
        <f>IF(RIGHT(G2092,1)="M", LEFT(G2092,LEN(G2092)-1), G2092)</f>
        <v>WB103</v>
      </c>
      <c r="I2092" s="25" t="str">
        <f>IF(RIGHT(G2092,1)="M","M","Non-M")</f>
        <v>Non-M</v>
      </c>
      <c r="J2092" s="87"/>
      <c r="K2092" s="76"/>
    </row>
    <row r="2093" spans="1:12" ht="41.25" customHeight="1">
      <c r="A2093" s="18" t="s">
        <v>2678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94</v>
      </c>
      <c r="H2093" s="25" t="str">
        <f t="shared" ref="H2093:H2108" si="244">IF(RIGHT(G2093,1)="M", LEFT(G2093,LEN(G2093)-1), G2093)</f>
        <v>DC202</v>
      </c>
      <c r="I2093" s="25" t="str">
        <f t="shared" ref="I2093:I2108" si="245">IF(RIGHT(G2093,1)="M","M","Non-M")</f>
        <v>Non-M</v>
      </c>
      <c r="J2093" s="87"/>
      <c r="K2093" s="76"/>
    </row>
    <row r="2094" spans="1:12" ht="41.25" customHeight="1">
      <c r="A2094" s="18" t="s">
        <v>2679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61</v>
      </c>
      <c r="H2094" s="25" t="str">
        <f t="shared" si="244"/>
        <v>DC101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2680</v>
      </c>
      <c r="B2095" s="19" t="s">
        <v>2419</v>
      </c>
      <c r="C2095" s="19" t="s">
        <v>231</v>
      </c>
      <c r="D2095" s="86" t="s">
        <v>1043</v>
      </c>
      <c r="E2095" s="19" t="s">
        <v>2676</v>
      </c>
      <c r="F2095" s="21"/>
      <c r="G2095" s="19" t="s">
        <v>96</v>
      </c>
      <c r="H2095" s="25" t="str">
        <f t="shared" si="244"/>
        <v>DC300</v>
      </c>
      <c r="I2095" s="25" t="str">
        <f t="shared" si="245"/>
        <v>Non-M</v>
      </c>
      <c r="J2095" s="87"/>
      <c r="K2095" s="76"/>
    </row>
    <row r="2096" spans="1:12" ht="41.25" customHeight="1">
      <c r="A2096" s="18" t="s">
        <v>2681</v>
      </c>
      <c r="B2096" s="19" t="s">
        <v>2419</v>
      </c>
      <c r="C2096" s="19" t="s">
        <v>231</v>
      </c>
      <c r="D2096" s="86" t="s">
        <v>1043</v>
      </c>
      <c r="E2096" s="19" t="s">
        <v>2676</v>
      </c>
      <c r="F2096" s="21"/>
      <c r="G2096" s="19" t="s">
        <v>152</v>
      </c>
      <c r="H2096" s="25" t="str">
        <f t="shared" si="244"/>
        <v>DC400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2682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88</v>
      </c>
      <c r="H2097" s="25" t="str">
        <f t="shared" si="244"/>
        <v>DC201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2683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155</v>
      </c>
      <c r="H2098" s="25" t="str">
        <f t="shared" si="244"/>
        <v>PB204</v>
      </c>
      <c r="I2098" s="25" t="str">
        <f t="shared" si="245"/>
        <v>Non-M</v>
      </c>
      <c r="J2098" s="87"/>
      <c r="K2098" s="76"/>
    </row>
    <row r="2099" spans="1:11" ht="41.25" customHeight="1">
      <c r="A2099" s="18" t="s">
        <v>2684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22</v>
      </c>
      <c r="H2099" s="25" t="str">
        <f t="shared" si="244"/>
        <v>HM309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2685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204</v>
      </c>
      <c r="H2100" s="25" t="str">
        <f t="shared" si="244"/>
        <v>HM503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2686</v>
      </c>
      <c r="B2101" s="19" t="s">
        <v>2419</v>
      </c>
      <c r="C2101" s="19" t="s">
        <v>348</v>
      </c>
      <c r="D2101" s="86" t="s">
        <v>1043</v>
      </c>
      <c r="E2101" s="19" t="s">
        <v>2687</v>
      </c>
      <c r="F2101" s="21"/>
      <c r="G2101" s="19" t="s">
        <v>2688</v>
      </c>
      <c r="H2101" s="25" t="str">
        <f t="shared" si="244"/>
        <v>NK204</v>
      </c>
      <c r="I2101" s="25" t="str">
        <f t="shared" si="245"/>
        <v>M</v>
      </c>
      <c r="J2101" s="87"/>
      <c r="K2101" s="76"/>
    </row>
    <row r="2102" spans="1:11" ht="41.25" customHeight="1">
      <c r="A2102" s="18" t="s">
        <v>2689</v>
      </c>
      <c r="B2102" s="19" t="s">
        <v>2419</v>
      </c>
      <c r="C2102" s="19" t="s">
        <v>348</v>
      </c>
      <c r="D2102" s="86" t="s">
        <v>1043</v>
      </c>
      <c r="E2102" s="19" t="s">
        <v>2687</v>
      </c>
      <c r="F2102" s="21"/>
      <c r="G2102" s="19" t="s">
        <v>1337</v>
      </c>
      <c r="H2102" s="25" t="str">
        <f t="shared" si="244"/>
        <v>JS105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2690</v>
      </c>
      <c r="B2103" s="19" t="s">
        <v>2419</v>
      </c>
      <c r="C2103" s="19" t="s">
        <v>348</v>
      </c>
      <c r="D2103" s="86" t="s">
        <v>1043</v>
      </c>
      <c r="E2103" s="19" t="s">
        <v>2687</v>
      </c>
      <c r="F2103" s="21"/>
      <c r="G2103" s="19" t="s">
        <v>1454</v>
      </c>
      <c r="H2103" s="25" t="str">
        <f t="shared" si="244"/>
        <v>JS401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2691</v>
      </c>
      <c r="B2104" s="19" t="s">
        <v>2419</v>
      </c>
      <c r="C2104" s="19" t="s">
        <v>348</v>
      </c>
      <c r="D2104" s="86" t="s">
        <v>1043</v>
      </c>
      <c r="E2104" s="19" t="s">
        <v>2687</v>
      </c>
      <c r="F2104" s="21"/>
      <c r="G2104" s="19" t="s">
        <v>2692</v>
      </c>
      <c r="H2104" s="25" t="str">
        <f t="shared" si="244"/>
        <v>PK508</v>
      </c>
      <c r="I2104" s="25" t="str">
        <f t="shared" si="245"/>
        <v>M</v>
      </c>
      <c r="J2104" s="87"/>
      <c r="K2104" s="76"/>
    </row>
    <row r="2105" spans="1:11" ht="41.25" customHeight="1">
      <c r="A2105" s="18" t="s">
        <v>2693</v>
      </c>
      <c r="B2105" s="19" t="s">
        <v>2419</v>
      </c>
      <c r="C2105" s="19" t="s">
        <v>348</v>
      </c>
      <c r="D2105" s="86" t="s">
        <v>1043</v>
      </c>
      <c r="E2105" s="19" t="s">
        <v>2687</v>
      </c>
      <c r="F2105" s="21"/>
      <c r="G2105" s="19" t="s">
        <v>216</v>
      </c>
      <c r="H2105" s="25" t="str">
        <f t="shared" si="244"/>
        <v>HM114</v>
      </c>
      <c r="I2105" s="25" t="str">
        <f t="shared" si="245"/>
        <v>M</v>
      </c>
      <c r="J2105" s="87" t="s">
        <v>2694</v>
      </c>
      <c r="K2105" s="76"/>
    </row>
    <row r="2106" spans="1:11" ht="41.25" customHeight="1">
      <c r="A2106" s="18" t="s">
        <v>2695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61</v>
      </c>
      <c r="H2106" s="25" t="str">
        <f t="shared" si="244"/>
        <v>DC101</v>
      </c>
      <c r="I2106" s="25" t="str">
        <f t="shared" si="245"/>
        <v>Non-M</v>
      </c>
      <c r="J2106" s="87"/>
      <c r="K2106" s="76"/>
    </row>
    <row r="2107" spans="1:11" ht="41.25" customHeight="1">
      <c r="A2107" s="18" t="s">
        <v>2697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94</v>
      </c>
      <c r="H2107" s="25" t="str">
        <f t="shared" si="244"/>
        <v>DC202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2698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9" t="s">
        <v>152</v>
      </c>
      <c r="H2108" s="25" t="str">
        <f t="shared" si="244"/>
        <v>DC400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2699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8" t="s">
        <v>2700</v>
      </c>
      <c r="H2109" s="25" t="str">
        <f t="shared" ref="H2109:H2113" si="246">IF(RIGHT(G2109,1)="M", LEFT(G2109,LEN(G2109)-1), G2109)</f>
        <v>WU200</v>
      </c>
      <c r="I2109" s="25" t="str">
        <f t="shared" ref="I2109:I2113" si="247">IF(RIGHT(G2109,1)="M","M","Non-M")</f>
        <v>M</v>
      </c>
      <c r="J2109" s="87"/>
      <c r="K2109" s="76"/>
    </row>
    <row r="2110" spans="1:11" ht="41.25" customHeight="1">
      <c r="A2110" s="18" t="s">
        <v>2701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8" t="s">
        <v>944</v>
      </c>
      <c r="H2110" s="25" t="str">
        <f t="shared" si="246"/>
        <v>WB202</v>
      </c>
      <c r="I2110" s="25" t="str">
        <f t="shared" si="247"/>
        <v>Non-M</v>
      </c>
      <c r="J2110" s="87"/>
      <c r="K2110" s="76"/>
    </row>
    <row r="2111" spans="1:11" ht="41.25" customHeight="1">
      <c r="A2111" s="18" t="s">
        <v>2702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416</v>
      </c>
      <c r="H2111" s="25" t="str">
        <f t="shared" si="246"/>
        <v>LP202</v>
      </c>
      <c r="I2111" s="25" t="str">
        <f t="shared" si="247"/>
        <v>Non-M</v>
      </c>
      <c r="J2111" s="87"/>
      <c r="K2111" s="76"/>
    </row>
    <row r="2112" spans="1:11" ht="41.25" customHeight="1">
      <c r="A2112" s="18" t="s">
        <v>2703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2704</v>
      </c>
      <c r="H2112" s="25" t="str">
        <f t="shared" si="246"/>
        <v>LU102</v>
      </c>
      <c r="I2112" s="25" t="str">
        <f t="shared" si="247"/>
        <v>Non-M</v>
      </c>
      <c r="J2112" s="87"/>
      <c r="K2112" s="76"/>
    </row>
    <row r="2113" spans="1:11" ht="41.25" customHeight="1">
      <c r="A2113" s="18" t="s">
        <v>2705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960</v>
      </c>
      <c r="H2113" s="25" t="str">
        <f t="shared" si="246"/>
        <v>PK405</v>
      </c>
      <c r="I2113" s="25" t="str">
        <f t="shared" si="247"/>
        <v>M</v>
      </c>
      <c r="J2113" s="87"/>
      <c r="K2113" s="76"/>
    </row>
    <row r="2114" spans="1:11" ht="41.25" customHeight="1">
      <c r="A2114" s="18" t="s">
        <v>2706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2707</v>
      </c>
      <c r="H2114" s="25" t="str">
        <f>IF(RIGHT(G2114,1)="M", LEFT(G2114,LEN(G2114)-1), G2114)</f>
        <v>PK800</v>
      </c>
      <c r="I2114" s="25" t="str">
        <f>IF(RIGHT(G2114,1)="M","M","Non-M")</f>
        <v>M</v>
      </c>
      <c r="J2114" s="87"/>
      <c r="K2114" s="76"/>
    </row>
    <row r="2115" spans="1:11" ht="41.25" customHeight="1">
      <c r="A2115" s="18" t="s">
        <v>2708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9" t="s">
        <v>660</v>
      </c>
      <c r="H2115" s="25" t="str">
        <f t="shared" ref="H2115:H2119" si="248">IF(RIGHT(G2115,1)="M", LEFT(G2115,LEN(G2115)-1), G2115)</f>
        <v>PK100</v>
      </c>
      <c r="I2115" s="25" t="str">
        <f t="shared" ref="I2115:I2119" si="249">IF(RIGHT(G2115,1)="M","M","Non-M")</f>
        <v>Non-M</v>
      </c>
      <c r="J2115" s="87"/>
      <c r="K2115" s="76"/>
    </row>
    <row r="2116" spans="1:11" ht="41.25" customHeight="1">
      <c r="A2116" s="18" t="s">
        <v>2709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1348</v>
      </c>
      <c r="H2116" s="25" t="str">
        <f t="shared" si="248"/>
        <v>PB108</v>
      </c>
      <c r="I2116" s="25" t="str">
        <f t="shared" si="249"/>
        <v>Non-M</v>
      </c>
      <c r="J2116" s="87"/>
      <c r="K2116" s="76"/>
    </row>
    <row r="2117" spans="1:11" ht="41.25" customHeight="1">
      <c r="A2117" s="18" t="s">
        <v>2710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118</v>
      </c>
      <c r="H2117" s="25" t="str">
        <f t="shared" si="248"/>
        <v>JS117</v>
      </c>
      <c r="I2117" s="25" t="str">
        <f t="shared" si="249"/>
        <v>M</v>
      </c>
      <c r="J2117" s="87" t="s">
        <v>2711</v>
      </c>
      <c r="K2117" s="76"/>
    </row>
    <row r="2118" spans="1:11" ht="41.25" customHeight="1">
      <c r="A2118" s="18" t="s">
        <v>2712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2713</v>
      </c>
      <c r="H2118" s="25" t="str">
        <f t="shared" si="248"/>
        <v>HM800</v>
      </c>
      <c r="I2118" s="25" t="str">
        <f t="shared" si="249"/>
        <v>Non-M</v>
      </c>
      <c r="J2118" s="87"/>
      <c r="K2118" s="76"/>
    </row>
    <row r="2119" spans="1:11" ht="41.25" customHeight="1">
      <c r="A2119" s="18" t="s">
        <v>2714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204</v>
      </c>
      <c r="H2119" s="25" t="str">
        <f t="shared" si="248"/>
        <v>HM503</v>
      </c>
      <c r="I2119" s="25" t="str">
        <f t="shared" si="249"/>
        <v>Non-M</v>
      </c>
      <c r="J2119" s="87"/>
      <c r="K2119" s="76"/>
    </row>
    <row r="2120" spans="1:11" ht="41.25" customHeight="1">
      <c r="A2120" s="18" t="s">
        <v>2715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2461</v>
      </c>
      <c r="H2120" s="25" t="str">
        <f t="shared" ref="H2120:H2133" si="250">IF(RIGHT(G2120,1)="M", LEFT(G2120,LEN(G2120)-1), G2120)</f>
        <v>WB209</v>
      </c>
      <c r="I2120" s="25" t="str">
        <f t="shared" ref="I2120:I2133" si="251">IF(RIGHT(G2120,1)="M","M","Non-M")</f>
        <v>Non-M</v>
      </c>
      <c r="J2120" s="87"/>
      <c r="K2120" s="76"/>
    </row>
    <row r="2121" spans="1:11" ht="41.25" customHeight="1">
      <c r="A2121" s="18" t="s">
        <v>2717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2718</v>
      </c>
      <c r="H2121" s="25" t="str">
        <f t="shared" si="250"/>
        <v>LU100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2719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2720</v>
      </c>
      <c r="H2122" s="25" t="str">
        <f t="shared" si="250"/>
        <v>WW204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2721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1720</v>
      </c>
      <c r="H2123" s="25" t="str">
        <f t="shared" si="250"/>
        <v>LP203</v>
      </c>
      <c r="I2123" s="25" t="str">
        <f t="shared" si="251"/>
        <v>Non-M</v>
      </c>
      <c r="J2123" s="87"/>
      <c r="K2123" s="76"/>
    </row>
    <row r="2124" spans="1:11" ht="41.25" customHeight="1">
      <c r="A2124" s="18" t="s">
        <v>2722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61</v>
      </c>
      <c r="H2124" s="25" t="str">
        <f t="shared" si="250"/>
        <v>DC101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2723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135</v>
      </c>
      <c r="H2125" s="25" t="str">
        <f t="shared" si="250"/>
        <v>DC200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2724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152</v>
      </c>
      <c r="H2126" s="25" t="str">
        <f t="shared" si="250"/>
        <v>DC400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2725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513</v>
      </c>
      <c r="H2127" s="25" t="str">
        <f t="shared" si="250"/>
        <v>PK103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2726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1854</v>
      </c>
      <c r="H2128" s="25" t="str">
        <f t="shared" si="250"/>
        <v>PB106</v>
      </c>
      <c r="I2128" s="25" t="str">
        <f t="shared" si="251"/>
        <v>M</v>
      </c>
      <c r="J2128" s="87"/>
      <c r="K2128" s="76"/>
    </row>
    <row r="2129" spans="1:11" ht="41.25" customHeight="1">
      <c r="A2129" s="18" t="s">
        <v>2727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2728</v>
      </c>
      <c r="H2129" s="25" t="str">
        <f t="shared" si="250"/>
        <v>PK202</v>
      </c>
      <c r="I2129" s="25" t="str">
        <f t="shared" si="251"/>
        <v>M</v>
      </c>
      <c r="J2129" s="87"/>
      <c r="K2129" s="76"/>
    </row>
    <row r="2130" spans="1:11" ht="41.25" customHeight="1">
      <c r="A2130" s="18" t="s">
        <v>2729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2730</v>
      </c>
      <c r="H2130" s="25" t="str">
        <f t="shared" si="250"/>
        <v>PB208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2731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120</v>
      </c>
      <c r="H2131" s="25" t="str">
        <f t="shared" si="250"/>
        <v>JS124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2732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998</v>
      </c>
      <c r="H2132" s="25" t="str">
        <f t="shared" si="250"/>
        <v>HM803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2733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71</v>
      </c>
      <c r="H2133" s="25" t="str">
        <f t="shared" si="250"/>
        <v>HM500</v>
      </c>
      <c r="I2133" s="25" t="str">
        <f t="shared" si="251"/>
        <v>Non-M</v>
      </c>
      <c r="J2133" s="87"/>
      <c r="K2133" s="76"/>
    </row>
    <row r="2134" spans="1:11" ht="41.25" customHeight="1">
      <c r="A2134" s="18" t="s">
        <v>2734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510</v>
      </c>
      <c r="H2134" s="25" t="s">
        <v>359</v>
      </c>
      <c r="I2134" s="25" t="str">
        <f t="shared" ref="I2134:I2146" si="252">IF(RIGHT(G2134,1)="M","M","Non-M")</f>
        <v>M</v>
      </c>
      <c r="J2134" s="87"/>
      <c r="K2134" s="76"/>
    </row>
    <row r="2135" spans="1:11" ht="41.25" customHeight="1">
      <c r="A2135" s="18" t="s">
        <v>2736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152</v>
      </c>
      <c r="H2135" s="25" t="s">
        <v>152</v>
      </c>
      <c r="I2135" s="25" t="str">
        <f t="shared" si="252"/>
        <v>Non-M</v>
      </c>
      <c r="J2135" s="87"/>
      <c r="K2135" s="76"/>
    </row>
    <row r="2136" spans="1:11" ht="41.25" customHeight="1">
      <c r="A2136" s="18" t="s">
        <v>2737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145</v>
      </c>
      <c r="H2136" s="25" t="str">
        <f t="shared" ref="H2136:H2146" si="253">IF(RIGHT(G2136,1)="M", LEFT(G2136,LEN(G2136)-1), G2136)</f>
        <v>DC402</v>
      </c>
      <c r="I2136" s="25" t="str">
        <f t="shared" si="252"/>
        <v>Non-M</v>
      </c>
      <c r="J2136" s="87"/>
      <c r="K2136" s="76"/>
    </row>
    <row r="2137" spans="1:11" ht="41.25" customHeight="1">
      <c r="A2137" s="18" t="s">
        <v>2738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99</v>
      </c>
      <c r="H2137" s="25" t="str">
        <f t="shared" si="253"/>
        <v>PK201</v>
      </c>
      <c r="I2137" s="25" t="str">
        <f t="shared" si="252"/>
        <v>Non-M</v>
      </c>
      <c r="J2137" s="87"/>
      <c r="K2137" s="76"/>
    </row>
    <row r="2138" spans="1:11" ht="41.25" customHeight="1">
      <c r="A2138" s="18" t="s">
        <v>2739</v>
      </c>
      <c r="B2138" s="19" t="s">
        <v>1301</v>
      </c>
      <c r="C2138" s="19" t="s">
        <v>1505</v>
      </c>
      <c r="D2138" s="86" t="s">
        <v>1440</v>
      </c>
      <c r="E2138" s="19" t="s">
        <v>2735</v>
      </c>
      <c r="F2138" s="21"/>
      <c r="G2138" s="19" t="s">
        <v>513</v>
      </c>
      <c r="H2138" s="25" t="str">
        <f t="shared" si="253"/>
        <v>PK103</v>
      </c>
      <c r="I2138" s="25" t="str">
        <f t="shared" si="252"/>
        <v>Non-M</v>
      </c>
      <c r="J2138" s="87" t="s">
        <v>2740</v>
      </c>
      <c r="K2138" s="76"/>
    </row>
    <row r="2139" spans="1:11" ht="41.25" customHeight="1">
      <c r="A2139" s="18" t="s">
        <v>2741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1052</v>
      </c>
      <c r="H2139" s="25" t="str">
        <f t="shared" si="253"/>
        <v>JS111</v>
      </c>
      <c r="I2139" s="25" t="str">
        <f t="shared" si="252"/>
        <v>Non-M</v>
      </c>
      <c r="J2139" s="87"/>
      <c r="K2139" s="76"/>
    </row>
    <row r="2140" spans="1:11" ht="41.25" customHeight="1">
      <c r="A2140" s="18" t="s">
        <v>2742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120</v>
      </c>
      <c r="H2140" s="25" t="str">
        <f t="shared" si="253"/>
        <v>JS124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2743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1310</v>
      </c>
      <c r="H2141" s="25" t="str">
        <f t="shared" si="253"/>
        <v>GT206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2744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1388</v>
      </c>
      <c r="H2142" s="25" t="str">
        <f t="shared" si="253"/>
        <v>HM404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2745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71</v>
      </c>
      <c r="H2143" s="25" t="str">
        <f t="shared" si="253"/>
        <v>HM500</v>
      </c>
      <c r="I2143" s="25" t="str">
        <f t="shared" si="252"/>
        <v>Non-M</v>
      </c>
      <c r="J2143" s="87"/>
      <c r="K2143" s="76"/>
    </row>
    <row r="2144" spans="1:11" ht="41.25" customHeight="1">
      <c r="A2144" s="18" t="s">
        <v>2746</v>
      </c>
      <c r="B2144" s="19" t="s">
        <v>1301</v>
      </c>
      <c r="C2144" s="19" t="s">
        <v>231</v>
      </c>
      <c r="D2144" s="86" t="s">
        <v>1440</v>
      </c>
      <c r="E2144" s="19" t="s">
        <v>2747</v>
      </c>
      <c r="F2144" s="21"/>
      <c r="G2144" s="19" t="s">
        <v>699</v>
      </c>
      <c r="H2144" s="25" t="str">
        <f t="shared" si="253"/>
        <v>WB202</v>
      </c>
      <c r="I2144" s="25" t="str">
        <f t="shared" si="252"/>
        <v>M</v>
      </c>
      <c r="J2144" s="87"/>
      <c r="K2144" s="76"/>
    </row>
    <row r="2145" spans="1:12" ht="41.25" customHeight="1">
      <c r="A2145" s="18" t="s">
        <v>2748</v>
      </c>
      <c r="B2145" s="19" t="s">
        <v>1301</v>
      </c>
      <c r="C2145" s="19" t="s">
        <v>231</v>
      </c>
      <c r="D2145" s="86" t="s">
        <v>1440</v>
      </c>
      <c r="E2145" s="19" t="s">
        <v>2747</v>
      </c>
      <c r="F2145" s="21"/>
      <c r="G2145" s="19" t="s">
        <v>1337</v>
      </c>
      <c r="H2145" s="25" t="str">
        <f t="shared" si="253"/>
        <v>JS105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2749</v>
      </c>
      <c r="B2146" s="19" t="s">
        <v>1301</v>
      </c>
      <c r="C2146" s="19" t="s">
        <v>231</v>
      </c>
      <c r="D2146" s="86" t="s">
        <v>1440</v>
      </c>
      <c r="E2146" s="19" t="s">
        <v>2747</v>
      </c>
      <c r="F2146" s="21"/>
      <c r="G2146" s="19" t="s">
        <v>1743</v>
      </c>
      <c r="H2146" s="25" t="str">
        <f t="shared" si="253"/>
        <v>HM306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2750</v>
      </c>
      <c r="B2147" s="19" t="s">
        <v>1301</v>
      </c>
      <c r="C2147" s="19" t="s">
        <v>231</v>
      </c>
      <c r="D2147" s="86" t="s">
        <v>1440</v>
      </c>
      <c r="E2147" s="19" t="s">
        <v>2747</v>
      </c>
      <c r="F2147" s="21"/>
      <c r="G2147" s="19" t="s">
        <v>1318</v>
      </c>
      <c r="H2147" s="25" t="str">
        <f t="shared" ref="H2147:H2148" si="254">IF(RIGHT(G2147,1)="M", LEFT(G2147,LEN(G2147)-1), G2147)</f>
        <v>GT211</v>
      </c>
      <c r="I2147" s="25" t="str">
        <f t="shared" ref="I2147:I2148" si="255">IF(RIGHT(G2147,1)="M","M","Non-M")</f>
        <v>Non-M</v>
      </c>
      <c r="J2147" s="87"/>
      <c r="K2147" s="76"/>
    </row>
    <row r="2148" spans="1:12" ht="41.25" customHeight="1">
      <c r="A2148" s="18" t="s">
        <v>2751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282</v>
      </c>
      <c r="H2148" s="25" t="str">
        <f t="shared" si="254"/>
        <v>NK510</v>
      </c>
      <c r="I2148" s="25" t="str">
        <f t="shared" si="255"/>
        <v>Non-M</v>
      </c>
      <c r="J2148" s="87"/>
      <c r="K2148" s="76"/>
      <c r="L2148" s="100"/>
    </row>
    <row r="2149" spans="1:12" ht="41.25" customHeight="1">
      <c r="A2149" s="18" t="s">
        <v>2753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286</v>
      </c>
      <c r="H2149" s="25" t="str">
        <f t="shared" ref="H2149:H2150" si="256">IF(RIGHT(G2149,1)="M", LEFT(G2149,LEN(G2149)-1), G2149)</f>
        <v>ZP101</v>
      </c>
      <c r="I2149" s="25" t="str">
        <f t="shared" ref="I2149:I2150" si="257">IF(RIGHT(G2149,1)="M","M","Non-M")</f>
        <v>Non-M</v>
      </c>
      <c r="J2149" s="87" t="s">
        <v>2754</v>
      </c>
      <c r="K2149" s="76"/>
      <c r="L2149" s="100"/>
    </row>
    <row r="2150" spans="1:12" ht="41.25" customHeight="1">
      <c r="A2150" s="18" t="s">
        <v>2755</v>
      </c>
      <c r="B2150" s="19" t="s">
        <v>1301</v>
      </c>
      <c r="C2150" s="19" t="s">
        <v>231</v>
      </c>
      <c r="D2150" s="86" t="s">
        <v>1440</v>
      </c>
      <c r="E2150" s="19" t="s">
        <v>2752</v>
      </c>
      <c r="F2150" s="21"/>
      <c r="G2150" s="19" t="s">
        <v>1052</v>
      </c>
      <c r="H2150" s="25" t="str">
        <f t="shared" si="256"/>
        <v>JS111</v>
      </c>
      <c r="I2150" s="25" t="str">
        <f t="shared" si="257"/>
        <v>Non-M</v>
      </c>
      <c r="J2150" s="87"/>
      <c r="K2150" s="76"/>
      <c r="L2150" s="100"/>
    </row>
    <row r="2151" spans="1:12" ht="41.25" customHeight="1">
      <c r="A2151" s="18" t="s">
        <v>2756</v>
      </c>
      <c r="B2151" s="19" t="s">
        <v>1301</v>
      </c>
      <c r="C2151" s="19" t="s">
        <v>231</v>
      </c>
      <c r="D2151" s="86" t="s">
        <v>1440</v>
      </c>
      <c r="E2151" s="19" t="s">
        <v>2752</v>
      </c>
      <c r="F2151" s="21"/>
      <c r="G2151" s="19" t="s">
        <v>1184</v>
      </c>
      <c r="H2151" s="25" t="str">
        <f t="shared" ref="H2151:H2153" si="258">IF(RIGHT(G2151,1)="M", LEFT(G2151,LEN(G2151)-1), G2151)</f>
        <v>JS105</v>
      </c>
      <c r="I2151" s="25" t="str">
        <f t="shared" ref="I2151:I2153" si="259">IF(RIGHT(G2151,1)="M","M","Non-M")</f>
        <v>M</v>
      </c>
      <c r="J2151" s="87" t="s">
        <v>1283</v>
      </c>
      <c r="K2151" s="76"/>
      <c r="L2151" s="100"/>
    </row>
    <row r="2152" spans="1:12" ht="41.25" customHeight="1">
      <c r="A2152" s="18" t="s">
        <v>2757</v>
      </c>
      <c r="B2152" s="19" t="s">
        <v>1301</v>
      </c>
      <c r="C2152" s="19" t="s">
        <v>231</v>
      </c>
      <c r="D2152" s="86" t="s">
        <v>1440</v>
      </c>
      <c r="E2152" s="19" t="s">
        <v>2752</v>
      </c>
      <c r="F2152" s="21"/>
      <c r="G2152" s="19" t="s">
        <v>284</v>
      </c>
      <c r="H2152" s="25" t="str">
        <f t="shared" si="258"/>
        <v>PK208</v>
      </c>
      <c r="I2152" s="25" t="str">
        <f t="shared" si="259"/>
        <v>Non-M</v>
      </c>
      <c r="J2152" s="87"/>
      <c r="K2152" s="76"/>
      <c r="L2152" s="100"/>
    </row>
    <row r="2153" spans="1:12" ht="41.25" customHeight="1">
      <c r="A2153" s="18" t="s">
        <v>2758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1050</v>
      </c>
      <c r="H2153" s="25" t="str">
        <f t="shared" si="258"/>
        <v>PB206</v>
      </c>
      <c r="I2153" s="25" t="str">
        <f t="shared" si="259"/>
        <v>M</v>
      </c>
      <c r="J2153" s="87"/>
      <c r="K2153" s="76"/>
      <c r="L2153" s="100"/>
    </row>
    <row r="2154" spans="1:12" ht="41.25" customHeight="1">
      <c r="A2154" s="18" t="s">
        <v>2759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71</v>
      </c>
      <c r="H2154" s="25" t="str">
        <f t="shared" ref="H2154:H2158" si="260">IF(RIGHT(G2154,1)="M", LEFT(G2154,LEN(G2154)-1), G2154)</f>
        <v>HM500</v>
      </c>
      <c r="I2154" s="25" t="str">
        <f t="shared" ref="I2154:I2158" si="261">IF(RIGHT(G2154,1)="M","M","Non-M")</f>
        <v>Non-M</v>
      </c>
      <c r="J2154" s="87"/>
      <c r="K2154" s="76"/>
      <c r="L2154" s="100"/>
    </row>
    <row r="2155" spans="1:12" ht="41.25" customHeight="1">
      <c r="A2155" s="18" t="s">
        <v>2760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157</v>
      </c>
      <c r="H2155" s="25" t="str">
        <f t="shared" si="260"/>
        <v>HM504</v>
      </c>
      <c r="I2155" s="25" t="str">
        <f t="shared" si="261"/>
        <v>Non-M</v>
      </c>
      <c r="J2155" s="87"/>
      <c r="K2155" s="76"/>
      <c r="L2155" s="100"/>
    </row>
    <row r="2156" spans="1:12" ht="41.25" customHeight="1">
      <c r="A2156" s="18" t="s">
        <v>2761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921</v>
      </c>
      <c r="H2156" s="25" t="str">
        <f t="shared" si="260"/>
        <v>WB503</v>
      </c>
      <c r="I2156" s="25" t="str">
        <f t="shared" si="261"/>
        <v>Non-M</v>
      </c>
      <c r="J2156" s="87"/>
      <c r="K2156" s="76"/>
      <c r="L2156" s="100"/>
    </row>
    <row r="2157" spans="1:12" ht="41.25" customHeight="1">
      <c r="A2157" s="18" t="s">
        <v>2763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61</v>
      </c>
      <c r="H2157" s="25" t="str">
        <f t="shared" si="260"/>
        <v>DC101</v>
      </c>
      <c r="I2157" s="25" t="str">
        <f t="shared" si="261"/>
        <v>Non-M</v>
      </c>
      <c r="J2157" s="87"/>
      <c r="K2157" s="76"/>
      <c r="L2157" s="100"/>
    </row>
    <row r="2158" spans="1:12" ht="41.25" customHeight="1">
      <c r="A2158" s="18" t="s">
        <v>2764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94</v>
      </c>
      <c r="H2158" s="25" t="str">
        <f t="shared" si="260"/>
        <v>DC202</v>
      </c>
      <c r="I2158" s="25" t="str">
        <f t="shared" si="261"/>
        <v>Non-M</v>
      </c>
      <c r="J2158" s="87"/>
      <c r="K2158" s="76"/>
      <c r="L2158" s="100"/>
    </row>
    <row r="2159" spans="1:12" ht="41.25" customHeight="1">
      <c r="A2159" s="18" t="s">
        <v>2765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96</v>
      </c>
      <c r="H2159" s="25" t="str">
        <f t="shared" ref="H2159:H2164" si="262">IF(RIGHT(G2159,1)="M", LEFT(G2159,LEN(G2159)-1), G2159)</f>
        <v>DC300</v>
      </c>
      <c r="I2159" s="25" t="str">
        <f t="shared" ref="I2159:I2164" si="263">IF(RIGHT(G2159,1)="M","M","Non-M")</f>
        <v>Non-M</v>
      </c>
      <c r="J2159" s="87"/>
      <c r="K2159" s="76"/>
      <c r="L2159" s="100"/>
    </row>
    <row r="2160" spans="1:12" ht="41.25" customHeight="1">
      <c r="A2160" s="18" t="s">
        <v>2766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145</v>
      </c>
      <c r="H2160" s="25" t="str">
        <f t="shared" si="262"/>
        <v>DC402</v>
      </c>
      <c r="I2160" s="25" t="str">
        <f t="shared" si="263"/>
        <v>Non-M</v>
      </c>
      <c r="J2160" s="87"/>
      <c r="K2160" s="76"/>
      <c r="L2160" s="100"/>
    </row>
    <row r="2161" spans="1:12" ht="41.25" customHeight="1">
      <c r="A2161" s="18" t="s">
        <v>2767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99</v>
      </c>
      <c r="H2161" s="25" t="str">
        <f t="shared" si="262"/>
        <v>PK201</v>
      </c>
      <c r="I2161" s="25" t="str">
        <f t="shared" si="263"/>
        <v>Non-M</v>
      </c>
      <c r="J2161" s="87"/>
      <c r="K2161" s="76"/>
      <c r="L2161" s="100"/>
    </row>
    <row r="2162" spans="1:12" ht="41.25" customHeight="1">
      <c r="A2162" s="18" t="s">
        <v>2768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155</v>
      </c>
      <c r="H2162" s="25" t="str">
        <f t="shared" si="262"/>
        <v>PB204</v>
      </c>
      <c r="I2162" s="25" t="str">
        <f t="shared" si="263"/>
        <v>Non-M</v>
      </c>
      <c r="J2162" s="87"/>
      <c r="K2162" s="76"/>
      <c r="L2162" s="100"/>
    </row>
    <row r="2163" spans="1:12" ht="41.25" customHeight="1">
      <c r="A2163" s="18" t="s">
        <v>2769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1337</v>
      </c>
      <c r="H2163" s="25" t="str">
        <f t="shared" si="262"/>
        <v>JS105</v>
      </c>
      <c r="I2163" s="25" t="str">
        <f t="shared" si="263"/>
        <v>Non-M</v>
      </c>
      <c r="J2163" s="87"/>
      <c r="K2163" s="76"/>
      <c r="L2163" s="100"/>
    </row>
    <row r="2164" spans="1:12" ht="41.25" customHeight="1">
      <c r="A2164" s="18" t="s">
        <v>2770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1391</v>
      </c>
      <c r="H2164" s="25" t="str">
        <f t="shared" si="262"/>
        <v>JS121</v>
      </c>
      <c r="I2164" s="25" t="str">
        <f t="shared" si="263"/>
        <v>Non-M</v>
      </c>
      <c r="J2164" s="87"/>
      <c r="K2164" s="76"/>
      <c r="L2164" s="100"/>
    </row>
    <row r="2165" spans="1:12" ht="41.25" customHeight="1">
      <c r="A2165" s="18" t="s">
        <v>2771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2772</v>
      </c>
      <c r="H2165" s="25" t="str">
        <f t="shared" ref="H2165:H2168" si="264">IF(RIGHT(G2165,1)="M", LEFT(G2165,LEN(G2165)-1), G2165)</f>
        <v>GT205</v>
      </c>
      <c r="I2165" s="25" t="str">
        <f t="shared" ref="I2165:I2168" si="265">IF(RIGHT(G2165,1)="M","M","Non-M")</f>
        <v>M</v>
      </c>
      <c r="J2165" s="87"/>
      <c r="K2165" s="76"/>
      <c r="L2165" s="100"/>
    </row>
    <row r="2166" spans="1:12" ht="41.25" customHeight="1">
      <c r="A2166" s="18" t="s">
        <v>2773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402</v>
      </c>
      <c r="H2166" s="25" t="str">
        <f t="shared" si="264"/>
        <v>VT805</v>
      </c>
      <c r="I2166" s="25" t="str">
        <f t="shared" si="265"/>
        <v>Non-M</v>
      </c>
      <c r="J2166" s="87"/>
      <c r="K2166" s="76"/>
      <c r="L2166" s="100"/>
    </row>
    <row r="2167" spans="1:12" ht="41.25" customHeight="1">
      <c r="A2167" s="18" t="s">
        <v>2774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1984</v>
      </c>
      <c r="H2167" s="25" t="str">
        <f t="shared" si="264"/>
        <v>PK806</v>
      </c>
      <c r="I2167" s="25" t="str">
        <f t="shared" si="265"/>
        <v>Non-M</v>
      </c>
      <c r="J2167" s="87"/>
      <c r="K2167" s="76"/>
      <c r="L2167" s="100"/>
    </row>
    <row r="2168" spans="1:12" ht="41.25" customHeight="1">
      <c r="A2168" s="18" t="s">
        <v>2775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824</v>
      </c>
      <c r="H2168" s="25" t="str">
        <f t="shared" si="264"/>
        <v>HM422</v>
      </c>
      <c r="I2168" s="25" t="str">
        <f t="shared" si="265"/>
        <v>Non-M</v>
      </c>
      <c r="J2168" s="87"/>
      <c r="K2168" s="76"/>
      <c r="L2168" s="100"/>
    </row>
    <row r="2169" spans="1:12" ht="41.25" customHeight="1">
      <c r="A2169" s="18" t="s">
        <v>2776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911</v>
      </c>
      <c r="H2169" s="25" t="str">
        <f t="shared" ref="H2169:H2179" si="266">IF(RIGHT(G2169,1)="M", LEFT(G2169,LEN(G2169)-1), G2169)</f>
        <v>CL504</v>
      </c>
      <c r="I2169" s="25" t="str">
        <f t="shared" ref="I2169:I2179" si="267">IF(RIGHT(G2169,1)="M","M","Non-M")</f>
        <v>Non-M</v>
      </c>
      <c r="J2169" s="87"/>
      <c r="K2169" s="76"/>
      <c r="L2169" s="100"/>
    </row>
    <row r="2170" spans="1:12" ht="41.25" customHeight="1">
      <c r="A2170" s="18" t="s">
        <v>2778</v>
      </c>
      <c r="B2170" s="19" t="s">
        <v>1301</v>
      </c>
      <c r="C2170" s="19" t="s">
        <v>231</v>
      </c>
      <c r="D2170" s="86" t="s">
        <v>1440</v>
      </c>
      <c r="E2170" s="19" t="s">
        <v>2777</v>
      </c>
      <c r="F2170" s="21"/>
      <c r="G2170" s="19" t="s">
        <v>220</v>
      </c>
      <c r="H2170" s="25" t="str">
        <f t="shared" si="266"/>
        <v>ZP106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2779</v>
      </c>
      <c r="B2171" s="19" t="s">
        <v>1301</v>
      </c>
      <c r="C2171" s="19" t="s">
        <v>231</v>
      </c>
      <c r="D2171" s="86" t="s">
        <v>1440</v>
      </c>
      <c r="E2171" s="19" t="s">
        <v>2777</v>
      </c>
      <c r="F2171" s="21"/>
      <c r="G2171" s="19" t="s">
        <v>343</v>
      </c>
      <c r="H2171" s="25" t="str">
        <f t="shared" si="266"/>
        <v>ZP202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2780</v>
      </c>
      <c r="B2172" s="19" t="s">
        <v>1301</v>
      </c>
      <c r="C2172" s="19" t="s">
        <v>231</v>
      </c>
      <c r="D2172" s="86" t="s">
        <v>1440</v>
      </c>
      <c r="E2172" s="19" t="s">
        <v>2777</v>
      </c>
      <c r="F2172" s="21"/>
      <c r="G2172" s="19" t="s">
        <v>1184</v>
      </c>
      <c r="H2172" s="25" t="str">
        <f t="shared" si="266"/>
        <v>JS105</v>
      </c>
      <c r="I2172" s="25" t="str">
        <f t="shared" si="267"/>
        <v>M</v>
      </c>
      <c r="J2172" s="87" t="s">
        <v>1283</v>
      </c>
      <c r="K2172" s="76"/>
      <c r="L2172" s="100"/>
    </row>
    <row r="2173" spans="1:12" ht="41.25" customHeight="1">
      <c r="A2173" s="18" t="s">
        <v>2781</v>
      </c>
      <c r="B2173" s="19" t="s">
        <v>1301</v>
      </c>
      <c r="C2173" s="19" t="s">
        <v>231</v>
      </c>
      <c r="D2173" s="86" t="s">
        <v>1440</v>
      </c>
      <c r="E2173" s="19" t="s">
        <v>2777</v>
      </c>
      <c r="F2173" s="21"/>
      <c r="G2173" s="19" t="s">
        <v>2782</v>
      </c>
      <c r="H2173" s="25" t="str">
        <f t="shared" si="266"/>
        <v>PK204</v>
      </c>
      <c r="I2173" s="25" t="str">
        <f t="shared" si="267"/>
        <v>M</v>
      </c>
      <c r="J2173" s="87" t="s">
        <v>1971</v>
      </c>
      <c r="K2173" s="76"/>
      <c r="L2173" s="100"/>
    </row>
    <row r="2174" spans="1:12" ht="41.25" customHeight="1">
      <c r="A2174" s="18" t="s">
        <v>2783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948</v>
      </c>
      <c r="H2174" s="25" t="str">
        <f t="shared" si="266"/>
        <v>HM507</v>
      </c>
      <c r="I2174" s="25" t="str">
        <f t="shared" si="267"/>
        <v>M</v>
      </c>
      <c r="J2174" s="87"/>
      <c r="K2174" s="76"/>
      <c r="L2174" s="100"/>
    </row>
    <row r="2175" spans="1:12" ht="41.25" customHeight="1">
      <c r="A2175" s="18" t="s">
        <v>2784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726</v>
      </c>
      <c r="H2175" s="25" t="str">
        <f t="shared" si="266"/>
        <v>HM512</v>
      </c>
      <c r="I2175" s="25" t="str">
        <f t="shared" si="267"/>
        <v>Non-M</v>
      </c>
      <c r="J2175" s="87" t="s">
        <v>2785</v>
      </c>
      <c r="K2175" s="76"/>
      <c r="L2175" s="100"/>
    </row>
    <row r="2176" spans="1:12" ht="41.25" customHeight="1">
      <c r="A2176" s="18" t="s">
        <v>2786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414</v>
      </c>
      <c r="H2176" s="25" t="str">
        <f t="shared" si="266"/>
        <v>WB306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2788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2530</v>
      </c>
      <c r="H2177" s="25" t="str">
        <f t="shared" si="266"/>
        <v>DC105</v>
      </c>
      <c r="I2177" s="25" t="str">
        <f t="shared" si="267"/>
        <v>Non-M</v>
      </c>
      <c r="J2177" s="87"/>
      <c r="K2177" s="76"/>
      <c r="L2177" s="100"/>
    </row>
    <row r="2178" spans="1:12" ht="41.25" customHeight="1">
      <c r="A2178" s="18" t="s">
        <v>2789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135</v>
      </c>
      <c r="H2178" s="25" t="str">
        <f t="shared" si="266"/>
        <v>DC200</v>
      </c>
      <c r="I2178" s="25" t="str">
        <f t="shared" si="267"/>
        <v>Non-M</v>
      </c>
      <c r="J2178" s="87"/>
      <c r="K2178" s="76"/>
      <c r="L2178" s="100"/>
    </row>
    <row r="2179" spans="1:12" ht="41.25" customHeight="1">
      <c r="A2179" s="18" t="s">
        <v>2790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152</v>
      </c>
      <c r="H2179" s="25" t="str">
        <f t="shared" si="266"/>
        <v>DC400</v>
      </c>
      <c r="I2179" s="25" t="str">
        <f t="shared" si="267"/>
        <v>Non-M</v>
      </c>
      <c r="J2179" s="87"/>
      <c r="K2179" s="76"/>
      <c r="L2179" s="100"/>
    </row>
    <row r="2180" spans="1:12" ht="41.25" customHeight="1">
      <c r="A2180" s="18" t="s">
        <v>2791</v>
      </c>
      <c r="B2180" s="19" t="s">
        <v>1301</v>
      </c>
      <c r="C2180" s="19" t="s">
        <v>302</v>
      </c>
      <c r="D2180" s="86" t="s">
        <v>1440</v>
      </c>
      <c r="E2180" s="19" t="s">
        <v>2787</v>
      </c>
      <c r="F2180" s="21"/>
      <c r="G2180" s="19" t="s">
        <v>188</v>
      </c>
      <c r="H2180" s="25" t="str">
        <f t="shared" ref="H2180:H2182" si="268">IF(RIGHT(G2180,1)="M", LEFT(G2180,LEN(G2180)-1), G2180)</f>
        <v>PK301</v>
      </c>
      <c r="I2180" s="25" t="str">
        <f t="shared" ref="I2180:I2182" si="269">IF(RIGHT(G2180,1)="M","M","Non-M")</f>
        <v>M</v>
      </c>
      <c r="J2180" s="87"/>
      <c r="K2180" s="76"/>
      <c r="L2180" s="100"/>
    </row>
    <row r="2181" spans="1:12" ht="41.25" customHeight="1">
      <c r="A2181" s="18" t="s">
        <v>2792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960</v>
      </c>
      <c r="H2181" s="25" t="str">
        <f t="shared" si="268"/>
        <v>PK405</v>
      </c>
      <c r="I2181" s="25" t="str">
        <f t="shared" si="269"/>
        <v>M</v>
      </c>
      <c r="J2181" s="87"/>
      <c r="K2181" s="76"/>
      <c r="L2181" s="100"/>
    </row>
    <row r="2182" spans="1:12" ht="41.25" customHeight="1">
      <c r="A2182" s="18" t="s">
        <v>2793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272</v>
      </c>
      <c r="H2182" s="25" t="str">
        <f t="shared" si="268"/>
        <v>PB301</v>
      </c>
      <c r="I2182" s="25" t="str">
        <f t="shared" si="269"/>
        <v>Non-M</v>
      </c>
      <c r="J2182" s="87"/>
      <c r="K2182" s="76"/>
      <c r="L2182" s="100"/>
    </row>
    <row r="2183" spans="1:12" ht="41.25" customHeight="1">
      <c r="A2183" s="18" t="s">
        <v>2794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1337</v>
      </c>
      <c r="H2183" s="25" t="str">
        <f t="shared" ref="H2183:H2185" si="270">IF(RIGHT(G2183,1)="M", LEFT(G2183,LEN(G2183)-1), G2183)</f>
        <v>JS105</v>
      </c>
      <c r="I2183" s="25" t="str">
        <f t="shared" ref="I2183:I2185" si="271">IF(RIGHT(G2183,1)="M","M","Non-M")</f>
        <v>Non-M</v>
      </c>
      <c r="J2183" s="87"/>
      <c r="K2183" s="76"/>
      <c r="L2183" s="100"/>
    </row>
    <row r="2184" spans="1:12" ht="41.25" customHeight="1">
      <c r="A2184" s="18" t="s">
        <v>2795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1627</v>
      </c>
      <c r="H2184" s="25" t="str">
        <f t="shared" si="270"/>
        <v>GT207</v>
      </c>
      <c r="I2184" s="25" t="str">
        <f t="shared" si="271"/>
        <v>M</v>
      </c>
      <c r="J2184" s="87"/>
      <c r="K2184" s="76"/>
      <c r="L2184" s="100"/>
    </row>
    <row r="2185" spans="1:12" ht="41.25" customHeight="1">
      <c r="A2185" s="18" t="s">
        <v>2796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71</v>
      </c>
      <c r="H2185" s="25" t="str">
        <f t="shared" si="270"/>
        <v>HM500</v>
      </c>
      <c r="I2185" s="25" t="str">
        <f t="shared" si="271"/>
        <v>Non-M</v>
      </c>
      <c r="J2185" s="87"/>
      <c r="K2185" s="76"/>
      <c r="L2185" s="100"/>
    </row>
    <row r="2186" spans="1:12" ht="41.25" customHeight="1">
      <c r="A2186" s="18" t="s">
        <v>2797</v>
      </c>
      <c r="B2186" s="19" t="s">
        <v>1301</v>
      </c>
      <c r="C2186" s="19" t="s">
        <v>231</v>
      </c>
      <c r="D2186" s="86" t="s">
        <v>1440</v>
      </c>
      <c r="E2186" s="19" t="s">
        <v>2040</v>
      </c>
      <c r="F2186" s="21"/>
      <c r="G2186" s="19" t="s">
        <v>467</v>
      </c>
      <c r="H2186" s="25" t="str">
        <f t="shared" ref="H2186:H2192" si="272">IF(RIGHT(G2186,1)="M", LEFT(G2186,LEN(G2186)-1), G2186)</f>
        <v>CL210</v>
      </c>
      <c r="I2186" s="25" t="str">
        <f t="shared" ref="I2186:I2192" si="273">IF(RIGHT(G2186,1)="M","M","Non-M")</f>
        <v>M</v>
      </c>
      <c r="J2186" s="87"/>
      <c r="K2186" s="76"/>
      <c r="L2186" s="100"/>
    </row>
    <row r="2187" spans="1:12" ht="41.25" customHeight="1">
      <c r="A2187" s="18" t="s">
        <v>2798</v>
      </c>
      <c r="B2187" s="19" t="s">
        <v>1301</v>
      </c>
      <c r="C2187" s="19" t="s">
        <v>231</v>
      </c>
      <c r="D2187" s="86" t="s">
        <v>1440</v>
      </c>
      <c r="E2187" s="19" t="s">
        <v>2040</v>
      </c>
      <c r="F2187" s="21"/>
      <c r="G2187" s="19" t="s">
        <v>286</v>
      </c>
      <c r="H2187" s="25" t="str">
        <f t="shared" si="272"/>
        <v>ZP101</v>
      </c>
      <c r="I2187" s="25" t="str">
        <f t="shared" si="273"/>
        <v>Non-M</v>
      </c>
      <c r="J2187" s="87"/>
      <c r="K2187" s="76"/>
      <c r="L2187" s="100"/>
    </row>
    <row r="2188" spans="1:12" ht="41.25" customHeight="1">
      <c r="A2188" s="18" t="s">
        <v>2799</v>
      </c>
      <c r="B2188" s="19" t="s">
        <v>1301</v>
      </c>
      <c r="C2188" s="19" t="s">
        <v>231</v>
      </c>
      <c r="D2188" s="86" t="s">
        <v>1440</v>
      </c>
      <c r="E2188" s="19" t="s">
        <v>2040</v>
      </c>
      <c r="F2188" s="21"/>
      <c r="G2188" s="19" t="s">
        <v>1184</v>
      </c>
      <c r="H2188" s="25" t="str">
        <f t="shared" si="272"/>
        <v>JS105</v>
      </c>
      <c r="I2188" s="25" t="str">
        <f t="shared" si="273"/>
        <v>M</v>
      </c>
      <c r="J2188" s="87" t="s">
        <v>1283</v>
      </c>
      <c r="K2188" s="76"/>
      <c r="L2188" s="100"/>
    </row>
    <row r="2189" spans="1:12" ht="41.25" customHeight="1">
      <c r="A2189" s="18" t="s">
        <v>2800</v>
      </c>
      <c r="B2189" s="19" t="s">
        <v>1301</v>
      </c>
      <c r="C2189" s="19" t="s">
        <v>231</v>
      </c>
      <c r="D2189" s="86" t="s">
        <v>1440</v>
      </c>
      <c r="E2189" s="19" t="s">
        <v>2040</v>
      </c>
      <c r="F2189" s="21"/>
      <c r="G2189" s="19" t="s">
        <v>120</v>
      </c>
      <c r="H2189" s="25" t="str">
        <f t="shared" si="272"/>
        <v>JS124</v>
      </c>
      <c r="I2189" s="25" t="str">
        <f t="shared" si="273"/>
        <v>Non-M</v>
      </c>
      <c r="J2189" s="87" t="s">
        <v>2801</v>
      </c>
      <c r="K2189" s="76"/>
      <c r="L2189" s="100"/>
    </row>
    <row r="2190" spans="1:12" ht="41.25" customHeight="1">
      <c r="A2190" s="18" t="s">
        <v>2802</v>
      </c>
      <c r="B2190" s="19" t="s">
        <v>1301</v>
      </c>
      <c r="C2190" s="19" t="s">
        <v>231</v>
      </c>
      <c r="D2190" s="86" t="s">
        <v>1440</v>
      </c>
      <c r="E2190" s="19" t="s">
        <v>2040</v>
      </c>
      <c r="F2190" s="21"/>
      <c r="G2190" s="19" t="s">
        <v>71</v>
      </c>
      <c r="H2190" s="25" t="str">
        <f t="shared" si="272"/>
        <v>HM500</v>
      </c>
      <c r="I2190" s="25" t="str">
        <f t="shared" si="273"/>
        <v>Non-M</v>
      </c>
      <c r="J2190" s="87"/>
      <c r="K2190" s="76"/>
      <c r="L2190" s="100"/>
    </row>
    <row r="2191" spans="1:12" ht="41.25" customHeight="1">
      <c r="A2191" s="18" t="s">
        <v>2803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414</v>
      </c>
      <c r="H2191" s="25" t="str">
        <f t="shared" si="272"/>
        <v>WB306</v>
      </c>
      <c r="I2191" s="25" t="str">
        <f t="shared" si="273"/>
        <v>Non-M</v>
      </c>
      <c r="J2191" s="87"/>
      <c r="K2191" s="76"/>
      <c r="L2191" s="100"/>
    </row>
    <row r="2192" spans="1:12" ht="41.25" customHeight="1">
      <c r="A2192" s="18" t="s">
        <v>2805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2530</v>
      </c>
      <c r="H2192" s="25" t="str">
        <f t="shared" si="272"/>
        <v>DC105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2806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135</v>
      </c>
      <c r="H2193" s="25" t="str">
        <f t="shared" ref="H2193:H2195" si="274">IF(RIGHT(G2193,1)="M", LEFT(G2193,LEN(G2193)-1), G2193)</f>
        <v>DC200</v>
      </c>
      <c r="I2193" s="25" t="str">
        <f t="shared" ref="I2193:I2195" si="275">IF(RIGHT(G2193,1)="M","M","Non-M")</f>
        <v>Non-M</v>
      </c>
      <c r="J2193" s="87"/>
      <c r="K2193" s="76"/>
      <c r="L2193" s="100"/>
    </row>
    <row r="2194" spans="1:12" ht="41.25" customHeight="1">
      <c r="A2194" s="18" t="s">
        <v>2807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152</v>
      </c>
      <c r="H2194" s="25" t="str">
        <f t="shared" si="274"/>
        <v>DC400</v>
      </c>
      <c r="I2194" s="25" t="str">
        <f t="shared" si="275"/>
        <v>Non-M</v>
      </c>
      <c r="J2194" s="87"/>
      <c r="K2194" s="76"/>
      <c r="L2194" s="100"/>
    </row>
    <row r="2195" spans="1:12" ht="41.25" customHeight="1">
      <c r="A2195" s="18" t="s">
        <v>2808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188</v>
      </c>
      <c r="H2195" s="25" t="str">
        <f t="shared" si="274"/>
        <v>PK301</v>
      </c>
      <c r="I2195" s="25" t="str">
        <f t="shared" si="275"/>
        <v>M</v>
      </c>
      <c r="J2195" s="87"/>
      <c r="K2195" s="76"/>
      <c r="L2195" s="100"/>
    </row>
    <row r="2196" spans="1:12" ht="41.25" customHeight="1">
      <c r="A2196" s="18" t="s">
        <v>2809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960</v>
      </c>
      <c r="H2196" s="25" t="str">
        <f t="shared" ref="H2196:H2198" si="276">IF(RIGHT(G2196,1)="M", LEFT(G2196,LEN(G2196)-1), G2196)</f>
        <v>PK405</v>
      </c>
      <c r="I2196" s="25" t="str">
        <f t="shared" ref="I2196:I2198" si="277">IF(RIGHT(G2196,1)="M","M","Non-M")</f>
        <v>M</v>
      </c>
      <c r="J2196" s="87"/>
      <c r="K2196" s="76"/>
      <c r="L2196" s="100"/>
    </row>
    <row r="2197" spans="1:12" ht="41.25" customHeight="1">
      <c r="A2197" s="18" t="s">
        <v>2810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272</v>
      </c>
      <c r="H2197" s="25" t="str">
        <f t="shared" si="276"/>
        <v>PB301</v>
      </c>
      <c r="I2197" s="25" t="str">
        <f t="shared" si="277"/>
        <v>Non-M</v>
      </c>
      <c r="J2197" s="87"/>
      <c r="K2197" s="76"/>
      <c r="L2197" s="100"/>
    </row>
    <row r="2198" spans="1:12" ht="41.25" customHeight="1">
      <c r="A2198" s="18" t="s">
        <v>2811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2812</v>
      </c>
      <c r="H2198" s="25" t="str">
        <f t="shared" si="276"/>
        <v>PK216</v>
      </c>
      <c r="I2198" s="25" t="str">
        <f t="shared" si="277"/>
        <v>M</v>
      </c>
      <c r="J2198" s="87" t="s">
        <v>2813</v>
      </c>
      <c r="K2198" s="76"/>
      <c r="L2198" s="100"/>
    </row>
    <row r="2199" spans="1:12" ht="41.25" customHeight="1">
      <c r="A2199" s="18" t="s">
        <v>2814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2815</v>
      </c>
      <c r="H2199" s="25" t="str">
        <f t="shared" ref="H2199:H2203" si="278">IF(RIGHT(G2199,1)="M", LEFT(G2199,LEN(G2199)-1), G2199)</f>
        <v>PB106</v>
      </c>
      <c r="I2199" s="25" t="str">
        <f t="shared" ref="I2199:I2203" si="279">IF(RIGHT(G2199,1)="M","M","Non-M")</f>
        <v>Non-M</v>
      </c>
      <c r="J2199" s="87"/>
      <c r="K2199" s="76"/>
      <c r="L2199" s="100"/>
    </row>
    <row r="2200" spans="1:12" ht="41.25" customHeight="1">
      <c r="A2200" s="18" t="s">
        <v>2816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1337</v>
      </c>
      <c r="H2200" s="25" t="str">
        <f t="shared" si="278"/>
        <v>JS105</v>
      </c>
      <c r="I2200" s="25" t="str">
        <f t="shared" si="279"/>
        <v>Non-M</v>
      </c>
      <c r="J2200" s="87"/>
      <c r="K2200" s="76"/>
      <c r="L2200" s="100"/>
    </row>
    <row r="2201" spans="1:12" ht="41.25" customHeight="1">
      <c r="A2201" s="18" t="s">
        <v>2817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1391</v>
      </c>
      <c r="H2201" s="25" t="str">
        <f t="shared" si="278"/>
        <v>JS121</v>
      </c>
      <c r="I2201" s="25" t="str">
        <f t="shared" si="279"/>
        <v>Non-M</v>
      </c>
      <c r="J2201" s="87"/>
      <c r="K2201" s="76"/>
      <c r="L2201" s="100"/>
    </row>
    <row r="2202" spans="1:12" ht="41.25" customHeight="1">
      <c r="A2202" s="18" t="s">
        <v>2818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1627</v>
      </c>
      <c r="H2202" s="25" t="str">
        <f t="shared" si="278"/>
        <v>GT207</v>
      </c>
      <c r="I2202" s="25" t="str">
        <f t="shared" si="279"/>
        <v>M</v>
      </c>
      <c r="J2202" s="87"/>
      <c r="K2202" s="76"/>
      <c r="L2202" s="100"/>
    </row>
    <row r="2203" spans="1:12" ht="41.25" customHeight="1">
      <c r="A2203" s="18" t="s">
        <v>2819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402</v>
      </c>
      <c r="H2203" s="25" t="str">
        <f t="shared" si="278"/>
        <v>VT805</v>
      </c>
      <c r="I2203" s="25" t="str">
        <f t="shared" si="279"/>
        <v>Non-M</v>
      </c>
      <c r="J2203" s="87"/>
      <c r="K2203" s="76"/>
      <c r="L2203" s="100"/>
    </row>
    <row r="2204" spans="1:12" ht="41.25" customHeight="1">
      <c r="A2204" s="18" t="s">
        <v>2820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71</v>
      </c>
      <c r="H2204" s="25" t="str">
        <f>IF(RIGHT(G2204,1)="M", LEFT(G2204,LEN(G2204)-1), G2204)</f>
        <v>HM500</v>
      </c>
      <c r="I2204" s="25" t="str">
        <f>IF(RIGHT(G2204,1)="M","M","Non-M")</f>
        <v>Non-M</v>
      </c>
      <c r="J2204" s="87"/>
      <c r="K2204" s="76"/>
      <c r="L2204" s="100"/>
    </row>
    <row r="2205" spans="1:12" ht="41.25" customHeight="1">
      <c r="A2205" s="18" t="s">
        <v>2821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414</v>
      </c>
      <c r="H2205" s="25" t="str">
        <f t="shared" ref="H2205:H2217" si="280">IF(RIGHT(G2205,1)="M", LEFT(G2205,LEN(G2205)-1), G2205)</f>
        <v>WB306</v>
      </c>
      <c r="I2205" s="25" t="str">
        <f t="shared" ref="I2205:I2217" si="281">IF(RIGHT(G2205,1)="M","M","Non-M")</f>
        <v>Non-M</v>
      </c>
      <c r="J2205" s="87"/>
      <c r="K2205" s="76"/>
      <c r="L2205" s="100"/>
    </row>
    <row r="2206" spans="1:12" ht="41.25" customHeight="1">
      <c r="A2206" s="18" t="s">
        <v>2823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2530</v>
      </c>
      <c r="H2206" s="25" t="str">
        <f t="shared" si="280"/>
        <v>DC105</v>
      </c>
      <c r="I2206" s="25" t="str">
        <f t="shared" si="281"/>
        <v>Non-M</v>
      </c>
      <c r="J2206" s="87"/>
      <c r="K2206" s="76"/>
      <c r="L2206" s="100"/>
    </row>
    <row r="2207" spans="1:12" ht="41.25" customHeight="1">
      <c r="A2207" s="18" t="s">
        <v>2824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135</v>
      </c>
      <c r="H2207" s="25" t="str">
        <f t="shared" si="280"/>
        <v>DC200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2825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152</v>
      </c>
      <c r="H2208" s="25" t="str">
        <f t="shared" si="280"/>
        <v>DC400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2826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188</v>
      </c>
      <c r="H2209" s="25" t="str">
        <f t="shared" si="280"/>
        <v>PK301</v>
      </c>
      <c r="I2209" s="25" t="str">
        <f t="shared" si="281"/>
        <v>M</v>
      </c>
      <c r="J2209" s="87"/>
      <c r="K2209" s="76"/>
      <c r="L2209" s="100"/>
    </row>
    <row r="2210" spans="1:12" ht="41.25" customHeight="1">
      <c r="A2210" s="18" t="s">
        <v>2827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960</v>
      </c>
      <c r="H2210" s="25" t="str">
        <f t="shared" si="280"/>
        <v>PK405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2828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272</v>
      </c>
      <c r="H2211" s="25" t="str">
        <f t="shared" si="280"/>
        <v>PB301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2829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2812</v>
      </c>
      <c r="H2212" s="25" t="str">
        <f t="shared" si="280"/>
        <v>PK216</v>
      </c>
      <c r="I2212" s="25" t="str">
        <f t="shared" si="281"/>
        <v>M</v>
      </c>
      <c r="J2212" s="87" t="s">
        <v>2813</v>
      </c>
      <c r="K2212" s="76"/>
      <c r="L2212" s="100"/>
    </row>
    <row r="2213" spans="1:12" ht="41.25" customHeight="1">
      <c r="A2213" s="18" t="s">
        <v>2830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2815</v>
      </c>
      <c r="H2213" s="25" t="str">
        <f t="shared" si="280"/>
        <v>PB106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2831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1337</v>
      </c>
      <c r="H2214" s="25" t="str">
        <f t="shared" si="280"/>
        <v>JS105</v>
      </c>
      <c r="I2214" s="25" t="str">
        <f t="shared" si="281"/>
        <v>Non-M</v>
      </c>
      <c r="J2214" s="87"/>
      <c r="K2214" s="76"/>
      <c r="L2214" s="100"/>
    </row>
    <row r="2215" spans="1:12" ht="41.25" customHeight="1">
      <c r="A2215" s="18" t="s">
        <v>2832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1391</v>
      </c>
      <c r="H2215" s="25" t="str">
        <f t="shared" si="280"/>
        <v>JS121</v>
      </c>
      <c r="I2215" s="25" t="str">
        <f t="shared" si="281"/>
        <v>Non-M</v>
      </c>
      <c r="J2215" s="87"/>
      <c r="K2215" s="76"/>
      <c r="L2215" s="100"/>
    </row>
    <row r="2216" spans="1:12" ht="41.25" customHeight="1">
      <c r="A2216" s="18" t="s">
        <v>2833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1627</v>
      </c>
      <c r="H2216" s="25" t="str">
        <f t="shared" si="280"/>
        <v>GT207</v>
      </c>
      <c r="I2216" s="25" t="str">
        <f t="shared" si="281"/>
        <v>M</v>
      </c>
      <c r="J2216" s="87"/>
      <c r="K2216" s="76"/>
      <c r="L2216" s="100"/>
    </row>
    <row r="2217" spans="1:12" ht="41.25" customHeight="1">
      <c r="A2217" s="18" t="s">
        <v>2834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402</v>
      </c>
      <c r="H2217" s="25" t="str">
        <f t="shared" si="280"/>
        <v>VT805</v>
      </c>
      <c r="I2217" s="25" t="str">
        <f t="shared" si="281"/>
        <v>Non-M</v>
      </c>
      <c r="J2217" s="87"/>
      <c r="K2217" s="76"/>
      <c r="L2217" s="100"/>
    </row>
    <row r="2218" spans="1:12" ht="41.25" customHeight="1">
      <c r="A2218" s="18" t="s">
        <v>2835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71</v>
      </c>
      <c r="H2218" s="25" t="str">
        <f>IF(RIGHT(G2218,1)="M", LEFT(G2218,LEN(G2218)-1), G2218)</f>
        <v>HM500</v>
      </c>
      <c r="I2218" s="25" t="str">
        <f>IF(RIGHT(G2218,1)="M","M","Non-M")</f>
        <v>Non-M</v>
      </c>
      <c r="J2218" s="87"/>
      <c r="K2218" s="76"/>
      <c r="L2218" s="100"/>
    </row>
    <row r="2219" spans="1:12" ht="41.25" customHeight="1">
      <c r="A2219" s="18" t="s">
        <v>2836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898</v>
      </c>
      <c r="H2219" s="25" t="str">
        <f t="shared" ref="H2219:H2223" si="282">IF(RIGHT(G2219,1)="M", LEFT(G2219,LEN(G2219)-1), G2219)</f>
        <v>DC102</v>
      </c>
      <c r="I2219" s="25" t="str">
        <f t="shared" ref="I2219:I2223" si="283">IF(RIGHT(G2219,1)="M","M","Non-M")</f>
        <v>Non-M</v>
      </c>
      <c r="J2219" s="87"/>
      <c r="K2219" s="76"/>
      <c r="L2219" s="100"/>
    </row>
    <row r="2220" spans="1:12" ht="41.25" customHeight="1">
      <c r="A2220" s="18" t="s">
        <v>2837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94</v>
      </c>
      <c r="H2220" s="25" t="str">
        <f t="shared" si="282"/>
        <v>DC202</v>
      </c>
      <c r="I2220" s="25" t="str">
        <f t="shared" si="283"/>
        <v>Non-M</v>
      </c>
      <c r="J2220" s="87"/>
      <c r="K2220" s="76"/>
      <c r="L2220" s="100"/>
    </row>
    <row r="2221" spans="1:12" ht="41.25" customHeight="1">
      <c r="A2221" s="18" t="s">
        <v>2838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96</v>
      </c>
      <c r="H2221" s="25" t="str">
        <f t="shared" si="282"/>
        <v>DC300</v>
      </c>
      <c r="I2221" s="25" t="str">
        <f t="shared" si="283"/>
        <v>Non-M</v>
      </c>
      <c r="J2221" s="87"/>
      <c r="K2221" s="76"/>
      <c r="L2221" s="100"/>
    </row>
    <row r="2222" spans="1:12" ht="41.25" customHeight="1">
      <c r="A2222" s="18" t="s">
        <v>2839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152</v>
      </c>
      <c r="H2222" s="25" t="str">
        <f t="shared" si="282"/>
        <v>DC400</v>
      </c>
      <c r="I2222" s="25" t="str">
        <f t="shared" si="283"/>
        <v>Non-M</v>
      </c>
      <c r="J2222" s="87"/>
      <c r="K2222" s="76"/>
      <c r="L2222" s="100"/>
    </row>
    <row r="2223" spans="1:12" ht="41.25" customHeight="1">
      <c r="A2223" s="18" t="s">
        <v>2840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2841</v>
      </c>
      <c r="H2223" s="25" t="str">
        <f t="shared" si="282"/>
        <v>WB205</v>
      </c>
      <c r="I2223" s="25" t="str">
        <f t="shared" si="283"/>
        <v>Non-M</v>
      </c>
      <c r="J2223" s="87"/>
      <c r="K2223" s="76"/>
      <c r="L2223" s="100"/>
    </row>
    <row r="2224" spans="1:12" ht="41.25" customHeight="1">
      <c r="A2224" s="18" t="s">
        <v>2842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569</v>
      </c>
      <c r="H2224" s="25" t="str">
        <f t="shared" ref="H2224:H2227" si="284">IF(RIGHT(G2224,1)="M", LEFT(G2224,LEN(G2224)-1), G2224)</f>
        <v>PK200</v>
      </c>
      <c r="I2224" s="25" t="str">
        <f t="shared" ref="I2224:I2227" si="285">IF(RIGHT(G2224,1)="M","M","Non-M")</f>
        <v>Non-M</v>
      </c>
      <c r="J2224" s="87"/>
      <c r="K2224" s="76"/>
      <c r="L2224" s="100"/>
    </row>
    <row r="2225" spans="1:12" ht="41.25" customHeight="1">
      <c r="A2225" s="18" t="s">
        <v>2843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1375</v>
      </c>
      <c r="H2225" s="25" t="str">
        <f t="shared" si="284"/>
        <v>PB214</v>
      </c>
      <c r="I2225" s="25" t="str">
        <f t="shared" si="285"/>
        <v>Non-M</v>
      </c>
      <c r="J2225" s="87"/>
      <c r="K2225" s="76"/>
      <c r="L2225" s="100"/>
    </row>
    <row r="2226" spans="1:12" ht="41.25" customHeight="1">
      <c r="A2226" s="18" t="s">
        <v>2844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120</v>
      </c>
      <c r="H2226" s="25" t="str">
        <f t="shared" si="284"/>
        <v>JS124</v>
      </c>
      <c r="I2226" s="25" t="str">
        <f t="shared" si="285"/>
        <v>Non-M</v>
      </c>
      <c r="J2226" s="87"/>
      <c r="K2226" s="76"/>
      <c r="L2226" s="100"/>
    </row>
    <row r="2227" spans="1:12" ht="41.25" customHeight="1">
      <c r="A2227" s="18" t="s">
        <v>2845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1184</v>
      </c>
      <c r="H2227" s="25" t="str">
        <f t="shared" si="284"/>
        <v>JS105</v>
      </c>
      <c r="I2227" s="25" t="str">
        <f t="shared" si="285"/>
        <v>M</v>
      </c>
      <c r="J2227" s="87" t="s">
        <v>1283</v>
      </c>
      <c r="K2227" s="76"/>
      <c r="L2227" s="100"/>
    </row>
    <row r="2228" spans="1:12" ht="41.25" customHeight="1">
      <c r="A2228" s="18" t="s">
        <v>2846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2847</v>
      </c>
      <c r="H2228" s="25" t="str">
        <f t="shared" ref="H2228:H2237" si="286">IF(RIGHT(G2228,1)="M", LEFT(G2228,LEN(G2228)-1), G2228)</f>
        <v>VT601</v>
      </c>
      <c r="I2228" s="25" t="str">
        <f t="shared" ref="I2228:I2237" si="287">IF(RIGHT(G2228,1)="M","M","Non-M")</f>
        <v>Non-M</v>
      </c>
      <c r="J2228" s="87"/>
      <c r="K2228" s="76"/>
      <c r="L2228" s="100"/>
    </row>
    <row r="2229" spans="1:12" ht="41.25" customHeight="1">
      <c r="A2229" s="18" t="s">
        <v>2848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50</v>
      </c>
      <c r="H2229" s="25" t="str">
        <f t="shared" si="286"/>
        <v>HM311</v>
      </c>
      <c r="I2229" s="25" t="str">
        <f t="shared" si="287"/>
        <v>Non-M</v>
      </c>
      <c r="J2229" s="87"/>
      <c r="K2229" s="76"/>
      <c r="L2229" s="100"/>
    </row>
    <row r="2230" spans="1:12" ht="41.25" customHeight="1">
      <c r="A2230" s="18" t="s">
        <v>2849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677</v>
      </c>
      <c r="H2230" s="25" t="str">
        <f t="shared" si="286"/>
        <v>JS107</v>
      </c>
      <c r="I2230" s="25" t="str">
        <f t="shared" si="287"/>
        <v>Non-M</v>
      </c>
      <c r="J2230" s="87"/>
      <c r="K2230" s="76"/>
      <c r="L2230" s="100"/>
    </row>
    <row r="2231" spans="1:12" ht="41.25" customHeight="1">
      <c r="A2231" s="18" t="s">
        <v>2851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2671</v>
      </c>
      <c r="H2231" s="25" t="str">
        <f>IF(RIGHT(G2231,1)="M", LEFT(G2231,LEN(G2231)-1), G2231)</f>
        <v>DC102</v>
      </c>
      <c r="I2231" s="25" t="str">
        <f>IF(RIGHT(G2231,1)="M","M","Non-M")</f>
        <v>M</v>
      </c>
      <c r="J2231" s="87"/>
      <c r="K2231" s="76"/>
      <c r="L2231" s="100"/>
    </row>
    <row r="2232" spans="1:12" ht="41.25" customHeight="1">
      <c r="A2232" s="18" t="s">
        <v>2852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889</v>
      </c>
      <c r="H2232" s="25" t="str">
        <f t="shared" si="286"/>
        <v>ZP207</v>
      </c>
      <c r="I2232" s="25" t="str">
        <f t="shared" si="287"/>
        <v>Non-M</v>
      </c>
      <c r="J2232" s="87"/>
      <c r="K2232" s="76"/>
      <c r="L2232" s="100"/>
    </row>
    <row r="2233" spans="1:12" ht="41.25" customHeight="1">
      <c r="A2233" s="18" t="s">
        <v>2853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286</v>
      </c>
      <c r="H2233" s="25" t="str">
        <f t="shared" si="286"/>
        <v>ZP101</v>
      </c>
      <c r="I2233" s="25" t="str">
        <f t="shared" si="287"/>
        <v>Non-M</v>
      </c>
      <c r="J2233" s="87"/>
      <c r="K2233" s="76"/>
    </row>
    <row r="2234" spans="1:12" ht="41.25" customHeight="1">
      <c r="A2234" s="18" t="s">
        <v>2854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1391</v>
      </c>
      <c r="H2234" s="25" t="str">
        <f t="shared" si="286"/>
        <v>JS121</v>
      </c>
      <c r="I2234" s="25" t="str">
        <f t="shared" si="287"/>
        <v>Non-M</v>
      </c>
      <c r="J2234" s="87"/>
      <c r="K2234" s="76"/>
    </row>
    <row r="2235" spans="1:12" ht="41.25" customHeight="1">
      <c r="A2235" s="18" t="s">
        <v>2855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1337</v>
      </c>
      <c r="H2235" s="25" t="str">
        <f t="shared" si="286"/>
        <v>JS105</v>
      </c>
      <c r="I2235" s="25" t="str">
        <f t="shared" si="287"/>
        <v>Non-M</v>
      </c>
      <c r="J2235" s="87"/>
      <c r="K2235" s="76"/>
    </row>
    <row r="2236" spans="1:12" ht="41.25" customHeight="1">
      <c r="A2236" s="18" t="s">
        <v>2856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1599</v>
      </c>
      <c r="H2236" s="25" t="str">
        <f t="shared" si="286"/>
        <v>LP104</v>
      </c>
      <c r="I2236" s="25" t="str">
        <f t="shared" si="287"/>
        <v>Non-M</v>
      </c>
      <c r="J2236" s="87"/>
      <c r="K2236" s="76"/>
    </row>
    <row r="2237" spans="1:12" ht="41.25" customHeight="1">
      <c r="A2237" s="18" t="s">
        <v>2857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1052</v>
      </c>
      <c r="H2237" s="25" t="str">
        <f t="shared" si="286"/>
        <v>JS111</v>
      </c>
      <c r="I2237" s="25" t="str">
        <f t="shared" si="287"/>
        <v>Non-M</v>
      </c>
      <c r="J2237" s="87"/>
      <c r="K2237" s="76"/>
    </row>
    <row r="2238" spans="1:12" ht="41.25" customHeight="1">
      <c r="A2238" s="18" t="s">
        <v>2858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44</v>
      </c>
      <c r="H2238" s="25" t="str">
        <f t="shared" ref="H2238:H2240" si="288">IF(RIGHT(G2238,1)="M", LEFT(G2238,LEN(G2238)-1), G2238)</f>
        <v>PK209</v>
      </c>
      <c r="I2238" s="25" t="str">
        <f t="shared" ref="I2238:I2240" si="289">IF(RIGHT(G2238,1)="M","M","Non-M")</f>
        <v>M</v>
      </c>
      <c r="J2238" s="87"/>
      <c r="K2238" s="76"/>
    </row>
    <row r="2239" spans="1:12" ht="41.25" customHeight="1">
      <c r="A2239" s="18" t="s">
        <v>2859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82</v>
      </c>
      <c r="H2239" s="25" t="str">
        <f t="shared" si="288"/>
        <v>PB104</v>
      </c>
      <c r="I2239" s="25" t="str">
        <f t="shared" si="289"/>
        <v>Non-M</v>
      </c>
      <c r="J2239" s="87"/>
      <c r="K2239" s="76"/>
    </row>
    <row r="2240" spans="1:12" ht="41.25" customHeight="1">
      <c r="A2240" s="18" t="s">
        <v>2860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50</v>
      </c>
      <c r="H2240" s="25" t="str">
        <f t="shared" si="288"/>
        <v>HM311</v>
      </c>
      <c r="I2240" s="25" t="str">
        <f t="shared" si="289"/>
        <v>Non-M</v>
      </c>
      <c r="J2240" s="87"/>
      <c r="K2240" s="76"/>
    </row>
    <row r="2241" spans="1:11" ht="41.25" customHeight="1">
      <c r="A2241" s="18" t="s">
        <v>2861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345</v>
      </c>
      <c r="H2241" s="25" t="str">
        <f t="shared" ref="H2241:H2242" si="290">IF(RIGHT(G2241,1)="M", LEFT(G2241,LEN(G2241)-1), G2241)</f>
        <v>HM202</v>
      </c>
      <c r="I2241" s="25" t="str">
        <f t="shared" ref="I2241:I2242" si="291">IF(RIGHT(G2241,1)="M","M","Non-M")</f>
        <v>Non-M</v>
      </c>
      <c r="J2241" s="87"/>
      <c r="K2241" s="76"/>
    </row>
    <row r="2242" spans="1:11" ht="41.25" customHeight="1">
      <c r="A2242" s="18" t="s">
        <v>2862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9" t="s">
        <v>2865</v>
      </c>
      <c r="H2242" s="25" t="str">
        <f t="shared" si="290"/>
        <v>WB107</v>
      </c>
      <c r="I2242" s="25" t="str">
        <f t="shared" si="291"/>
        <v>M</v>
      </c>
      <c r="J2242" s="87"/>
      <c r="K2242" s="76"/>
    </row>
    <row r="2243" spans="1:11" ht="41.25" customHeight="1">
      <c r="A2243" s="18" t="s">
        <v>2866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9" t="s">
        <v>1320</v>
      </c>
      <c r="H2243" s="25" t="str">
        <f>IF(RIGHT(G2243,1)="M", LEFT(G2243,LEN(G2243)-1), G2243)</f>
        <v>PK801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2867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2868</v>
      </c>
      <c r="H2244" s="25" t="str">
        <f t="shared" ref="H2244:H2245" si="292">IF(RIGHT(G2244,1)="M", LEFT(G2244,LEN(G2244)-1), G2244)</f>
        <v>GT200</v>
      </c>
      <c r="I2244" s="25" t="str">
        <f t="shared" ref="I2244:I2252" si="293">IF(RIGHT(G2244,1)="M","M","Non-M")</f>
        <v>Non-M</v>
      </c>
      <c r="J2244" s="87"/>
      <c r="K2244" s="76"/>
    </row>
    <row r="2245" spans="1:11" ht="41.25" customHeight="1">
      <c r="A2245" s="18" t="s">
        <v>2869</v>
      </c>
      <c r="B2245" s="19" t="s">
        <v>1301</v>
      </c>
      <c r="C2245" s="19" t="s">
        <v>2863</v>
      </c>
      <c r="D2245" s="86" t="s">
        <v>1440</v>
      </c>
      <c r="E2245" s="19" t="s">
        <v>2864</v>
      </c>
      <c r="F2245" s="21"/>
      <c r="G2245" s="19" t="s">
        <v>308</v>
      </c>
      <c r="H2245" s="25" t="str">
        <f t="shared" si="292"/>
        <v>HM409</v>
      </c>
      <c r="I2245" s="25" t="str">
        <f t="shared" si="293"/>
        <v>Non-M</v>
      </c>
      <c r="J2245" s="87"/>
      <c r="K2245" s="76"/>
    </row>
    <row r="2246" spans="1:11" ht="41.25" customHeight="1">
      <c r="A2246" s="18" t="s">
        <v>2870</v>
      </c>
      <c r="B2246" s="19" t="s">
        <v>1301</v>
      </c>
      <c r="C2246" s="19" t="s">
        <v>2863</v>
      </c>
      <c r="D2246" s="86" t="s">
        <v>1440</v>
      </c>
      <c r="E2246" s="19" t="s">
        <v>2864</v>
      </c>
      <c r="F2246" s="21"/>
      <c r="G2246" s="19" t="s">
        <v>1337</v>
      </c>
      <c r="H2246" s="25" t="str">
        <f t="shared" ref="H2246:H2255" si="294">IF(RIGHT(G2246,1)="M", LEFT(G2246,LEN(G2246)-1), G2246)</f>
        <v>JS105</v>
      </c>
      <c r="I2246" s="25" t="str">
        <f t="shared" si="293"/>
        <v>Non-M</v>
      </c>
      <c r="J2246" s="87"/>
      <c r="K2246" s="76"/>
    </row>
    <row r="2247" spans="1:11" ht="41.25" customHeight="1">
      <c r="A2247" s="18" t="s">
        <v>2871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01" t="s">
        <v>120</v>
      </c>
      <c r="H2247" s="101" t="str">
        <f>IF(RIGHT(G2247,1)="M", LEFT(G2247,LEN(G2247)-1), G2247)</f>
        <v>JS124</v>
      </c>
      <c r="I2247" s="101" t="str">
        <f>IF(RIGHT(G2247,1)="M","M","Non-M")</f>
        <v>Non-M</v>
      </c>
      <c r="J2247" s="102"/>
      <c r="K2247" s="76"/>
    </row>
    <row r="2248" spans="1:11" ht="41.25" customHeight="1">
      <c r="A2248" s="18" t="s">
        <v>2872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01" t="s">
        <v>1952</v>
      </c>
      <c r="H2248" s="101" t="str">
        <f>IF(RIGHT(G2248,1)="M", LEFT(G2248,LEN(G2248)-1), G2248)</f>
        <v>HM304</v>
      </c>
      <c r="I2248" s="101" t="str">
        <f t="shared" si="293"/>
        <v>Non-M</v>
      </c>
      <c r="J2248" s="102"/>
      <c r="K2248" s="76"/>
    </row>
    <row r="2249" spans="1:11" ht="41.25" customHeight="1">
      <c r="A2249" s="18" t="s">
        <v>2873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01" t="s">
        <v>2874</v>
      </c>
      <c r="H2249" s="101" t="str">
        <f t="shared" si="294"/>
        <v>VT302</v>
      </c>
      <c r="I2249" s="101" t="str">
        <f t="shared" si="293"/>
        <v>Non-M</v>
      </c>
      <c r="J2249" s="102"/>
      <c r="K2249" s="76"/>
    </row>
    <row r="2250" spans="1:11" ht="41.25" customHeight="1">
      <c r="A2250" s="18" t="s">
        <v>2875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1305</v>
      </c>
      <c r="H2250" s="25" t="str">
        <f>IF(RIGHT(G2250,1)="M", LEFT(G2250,LEN(G2250)-1), G2250)</f>
        <v>JS118</v>
      </c>
      <c r="I2250" s="25" t="str">
        <f>IF(RIGHT(G2250,1)="M","M","Non-M")</f>
        <v>Non-M</v>
      </c>
      <c r="J2250" s="87"/>
      <c r="K2250" s="76"/>
    </row>
    <row r="2251" spans="1:11" ht="41.25" customHeight="1">
      <c r="A2251" s="18" t="s">
        <v>2876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9" t="s">
        <v>1305</v>
      </c>
      <c r="H2251" s="25" t="str">
        <f>IF(RIGHT(G2251,1)="M", LEFT(G2251,LEN(G2251)-1), G2251)</f>
        <v>JS118</v>
      </c>
      <c r="I2251" s="25" t="str">
        <f>IF(RIGHT(G2251,1)="M","M","Non-M")</f>
        <v>Non-M</v>
      </c>
      <c r="J2251" s="87"/>
      <c r="K2251" s="76"/>
    </row>
    <row r="2252" spans="1:11" ht="41.25" customHeight="1">
      <c r="A2252" s="18" t="s">
        <v>2878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9" t="s">
        <v>2865</v>
      </c>
      <c r="H2252" s="25" t="str">
        <f t="shared" si="294"/>
        <v>WB107</v>
      </c>
      <c r="I2252" s="25" t="str">
        <f t="shared" si="293"/>
        <v>M</v>
      </c>
      <c r="J2252" s="87"/>
      <c r="K2252" s="76"/>
    </row>
    <row r="2253" spans="1:11" ht="41.25" customHeight="1">
      <c r="A2253" s="18" t="s">
        <v>2879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9" t="s">
        <v>2868</v>
      </c>
      <c r="H2253" s="25" t="str">
        <f t="shared" si="294"/>
        <v>GT200</v>
      </c>
      <c r="I2253" s="25" t="str">
        <f t="shared" ref="I2253:I2256" si="295">IF(RIGHT(G2253,1)="M","M","Non-M")</f>
        <v>Non-M</v>
      </c>
      <c r="J2253" s="87"/>
      <c r="K2253" s="76"/>
    </row>
    <row r="2254" spans="1:11" ht="41.25" customHeight="1">
      <c r="A2254" s="18" t="s">
        <v>2880</v>
      </c>
      <c r="B2254" s="19" t="s">
        <v>1301</v>
      </c>
      <c r="C2254" s="19" t="s">
        <v>2863</v>
      </c>
      <c r="D2254" s="86" t="s">
        <v>1440</v>
      </c>
      <c r="E2254" s="19" t="s">
        <v>2877</v>
      </c>
      <c r="F2254" s="21"/>
      <c r="G2254" s="19" t="s">
        <v>2881</v>
      </c>
      <c r="H2254" s="25" t="str">
        <f t="shared" si="294"/>
        <v>GT400</v>
      </c>
      <c r="I2254" s="25" t="str">
        <f t="shared" si="295"/>
        <v>Non-M</v>
      </c>
      <c r="J2254" s="87"/>
      <c r="K2254" s="76"/>
    </row>
    <row r="2255" spans="1:11" ht="41.25" customHeight="1">
      <c r="A2255" s="18" t="s">
        <v>2882</v>
      </c>
      <c r="B2255" s="19" t="s">
        <v>1301</v>
      </c>
      <c r="C2255" s="19" t="s">
        <v>2863</v>
      </c>
      <c r="D2255" s="86" t="s">
        <v>1440</v>
      </c>
      <c r="E2255" s="19" t="s">
        <v>2877</v>
      </c>
      <c r="F2255" s="21"/>
      <c r="G2255" s="19" t="s">
        <v>2883</v>
      </c>
      <c r="H2255" s="25" t="str">
        <f t="shared" si="294"/>
        <v>HM408</v>
      </c>
      <c r="I2255" s="25" t="str">
        <f t="shared" si="295"/>
        <v>Non-M</v>
      </c>
      <c r="J2255" s="87"/>
      <c r="K2255" s="76"/>
    </row>
    <row r="2256" spans="1:11" ht="41.25" customHeight="1">
      <c r="A2256" s="18" t="s">
        <v>2884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1337</v>
      </c>
      <c r="H2256" s="25" t="str">
        <f t="shared" ref="H2256" si="296">IF(RIGHT(G2256,1)="M", LEFT(G2256,LEN(G2256)-1), G2256)</f>
        <v>JS105</v>
      </c>
      <c r="I2256" s="25" t="str">
        <f t="shared" si="295"/>
        <v>Non-M</v>
      </c>
      <c r="J2256" s="87"/>
      <c r="K2256" s="76"/>
    </row>
    <row r="2257" spans="1:11" ht="41.25" customHeight="1">
      <c r="A2257" s="18" t="s">
        <v>2885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01" t="s">
        <v>120</v>
      </c>
      <c r="H2257" s="101" t="str">
        <f>IF(RIGHT(G2257,1)="M", LEFT(G2257,LEN(G2257)-1), G2257)</f>
        <v>JS124</v>
      </c>
      <c r="I2257" s="101" t="str">
        <f>IF(RIGHT(G2257,1)="M","M","Non-M")</f>
        <v>Non-M</v>
      </c>
      <c r="J2257" s="102"/>
      <c r="K2257" s="76"/>
    </row>
    <row r="2258" spans="1:11" ht="41.25" customHeight="1">
      <c r="A2258" s="18" t="s">
        <v>2886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01" t="s">
        <v>1952</v>
      </c>
      <c r="H2258" s="101" t="str">
        <f>IF(RIGHT(G2258,1)="M", LEFT(G2258,LEN(G2258)-1), G2258)</f>
        <v>HM304</v>
      </c>
      <c r="I2258" s="101" t="str">
        <f t="shared" ref="I2258:I2259" si="297">IF(RIGHT(G2258,1)="M","M","Non-M")</f>
        <v>Non-M</v>
      </c>
      <c r="J2258" s="102"/>
      <c r="K2258" s="76"/>
    </row>
    <row r="2259" spans="1:11" ht="41.25" customHeight="1">
      <c r="A2259" s="18" t="s">
        <v>2887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01" t="s">
        <v>2874</v>
      </c>
      <c r="H2259" s="101" t="str">
        <f t="shared" ref="H2259" si="298">IF(RIGHT(G2259,1)="M", LEFT(G2259,LEN(G2259)-1), G2259)</f>
        <v>VT302</v>
      </c>
      <c r="I2259" s="101" t="str">
        <f t="shared" si="297"/>
        <v>Non-M</v>
      </c>
      <c r="J2259" s="102"/>
      <c r="K2259" s="76"/>
    </row>
    <row r="2260" spans="1:11" ht="41.25" customHeight="1">
      <c r="A2260" s="18" t="s">
        <v>2888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1522</v>
      </c>
      <c r="H2260" s="25" t="str">
        <f t="shared" ref="H2260:H2270" si="299">IF(RIGHT(G2260,1)="M", LEFT(G2260,LEN(G2260)-1), G2260)</f>
        <v>WB211</v>
      </c>
      <c r="I2260" s="25" t="str">
        <f t="shared" ref="I2260:I2270" si="300">IF(RIGHT(G2260,1)="M","M","Non-M")</f>
        <v>M</v>
      </c>
      <c r="J2260" s="87"/>
      <c r="K2260" s="76"/>
    </row>
    <row r="2261" spans="1:11" ht="41.25" customHeight="1">
      <c r="A2261" s="18" t="s">
        <v>2890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61</v>
      </c>
      <c r="H2261" s="25" t="str">
        <f t="shared" si="299"/>
        <v>DC101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2891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94</v>
      </c>
      <c r="H2262" s="25" t="str">
        <f t="shared" si="299"/>
        <v>DC202</v>
      </c>
      <c r="I2262" s="25" t="str">
        <f t="shared" si="300"/>
        <v>Non-M</v>
      </c>
      <c r="J2262" s="87"/>
      <c r="K2262" s="76"/>
    </row>
    <row r="2263" spans="1:11" ht="41.25" customHeight="1">
      <c r="A2263" s="18" t="s">
        <v>2892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152</v>
      </c>
      <c r="H2263" s="25" t="str">
        <f t="shared" si="299"/>
        <v>DC400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2893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2094</v>
      </c>
      <c r="H2264" s="25" t="str">
        <f t="shared" si="299"/>
        <v>JS302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2894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2559</v>
      </c>
      <c r="H2265" s="25" t="str">
        <f t="shared" si="299"/>
        <v>JS100</v>
      </c>
      <c r="I2265" s="25" t="str">
        <f t="shared" si="300"/>
        <v>Non-M</v>
      </c>
      <c r="J2265" s="87"/>
      <c r="K2265" s="76"/>
    </row>
    <row r="2266" spans="1:11" ht="41.25" customHeight="1">
      <c r="A2266" s="18" t="s">
        <v>2895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1337</v>
      </c>
      <c r="H2266" s="25" t="str">
        <f t="shared" si="299"/>
        <v>JS105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2896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2018</v>
      </c>
      <c r="H2267" s="25" t="str">
        <f t="shared" si="299"/>
        <v>JS123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2897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222</v>
      </c>
      <c r="H2268" s="25" t="str">
        <f t="shared" si="299"/>
        <v>PK200</v>
      </c>
      <c r="I2268" s="25" t="str">
        <f t="shared" si="300"/>
        <v>M</v>
      </c>
      <c r="J2268" s="87"/>
      <c r="K2268" s="76"/>
    </row>
    <row r="2269" spans="1:11" ht="41.25" customHeight="1">
      <c r="A2269" s="18" t="s">
        <v>2898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2899</v>
      </c>
      <c r="H2269" s="25" t="str">
        <f t="shared" si="299"/>
        <v>PB303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2900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504</v>
      </c>
      <c r="H2270" s="25" t="str">
        <f t="shared" si="299"/>
        <v>HM414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2901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1605</v>
      </c>
      <c r="H2271" s="25" t="str">
        <f t="shared" ref="H2271:H2275" si="301">IF(RIGHT(G2271,1)="M", LEFT(G2271,LEN(G2271)-1), G2271)</f>
        <v>WB306</v>
      </c>
      <c r="I2271" s="25" t="str">
        <f t="shared" ref="I2271:I2275" si="302">IF(RIGHT(G2271,1)="M","M","Non-M")</f>
        <v>M</v>
      </c>
      <c r="J2271" s="87" t="s">
        <v>1769</v>
      </c>
      <c r="K2271" s="76"/>
    </row>
    <row r="2272" spans="1:11" ht="41.25" customHeight="1">
      <c r="A2272" s="18" t="s">
        <v>2903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61</v>
      </c>
      <c r="H2272" s="25" t="str">
        <f t="shared" si="301"/>
        <v>DC101</v>
      </c>
      <c r="I2272" s="25" t="str">
        <f t="shared" si="302"/>
        <v>Non-M</v>
      </c>
      <c r="J2272" s="87"/>
      <c r="K2272" s="76"/>
    </row>
    <row r="2273" spans="1:11" ht="41.25" customHeight="1">
      <c r="A2273" s="18" t="s">
        <v>2904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135</v>
      </c>
      <c r="H2273" s="25" t="str">
        <f t="shared" si="301"/>
        <v>DC200</v>
      </c>
      <c r="I2273" s="25" t="str">
        <f t="shared" si="302"/>
        <v>Non-M</v>
      </c>
      <c r="J2273" s="87"/>
      <c r="K2273" s="76"/>
    </row>
    <row r="2274" spans="1:11" ht="41.25" customHeight="1">
      <c r="A2274" s="18" t="s">
        <v>2905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96</v>
      </c>
      <c r="H2274" s="25" t="str">
        <f t="shared" si="301"/>
        <v>DC300</v>
      </c>
      <c r="I2274" s="25" t="str">
        <f t="shared" si="302"/>
        <v>Non-M</v>
      </c>
      <c r="J2274" s="87"/>
      <c r="K2274" s="76"/>
    </row>
    <row r="2275" spans="1:11" ht="41.25" customHeight="1">
      <c r="A2275" s="18" t="s">
        <v>2906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152</v>
      </c>
      <c r="H2275" s="25" t="str">
        <f t="shared" si="301"/>
        <v>DC400</v>
      </c>
      <c r="I2275" s="25" t="str">
        <f t="shared" si="302"/>
        <v>Non-M</v>
      </c>
      <c r="J2275" s="87"/>
      <c r="K2275" s="76"/>
    </row>
    <row r="2276" spans="1:11" ht="41.25" customHeight="1">
      <c r="A2276" s="18" t="s">
        <v>2907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2782</v>
      </c>
      <c r="H2276" s="25" t="str">
        <f t="shared" ref="H2276:H2280" si="303">IF(RIGHT(G2276,1)="M", LEFT(G2276,LEN(G2276)-1), G2276)</f>
        <v>PK204</v>
      </c>
      <c r="I2276" s="25" t="str">
        <f t="shared" ref="I2276:I2280" si="304">IF(RIGHT(G2276,1)="M","M","Non-M")</f>
        <v>M</v>
      </c>
      <c r="J2276" s="87" t="s">
        <v>2813</v>
      </c>
      <c r="K2276" s="76"/>
    </row>
    <row r="2277" spans="1:11" ht="41.25" customHeight="1">
      <c r="A2277" s="18" t="s">
        <v>2908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155</v>
      </c>
      <c r="H2277" s="25" t="str">
        <f t="shared" si="303"/>
        <v>PB204</v>
      </c>
      <c r="I2277" s="25" t="str">
        <f t="shared" si="304"/>
        <v>Non-M</v>
      </c>
      <c r="J2277" s="87"/>
      <c r="K2277" s="76"/>
    </row>
    <row r="2278" spans="1:11" ht="41.25" customHeight="1">
      <c r="A2278" s="18" t="s">
        <v>2909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1350</v>
      </c>
      <c r="H2278" s="25" t="str">
        <f t="shared" si="303"/>
        <v>JS400</v>
      </c>
      <c r="I2278" s="25" t="str">
        <f t="shared" si="304"/>
        <v>Non-M</v>
      </c>
      <c r="J2278" s="87"/>
      <c r="K2278" s="76"/>
    </row>
    <row r="2279" spans="1:11" ht="41.25" customHeight="1">
      <c r="A2279" s="18" t="s">
        <v>2910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1391</v>
      </c>
      <c r="H2279" s="25" t="str">
        <f t="shared" si="303"/>
        <v>JS121</v>
      </c>
      <c r="I2279" s="25" t="str">
        <f t="shared" si="304"/>
        <v>Non-M</v>
      </c>
      <c r="J2279" s="87"/>
      <c r="K2279" s="76"/>
    </row>
    <row r="2280" spans="1:11" ht="41.25" customHeight="1">
      <c r="A2280" s="18" t="s">
        <v>2911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1337</v>
      </c>
      <c r="H2280" s="25" t="str">
        <f t="shared" si="303"/>
        <v>JS105</v>
      </c>
      <c r="I2280" s="25" t="str">
        <f t="shared" si="304"/>
        <v>Non-M</v>
      </c>
      <c r="J2280" s="87"/>
      <c r="K2280" s="76"/>
    </row>
    <row r="2281" spans="1:11" ht="41.25" customHeight="1">
      <c r="A2281" s="18" t="s">
        <v>2912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1364</v>
      </c>
      <c r="H2281" s="25" t="str">
        <f>IF(RIGHT(G2281,1)="M", LEFT(G2281,LEN(G2281)-1), G2281)</f>
        <v>HM702</v>
      </c>
      <c r="I2281" s="25" t="str">
        <f>IF(RIGHT(G2281,1)="M","M","Non-M")</f>
        <v>Non-M</v>
      </c>
      <c r="J2281" s="87"/>
      <c r="K2281" s="76"/>
    </row>
    <row r="2282" spans="1:11" ht="41.25" customHeight="1">
      <c r="A2282" s="18" t="s">
        <v>2913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539</v>
      </c>
      <c r="H2282" s="25" t="str">
        <f>IF(RIGHT(G2282,1)="M", LEFT(G2282,LEN(G2282)-1), G2282)</f>
        <v>HM506</v>
      </c>
      <c r="I2282" s="25" t="str">
        <f>IF(RIGHT(G2282,1)="M","M","Non-M")</f>
        <v>M</v>
      </c>
      <c r="J2282" s="87"/>
      <c r="K2282" s="76"/>
    </row>
    <row r="2283" spans="1:11" ht="41.25" customHeight="1">
      <c r="A2283" s="18" t="s">
        <v>2914</v>
      </c>
      <c r="B2283" s="19" t="s">
        <v>1301</v>
      </c>
      <c r="C2283" s="19" t="s">
        <v>738</v>
      </c>
      <c r="D2283" s="19" t="s">
        <v>1440</v>
      </c>
      <c r="E2283" s="19" t="s">
        <v>2915</v>
      </c>
      <c r="F2283" s="21"/>
      <c r="G2283" s="19" t="s">
        <v>1052</v>
      </c>
      <c r="H2283" s="25" t="str">
        <f t="shared" ref="H2283:H2285" si="305">IF(RIGHT(G2283,1)="M", LEFT(G2283,LEN(G2283)-1), G2283)</f>
        <v>JS111</v>
      </c>
      <c r="I2283" s="25" t="str">
        <f t="shared" ref="I2283:I2285" si="306">IF(RIGHT(G2283,1)="M","M","Non-M")</f>
        <v>Non-M</v>
      </c>
      <c r="J2283" s="87"/>
      <c r="K2283" s="76"/>
    </row>
    <row r="2284" spans="1:11" ht="41.25" customHeight="1">
      <c r="A2284" s="18" t="s">
        <v>2916</v>
      </c>
      <c r="B2284" s="19" t="s">
        <v>1301</v>
      </c>
      <c r="C2284" s="19" t="s">
        <v>738</v>
      </c>
      <c r="D2284" s="19" t="s">
        <v>1440</v>
      </c>
      <c r="E2284" s="19" t="s">
        <v>2915</v>
      </c>
      <c r="F2284" s="21"/>
      <c r="G2284" s="19" t="s">
        <v>282</v>
      </c>
      <c r="H2284" s="25" t="str">
        <f t="shared" si="305"/>
        <v>NK510</v>
      </c>
      <c r="I2284" s="25" t="str">
        <f t="shared" si="306"/>
        <v>Non-M</v>
      </c>
      <c r="J2284" s="87"/>
      <c r="K2284" s="76"/>
    </row>
    <row r="2285" spans="1:11" ht="41.25" customHeight="1">
      <c r="A2285" s="18" t="s">
        <v>2917</v>
      </c>
      <c r="B2285" s="19" t="s">
        <v>1301</v>
      </c>
      <c r="C2285" s="19" t="s">
        <v>738</v>
      </c>
      <c r="D2285" s="19" t="s">
        <v>1440</v>
      </c>
      <c r="E2285" s="19" t="s">
        <v>2915</v>
      </c>
      <c r="F2285" s="21"/>
      <c r="G2285" s="19" t="s">
        <v>326</v>
      </c>
      <c r="H2285" s="25" t="str">
        <f t="shared" si="305"/>
        <v>CL502</v>
      </c>
      <c r="I2285" s="25" t="str">
        <f t="shared" si="306"/>
        <v>M</v>
      </c>
      <c r="J2285" s="87"/>
      <c r="K2285" s="76"/>
    </row>
    <row r="2286" spans="1:11" ht="41.25" customHeight="1">
      <c r="A2286" s="18" t="s">
        <v>2918</v>
      </c>
      <c r="B2286" s="19" t="s">
        <v>1301</v>
      </c>
      <c r="C2286" s="19" t="s">
        <v>738</v>
      </c>
      <c r="D2286" s="19" t="s">
        <v>1440</v>
      </c>
      <c r="E2286" s="19" t="s">
        <v>2915</v>
      </c>
      <c r="F2286" s="21"/>
      <c r="G2286" s="19" t="s">
        <v>1046</v>
      </c>
      <c r="H2286" s="25" t="str">
        <f t="shared" ref="H2286:H2287" si="307">IF(RIGHT(G2286,1)="M", LEFT(G2286,LEN(G2286)-1), G2286)</f>
        <v>ZP101</v>
      </c>
      <c r="I2286" s="25" t="str">
        <f t="shared" ref="I2286:I2287" si="308">IF(RIGHT(G2286,1)="M","M","Non-M")</f>
        <v>M</v>
      </c>
      <c r="J2286" s="87"/>
      <c r="K2286" s="76"/>
    </row>
    <row r="2287" spans="1:11" ht="41.25" customHeight="1">
      <c r="A2287" s="18" t="s">
        <v>2919</v>
      </c>
      <c r="B2287" s="19" t="s">
        <v>1301</v>
      </c>
      <c r="C2287" s="19" t="s">
        <v>738</v>
      </c>
      <c r="D2287" s="19" t="s">
        <v>1440</v>
      </c>
      <c r="E2287" s="19" t="s">
        <v>2915</v>
      </c>
      <c r="F2287" s="21"/>
      <c r="G2287" s="19" t="s">
        <v>1184</v>
      </c>
      <c r="H2287" s="25" t="str">
        <f t="shared" si="307"/>
        <v>JS105</v>
      </c>
      <c r="I2287" s="25" t="str">
        <f t="shared" si="308"/>
        <v>M</v>
      </c>
      <c r="J2287" s="87" t="s">
        <v>1283</v>
      </c>
      <c r="K2287" s="76"/>
    </row>
    <row r="2288" spans="1:11" ht="41.25" customHeight="1">
      <c r="A2288" s="18" t="s">
        <v>2920</v>
      </c>
      <c r="B2288" s="19" t="s">
        <v>1301</v>
      </c>
      <c r="C2288" s="19" t="s">
        <v>738</v>
      </c>
      <c r="D2288" s="86" t="s">
        <v>1440</v>
      </c>
      <c r="E2288" s="19" t="s">
        <v>2915</v>
      </c>
      <c r="F2288" s="21"/>
      <c r="G2288" s="19" t="s">
        <v>2728</v>
      </c>
      <c r="H2288" s="25" t="str">
        <f>IF(RIGHT(G2288,1)="M", LEFT(G2288,LEN(G2288)-1), G2288)</f>
        <v>PK202</v>
      </c>
      <c r="I2288" s="25" t="str">
        <f>IF(RIGHT(G2288,1)="M","M","Non-M")</f>
        <v>M</v>
      </c>
      <c r="J2288" s="87" t="s">
        <v>2921</v>
      </c>
      <c r="K2288" s="76"/>
    </row>
    <row r="2289" spans="1:11" ht="41.25" customHeight="1">
      <c r="A2289" s="18" t="s">
        <v>2922</v>
      </c>
      <c r="B2289" s="19" t="s">
        <v>1301</v>
      </c>
      <c r="C2289" s="19" t="s">
        <v>738</v>
      </c>
      <c r="D2289" s="86" t="s">
        <v>1440</v>
      </c>
      <c r="E2289" s="19" t="s">
        <v>2915</v>
      </c>
      <c r="F2289" s="21"/>
      <c r="G2289" s="19" t="s">
        <v>1050</v>
      </c>
      <c r="H2289" s="25" t="str">
        <f t="shared" ref="H2289:H2291" si="309">IF(RIGHT(G2289,1)="M", LEFT(G2289,LEN(G2289)-1), G2289)</f>
        <v>PB206</v>
      </c>
      <c r="I2289" s="25" t="str">
        <f t="shared" ref="I2289:I2291" si="310">IF(RIGHT(G2289,1)="M","M","Non-M")</f>
        <v>M</v>
      </c>
      <c r="J2289" s="87"/>
      <c r="K2289" s="76"/>
    </row>
    <row r="2290" spans="1:11" ht="41.25" customHeight="1">
      <c r="A2290" s="18" t="s">
        <v>2923</v>
      </c>
      <c r="B2290" s="19" t="s">
        <v>1301</v>
      </c>
      <c r="C2290" s="19" t="s">
        <v>738</v>
      </c>
      <c r="D2290" s="86" t="s">
        <v>1440</v>
      </c>
      <c r="E2290" s="19" t="s">
        <v>2915</v>
      </c>
      <c r="F2290" s="21"/>
      <c r="G2290" s="19" t="s">
        <v>71</v>
      </c>
      <c r="H2290" s="25" t="str">
        <f t="shared" si="309"/>
        <v>HM500</v>
      </c>
      <c r="I2290" s="25" t="str">
        <f t="shared" si="310"/>
        <v>Non-M</v>
      </c>
      <c r="J2290" s="87"/>
      <c r="K2290" s="76"/>
    </row>
    <row r="2291" spans="1:11" ht="41.25" customHeight="1">
      <c r="A2291" s="18" t="s">
        <v>2924</v>
      </c>
      <c r="B2291" s="19" t="s">
        <v>1301</v>
      </c>
      <c r="C2291" s="19" t="s">
        <v>738</v>
      </c>
      <c r="D2291" s="86" t="s">
        <v>1440</v>
      </c>
      <c r="E2291" s="19" t="s">
        <v>2915</v>
      </c>
      <c r="F2291" s="21"/>
      <c r="G2291" s="19" t="s">
        <v>157</v>
      </c>
      <c r="H2291" s="25" t="str">
        <f t="shared" si="309"/>
        <v>HM504</v>
      </c>
      <c r="I2291" s="25" t="str">
        <f t="shared" si="310"/>
        <v>Non-M</v>
      </c>
      <c r="J2291" s="87"/>
      <c r="K2291" s="76"/>
    </row>
    <row r="2292" spans="1:11" ht="41.25" customHeight="1">
      <c r="A2292" s="18" t="s">
        <v>2925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1052</v>
      </c>
      <c r="H2292" s="25" t="str">
        <f t="shared" ref="H2292:H2317" si="311">IF(RIGHT(G2292,1)="M", LEFT(G2292,LEN(G2292)-1), G2292)</f>
        <v>JS111</v>
      </c>
      <c r="I2292" s="25" t="str">
        <f t="shared" ref="I2292:I2317" si="312">IF(RIGHT(G2292,1)="M","M","Non-M")</f>
        <v>Non-M</v>
      </c>
      <c r="J2292" s="87"/>
      <c r="K2292" s="76"/>
    </row>
    <row r="2293" spans="1:11" ht="41.25" customHeight="1">
      <c r="A2293" s="18" t="s">
        <v>2926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2927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282</v>
      </c>
      <c r="H2294" s="25" t="str">
        <f t="shared" si="311"/>
        <v>NK510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2928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24</v>
      </c>
      <c r="H2295" s="25" t="str">
        <f t="shared" si="311"/>
        <v>PK207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2929</v>
      </c>
      <c r="B2296" s="19" t="s">
        <v>1301</v>
      </c>
      <c r="C2296" s="19" t="s">
        <v>14</v>
      </c>
      <c r="D2296" s="86" t="s">
        <v>1440</v>
      </c>
      <c r="E2296" s="19" t="s">
        <v>15</v>
      </c>
      <c r="F2296" s="21"/>
      <c r="G2296" s="19" t="s">
        <v>452</v>
      </c>
      <c r="H2296" s="25" t="str">
        <f t="shared" si="311"/>
        <v>HM703</v>
      </c>
      <c r="I2296" s="25" t="str">
        <f t="shared" si="312"/>
        <v>M</v>
      </c>
      <c r="J2296" s="87"/>
      <c r="K2296" s="76"/>
    </row>
    <row r="2297" spans="1:11" ht="41.25" customHeight="1">
      <c r="A2297" s="18" t="s">
        <v>2930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578</v>
      </c>
      <c r="H2297" s="25" t="str">
        <f t="shared" si="311"/>
        <v>HM502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2931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2932</v>
      </c>
      <c r="H2298" s="25" t="str">
        <f t="shared" si="311"/>
        <v>TH203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2933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300</v>
      </c>
      <c r="H2299" s="25" t="str">
        <f t="shared" si="311"/>
        <v>HM202</v>
      </c>
      <c r="I2299" s="25" t="str">
        <f t="shared" si="312"/>
        <v>M</v>
      </c>
      <c r="J2299" s="87" t="s">
        <v>1546</v>
      </c>
      <c r="K2299" s="76"/>
    </row>
    <row r="2300" spans="1:11" ht="41.25" customHeight="1">
      <c r="A2300" s="18" t="s">
        <v>2934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2671</v>
      </c>
      <c r="H2300" s="25" t="str">
        <f t="shared" si="311"/>
        <v>DC102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2935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2001</v>
      </c>
      <c r="H2301" s="25" t="str">
        <f t="shared" si="311"/>
        <v>HD702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2936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1052</v>
      </c>
      <c r="H2302" s="25" t="str">
        <f t="shared" si="311"/>
        <v>JS111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2938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774</v>
      </c>
      <c r="H2303" s="25" t="str">
        <f t="shared" si="311"/>
        <v>ZP100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2939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282</v>
      </c>
      <c r="H2304" s="25" t="str">
        <f t="shared" si="311"/>
        <v>NK510</v>
      </c>
      <c r="I2304" s="25" t="str">
        <f t="shared" si="312"/>
        <v>Non-M</v>
      </c>
      <c r="J2304" s="87"/>
      <c r="K2304" s="76"/>
    </row>
    <row r="2305" spans="1:11" ht="41.25" customHeight="1">
      <c r="A2305" s="18" t="s">
        <v>2940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24</v>
      </c>
      <c r="H2305" s="25" t="str">
        <f t="shared" si="311"/>
        <v>PK207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2941</v>
      </c>
      <c r="B2306" s="19" t="s">
        <v>1301</v>
      </c>
      <c r="C2306" s="19" t="s">
        <v>14</v>
      </c>
      <c r="D2306" s="86" t="s">
        <v>1440</v>
      </c>
      <c r="E2306" s="19" t="s">
        <v>2937</v>
      </c>
      <c r="F2306" s="21"/>
      <c r="G2306" s="19" t="s">
        <v>452</v>
      </c>
      <c r="H2306" s="25" t="str">
        <f t="shared" si="311"/>
        <v>HM703</v>
      </c>
      <c r="I2306" s="25" t="str">
        <f t="shared" si="312"/>
        <v>M</v>
      </c>
      <c r="J2306" s="87"/>
      <c r="K2306" s="76"/>
    </row>
    <row r="2307" spans="1:11" ht="41.25" customHeight="1">
      <c r="A2307" s="18" t="s">
        <v>2942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578</v>
      </c>
      <c r="H2307" s="25" t="str">
        <f t="shared" si="311"/>
        <v>HM502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2943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2932</v>
      </c>
      <c r="H2308" s="25" t="str">
        <f t="shared" si="311"/>
        <v>TH203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2944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300</v>
      </c>
      <c r="H2309" s="25" t="str">
        <f t="shared" si="311"/>
        <v>HM202</v>
      </c>
      <c r="I2309" s="25" t="str">
        <f t="shared" si="312"/>
        <v>M</v>
      </c>
      <c r="J2309" s="87" t="s">
        <v>1546</v>
      </c>
      <c r="K2309" s="76"/>
    </row>
    <row r="2310" spans="1:11" ht="41.25" customHeight="1">
      <c r="A2310" s="18" t="s">
        <v>2945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2671</v>
      </c>
      <c r="H2310" s="25" t="str">
        <f t="shared" si="311"/>
        <v>DC102</v>
      </c>
      <c r="I2310" s="25" t="str">
        <f t="shared" si="312"/>
        <v>M</v>
      </c>
      <c r="J2310" s="87"/>
      <c r="K2310" s="76"/>
    </row>
    <row r="2311" spans="1:11" ht="41.25" customHeight="1">
      <c r="A2311" s="18" t="s">
        <v>2946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2001</v>
      </c>
      <c r="H2311" s="25" t="str">
        <f t="shared" si="311"/>
        <v>HD702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2947</v>
      </c>
      <c r="B2312" s="19" t="s">
        <v>1301</v>
      </c>
      <c r="C2312" s="19" t="s">
        <v>14</v>
      </c>
      <c r="D2312" s="86" t="s">
        <v>1440</v>
      </c>
      <c r="E2312" s="19" t="s">
        <v>2948</v>
      </c>
      <c r="F2312" s="21"/>
      <c r="G2312" s="19" t="s">
        <v>1052</v>
      </c>
      <c r="H2312" s="25" t="str">
        <f t="shared" si="311"/>
        <v>JS111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2949</v>
      </c>
      <c r="B2313" s="19" t="s">
        <v>1301</v>
      </c>
      <c r="C2313" s="19" t="s">
        <v>14</v>
      </c>
      <c r="D2313" s="86" t="s">
        <v>1440</v>
      </c>
      <c r="E2313" s="19" t="s">
        <v>2948</v>
      </c>
      <c r="F2313" s="21"/>
      <c r="G2313" s="19" t="s">
        <v>120</v>
      </c>
      <c r="H2313" s="25" t="str">
        <f t="shared" si="311"/>
        <v>JS124</v>
      </c>
      <c r="I2313" s="25" t="str">
        <f t="shared" si="312"/>
        <v>Non-M</v>
      </c>
      <c r="J2313" s="87" t="s">
        <v>2950</v>
      </c>
      <c r="K2313" s="76"/>
    </row>
    <row r="2314" spans="1:11" ht="41.25" customHeight="1">
      <c r="A2314" s="18" t="s">
        <v>2951</v>
      </c>
      <c r="B2314" s="19" t="s">
        <v>1301</v>
      </c>
      <c r="C2314" s="19" t="s">
        <v>14</v>
      </c>
      <c r="D2314" s="86" t="s">
        <v>1440</v>
      </c>
      <c r="E2314" s="19" t="s">
        <v>2948</v>
      </c>
      <c r="F2314" s="21"/>
      <c r="G2314" s="19" t="s">
        <v>2952</v>
      </c>
      <c r="H2314" s="25" t="str">
        <f t="shared" si="311"/>
        <v>NK505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2953</v>
      </c>
      <c r="B2315" s="19" t="s">
        <v>1301</v>
      </c>
      <c r="C2315" s="19" t="s">
        <v>14</v>
      </c>
      <c r="D2315" s="86" t="s">
        <v>1440</v>
      </c>
      <c r="E2315" s="19" t="s">
        <v>2948</v>
      </c>
      <c r="F2315" s="21"/>
      <c r="G2315" s="19" t="s">
        <v>1599</v>
      </c>
      <c r="H2315" s="25" t="str">
        <f t="shared" si="311"/>
        <v>LP104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2954</v>
      </c>
      <c r="B2316" s="19" t="s">
        <v>1301</v>
      </c>
      <c r="C2316" s="19" t="s">
        <v>14</v>
      </c>
      <c r="D2316" s="86" t="s">
        <v>1440</v>
      </c>
      <c r="E2316" s="19" t="s">
        <v>2948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2955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33</v>
      </c>
      <c r="H2317" s="25" t="str">
        <f t="shared" si="311"/>
        <v>HM203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2956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1272</v>
      </c>
      <c r="H2318" s="57" t="str">
        <f t="shared" ref="H2318:H2381" si="313">IF(RIGHT(G2318,1)="M", LEFT(G2318,LEN(G2318)-1), G2318)</f>
        <v>WB203</v>
      </c>
      <c r="I2318" s="57" t="str">
        <f t="shared" ref="I2318:I2381" si="314">IF(RIGHT(G2318,1)="M","M","Non-M")</f>
        <v>Non-M</v>
      </c>
      <c r="J2318" s="58" t="s">
        <v>2958</v>
      </c>
      <c r="K2318" s="76"/>
    </row>
    <row r="2319" spans="1:11" ht="41.25" customHeight="1">
      <c r="A2319" s="18" t="s">
        <v>2959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61</v>
      </c>
      <c r="H2319" s="57" t="str">
        <f t="shared" si="313"/>
        <v>DC101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2960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94</v>
      </c>
      <c r="H2320" s="57" t="str">
        <f t="shared" si="313"/>
        <v>DC202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2961</v>
      </c>
      <c r="B2321" s="35" t="s">
        <v>2232</v>
      </c>
      <c r="C2321" s="35" t="s">
        <v>231</v>
      </c>
      <c r="D2321" s="60" t="s">
        <v>1043</v>
      </c>
      <c r="E2321" s="35" t="s">
        <v>2957</v>
      </c>
      <c r="F2321" s="48"/>
      <c r="G2321" s="35" t="s">
        <v>152</v>
      </c>
      <c r="H2321" s="57" t="str">
        <f t="shared" si="313"/>
        <v>DC400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2962</v>
      </c>
      <c r="B2322" s="35" t="s">
        <v>2232</v>
      </c>
      <c r="C2322" s="35" t="s">
        <v>231</v>
      </c>
      <c r="D2322" s="60" t="s">
        <v>1043</v>
      </c>
      <c r="E2322" s="35" t="s">
        <v>2957</v>
      </c>
      <c r="F2322" s="48"/>
      <c r="G2322" s="35" t="s">
        <v>99</v>
      </c>
      <c r="H2322" s="57" t="str">
        <f t="shared" si="313"/>
        <v>PK201</v>
      </c>
      <c r="I2322" s="57" t="str">
        <f t="shared" si="314"/>
        <v>Non-M</v>
      </c>
      <c r="J2322" s="58" t="s">
        <v>2963</v>
      </c>
      <c r="K2322" s="76"/>
    </row>
    <row r="2323" spans="1:11" ht="41.25" customHeight="1">
      <c r="A2323" s="18" t="s">
        <v>2964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155</v>
      </c>
      <c r="H2323" s="57" t="str">
        <f t="shared" si="313"/>
        <v>PB204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2965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1517</v>
      </c>
      <c r="H2324" s="57" t="str">
        <f t="shared" si="313"/>
        <v>JS124</v>
      </c>
      <c r="I2324" s="57" t="str">
        <f t="shared" si="314"/>
        <v>M</v>
      </c>
      <c r="J2324" s="58" t="s">
        <v>2966</v>
      </c>
      <c r="K2324" s="76"/>
    </row>
    <row r="2325" spans="1:11" ht="41.25" customHeight="1">
      <c r="A2325" s="18" t="s">
        <v>2967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1184</v>
      </c>
      <c r="H2325" s="57" t="str">
        <f t="shared" si="313"/>
        <v>JS105</v>
      </c>
      <c r="I2325" s="57" t="str">
        <f t="shared" si="314"/>
        <v>M</v>
      </c>
      <c r="J2325" s="58" t="s">
        <v>1283</v>
      </c>
      <c r="K2325" s="76"/>
    </row>
    <row r="2326" spans="1:11" ht="41.25" customHeight="1">
      <c r="A2326" s="18" t="s">
        <v>2968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204</v>
      </c>
      <c r="H2326" s="57" t="str">
        <f t="shared" si="313"/>
        <v>HM503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2969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1112</v>
      </c>
      <c r="H2327" s="57" t="str">
        <f t="shared" si="313"/>
        <v>CL410</v>
      </c>
      <c r="I2327" s="57" t="str">
        <f t="shared" si="314"/>
        <v>M</v>
      </c>
      <c r="J2327" s="59" t="s">
        <v>2972</v>
      </c>
      <c r="K2327" s="76"/>
    </row>
    <row r="2328" spans="1:11" ht="41.25" customHeight="1">
      <c r="A2328" s="18" t="s">
        <v>2973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2974</v>
      </c>
      <c r="H2328" s="57" t="str">
        <f t="shared" si="313"/>
        <v>ZP109</v>
      </c>
      <c r="I2328" s="57" t="str">
        <f t="shared" si="314"/>
        <v>M</v>
      </c>
      <c r="J2328" s="59" t="s">
        <v>2975</v>
      </c>
      <c r="K2328" s="76"/>
    </row>
    <row r="2329" spans="1:11" ht="41.25" customHeight="1">
      <c r="A2329" s="18" t="s">
        <v>2976</v>
      </c>
      <c r="B2329" s="35" t="s">
        <v>2232</v>
      </c>
      <c r="C2329" s="35" t="s">
        <v>626</v>
      </c>
      <c r="D2329" s="60" t="s">
        <v>2970</v>
      </c>
      <c r="E2329" s="35" t="s">
        <v>2971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2958</v>
      </c>
      <c r="K2329" s="76"/>
    </row>
    <row r="2330" spans="1:11" ht="41.25" customHeight="1">
      <c r="A2330" s="18" t="s">
        <v>2977</v>
      </c>
      <c r="B2330" s="35" t="s">
        <v>2232</v>
      </c>
      <c r="C2330" s="35" t="s">
        <v>626</v>
      </c>
      <c r="D2330" s="60" t="s">
        <v>2970</v>
      </c>
      <c r="E2330" s="35" t="s">
        <v>2971</v>
      </c>
      <c r="F2330" s="48"/>
      <c r="G2330" s="35" t="s">
        <v>1337</v>
      </c>
      <c r="H2330" s="57" t="str">
        <f t="shared" si="313"/>
        <v>JS105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2978</v>
      </c>
      <c r="B2331" s="35" t="s">
        <v>2232</v>
      </c>
      <c r="C2331" s="35" t="s">
        <v>626</v>
      </c>
      <c r="D2331" s="60" t="s">
        <v>2970</v>
      </c>
      <c r="E2331" s="35" t="s">
        <v>2971</v>
      </c>
      <c r="F2331" s="48"/>
      <c r="G2331" s="35" t="s">
        <v>1454</v>
      </c>
      <c r="H2331" s="57" t="str">
        <f t="shared" si="313"/>
        <v>JS401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2979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660</v>
      </c>
      <c r="H2332" s="57" t="str">
        <f t="shared" si="313"/>
        <v>PK100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2980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224</v>
      </c>
      <c r="H2333" s="57" t="str">
        <f t="shared" si="313"/>
        <v>PB201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2981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1170</v>
      </c>
      <c r="H2334" s="57" t="str">
        <f t="shared" si="313"/>
        <v>HM114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2982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771</v>
      </c>
      <c r="H2335" s="57" t="str">
        <f t="shared" si="313"/>
        <v>CL500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2987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2988</v>
      </c>
      <c r="H2336" s="57" t="str">
        <f t="shared" si="313"/>
        <v>ZPP102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2989</v>
      </c>
      <c r="B2337" s="35" t="s">
        <v>2983</v>
      </c>
      <c r="C2337" s="35" t="s">
        <v>2984</v>
      </c>
      <c r="D2337" s="60" t="s">
        <v>2985</v>
      </c>
      <c r="E2337" s="35" t="s">
        <v>2986</v>
      </c>
      <c r="F2337" s="48"/>
      <c r="G2337" s="35" t="s">
        <v>1052</v>
      </c>
      <c r="H2337" s="57" t="str">
        <f t="shared" si="313"/>
        <v>JS111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2990</v>
      </c>
      <c r="B2338" s="35" t="s">
        <v>2983</v>
      </c>
      <c r="C2338" s="35" t="s">
        <v>2984</v>
      </c>
      <c r="D2338" s="60" t="s">
        <v>2985</v>
      </c>
      <c r="E2338" s="35" t="s">
        <v>2986</v>
      </c>
      <c r="F2338" s="48"/>
      <c r="G2338" s="35" t="s">
        <v>2782</v>
      </c>
      <c r="H2338" s="57" t="str">
        <f t="shared" si="313"/>
        <v>PK204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2991</v>
      </c>
      <c r="B2339" s="35" t="s">
        <v>2983</v>
      </c>
      <c r="C2339" s="35" t="s">
        <v>2984</v>
      </c>
      <c r="D2339" s="60" t="s">
        <v>2985</v>
      </c>
      <c r="E2339" s="35" t="s">
        <v>2986</v>
      </c>
      <c r="F2339" s="48"/>
      <c r="G2339" s="35" t="s">
        <v>2992</v>
      </c>
      <c r="H2339" s="57" t="str">
        <f t="shared" si="313"/>
        <v>PB112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2993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510</v>
      </c>
      <c r="H2340" s="57" t="str">
        <f t="shared" si="313"/>
        <v>DC100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2994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578</v>
      </c>
      <c r="H2341" s="57" t="str">
        <f t="shared" si="313"/>
        <v>HM502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2995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496</v>
      </c>
      <c r="H2342" s="57" t="str">
        <f t="shared" si="313"/>
        <v>HM112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2996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646</v>
      </c>
      <c r="H2343" s="57" t="str">
        <f t="shared" si="313"/>
        <v>HD104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2998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2276</v>
      </c>
      <c r="H2344" s="57" t="str">
        <f t="shared" si="313"/>
        <v>JS404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2999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282</v>
      </c>
      <c r="H2345" s="57" t="str">
        <f t="shared" si="313"/>
        <v>NK510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3000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1046</v>
      </c>
      <c r="H2346" s="57" t="str">
        <f t="shared" si="313"/>
        <v>ZP101</v>
      </c>
      <c r="I2346" s="57" t="str">
        <f t="shared" si="314"/>
        <v>M</v>
      </c>
      <c r="J2346" s="58" t="s">
        <v>1488</v>
      </c>
      <c r="K2346" s="76"/>
    </row>
    <row r="2347" spans="1:11" ht="41.25" customHeight="1">
      <c r="A2347" s="18" t="s">
        <v>3001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218</v>
      </c>
      <c r="H2347" s="57" t="str">
        <f t="shared" si="313"/>
        <v>ZP200</v>
      </c>
      <c r="I2347" s="57" t="str">
        <f t="shared" si="314"/>
        <v>M</v>
      </c>
      <c r="J2347" s="58"/>
      <c r="K2347" s="76"/>
    </row>
    <row r="2348" spans="1:11" ht="41.25" customHeight="1">
      <c r="A2348" s="18" t="s">
        <v>3002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1052</v>
      </c>
      <c r="H2348" s="57" t="str">
        <f t="shared" si="313"/>
        <v>JS111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3003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1184</v>
      </c>
      <c r="H2349" s="57" t="str">
        <f t="shared" si="313"/>
        <v>JS105</v>
      </c>
      <c r="I2349" s="57" t="str">
        <f t="shared" si="314"/>
        <v>M</v>
      </c>
      <c r="J2349" s="58" t="s">
        <v>1283</v>
      </c>
      <c r="K2349" s="76"/>
    </row>
    <row r="2350" spans="1:11" ht="41.25" customHeight="1">
      <c r="A2350" s="18" t="s">
        <v>3004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3005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2728</v>
      </c>
      <c r="H2351" s="57" t="str">
        <f t="shared" si="313"/>
        <v>PK202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3006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224</v>
      </c>
      <c r="H2352" s="57" t="str">
        <f t="shared" si="313"/>
        <v>PB201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3007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71</v>
      </c>
      <c r="H2353" s="57" t="str">
        <f t="shared" si="313"/>
        <v>HM500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3008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157</v>
      </c>
      <c r="H2354" s="57" t="str">
        <f t="shared" si="313"/>
        <v>HM504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3009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646</v>
      </c>
      <c r="H2355" s="57" t="str">
        <f t="shared" si="313"/>
        <v>HD104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3011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3012</v>
      </c>
      <c r="H2356" s="57" t="str">
        <f t="shared" si="313"/>
        <v>HD702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3013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282</v>
      </c>
      <c r="H2357" s="57" t="str">
        <f t="shared" si="313"/>
        <v>NK510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3014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1599</v>
      </c>
      <c r="H2358" s="57" t="str">
        <f t="shared" si="313"/>
        <v>LP104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3015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3016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3017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1184</v>
      </c>
      <c r="H2361" s="57" t="str">
        <f t="shared" si="313"/>
        <v>JS105</v>
      </c>
      <c r="I2361" s="57" t="str">
        <f t="shared" si="314"/>
        <v>M</v>
      </c>
      <c r="J2361" s="58" t="s">
        <v>1283</v>
      </c>
      <c r="K2361" s="76"/>
    </row>
    <row r="2362" spans="1:11" ht="41.25" customHeight="1">
      <c r="A2362" s="18" t="s">
        <v>3018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1052</v>
      </c>
      <c r="H2362" s="57" t="str">
        <f t="shared" si="313"/>
        <v>JS111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3019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2728</v>
      </c>
      <c r="H2363" s="57" t="str">
        <f t="shared" ref="H2363:H2364" si="315">IF(RIGHT(G2363,1)="M", LEFT(G2363,LEN(G2363)-1), G2363)</f>
        <v>PK202</v>
      </c>
      <c r="I2363" s="57" t="str">
        <f t="shared" ref="I2363:I2364" si="316">IF(RIGHT(G2363,1)="M","M","Non-M")</f>
        <v>M</v>
      </c>
      <c r="J2363" s="58"/>
      <c r="K2363" s="76"/>
    </row>
    <row r="2364" spans="1:11" ht="41.25" customHeight="1">
      <c r="A2364" s="18" t="s">
        <v>3020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224</v>
      </c>
      <c r="H2364" s="57" t="str">
        <f t="shared" si="315"/>
        <v>PB201</v>
      </c>
      <c r="I2364" s="57" t="str">
        <f t="shared" si="316"/>
        <v>Non-M</v>
      </c>
      <c r="J2364" s="58"/>
      <c r="K2364" s="76"/>
    </row>
    <row r="2365" spans="1:11" ht="41.25" customHeight="1">
      <c r="A2365" s="18" t="s">
        <v>3021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71</v>
      </c>
      <c r="H2365" s="57" t="str">
        <f t="shared" si="313"/>
        <v>HM500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3022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157</v>
      </c>
      <c r="H2366" s="57" t="str">
        <f t="shared" si="313"/>
        <v>HM504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3023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194</v>
      </c>
      <c r="H2367" s="57" t="str">
        <f t="shared" si="313"/>
        <v>WB208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3025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3026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197</v>
      </c>
      <c r="H2369" s="57" t="str">
        <f t="shared" si="313"/>
        <v>JS207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3027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1257</v>
      </c>
      <c r="H2370" s="57" t="str">
        <f t="shared" si="313"/>
        <v>PK306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3028</v>
      </c>
      <c r="B2371" s="35" t="s">
        <v>2983</v>
      </c>
      <c r="C2371" s="35" t="s">
        <v>1520</v>
      </c>
      <c r="D2371" s="60" t="s">
        <v>1302</v>
      </c>
      <c r="E2371" s="35" t="s">
        <v>3024</v>
      </c>
      <c r="F2371" s="48"/>
      <c r="G2371" s="35" t="s">
        <v>2728</v>
      </c>
      <c r="H2371" s="57" t="str">
        <f t="shared" si="313"/>
        <v>PK202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3029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3030</v>
      </c>
      <c r="H2372" s="57" t="str">
        <f t="shared" si="313"/>
        <v>PB208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3031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1391</v>
      </c>
      <c r="H2373" s="57" t="str">
        <f t="shared" si="313"/>
        <v>JS121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3032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1337</v>
      </c>
      <c r="H2374" s="57" t="str">
        <f t="shared" si="313"/>
        <v>JS105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3033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71</v>
      </c>
      <c r="H2375" s="57" t="str">
        <f t="shared" si="313"/>
        <v>HM500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3034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190</v>
      </c>
      <c r="H2376" s="57" t="str">
        <f t="shared" si="313"/>
        <v>HM402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3035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138</v>
      </c>
      <c r="H2377" s="57" t="str">
        <f t="shared" si="313"/>
        <v>WB406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3037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898</v>
      </c>
      <c r="H2378" s="57" t="str">
        <f t="shared" si="313"/>
        <v>DC102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3038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135</v>
      </c>
      <c r="H2379" s="57" t="str">
        <f t="shared" si="313"/>
        <v>DC200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3039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3040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1517</v>
      </c>
      <c r="H2381" s="57" t="str">
        <f t="shared" si="313"/>
        <v>JS124</v>
      </c>
      <c r="I2381" s="57" t="str">
        <f t="shared" si="314"/>
        <v>M</v>
      </c>
      <c r="J2381" s="58" t="s">
        <v>2958</v>
      </c>
      <c r="K2381" s="76"/>
    </row>
    <row r="2382" spans="1:11" ht="41.25" customHeight="1">
      <c r="A2382" s="18" t="s">
        <v>3041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1337</v>
      </c>
      <c r="H2382" s="57" t="str">
        <f t="shared" ref="H2382:H2445" si="317">IF(RIGHT(G2382,1)="M", LEFT(G2382,LEN(G2382)-1), G2382)</f>
        <v>JS105</v>
      </c>
      <c r="I2382" s="57" t="str">
        <f t="shared" ref="I2382:I2445" si="318">IF(RIGHT(G2382,1)="M","M","Non-M")</f>
        <v>Non-M</v>
      </c>
      <c r="J2382" s="58"/>
      <c r="K2382" s="76"/>
    </row>
    <row r="2383" spans="1:11" ht="41.25" customHeight="1">
      <c r="A2383" s="18" t="s">
        <v>3042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1350</v>
      </c>
      <c r="H2383" s="57" t="str">
        <f t="shared" si="317"/>
        <v>JS400</v>
      </c>
      <c r="I2383" s="57" t="str">
        <f t="shared" si="318"/>
        <v>Non-M</v>
      </c>
      <c r="J2383" s="58"/>
      <c r="K2383" s="76"/>
    </row>
    <row r="2384" spans="1:11" ht="41.25" customHeight="1">
      <c r="A2384" s="18" t="s">
        <v>3043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398</v>
      </c>
      <c r="H2384" s="57" t="str">
        <f t="shared" si="317"/>
        <v>PK205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3044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1375</v>
      </c>
      <c r="H2385" s="57" t="str">
        <f t="shared" si="317"/>
        <v>PB214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3045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539</v>
      </c>
      <c r="H2386" s="57" t="str">
        <f t="shared" si="317"/>
        <v>HM506</v>
      </c>
      <c r="I2386" s="57" t="str">
        <f t="shared" si="318"/>
        <v>M</v>
      </c>
      <c r="J2386" s="58"/>
      <c r="K2386" s="76"/>
    </row>
    <row r="2387" spans="1:11" ht="41.25" customHeight="1">
      <c r="A2387" s="18" t="s">
        <v>3046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1942</v>
      </c>
      <c r="H2387" s="57" t="str">
        <f t="shared" si="317"/>
        <v>HM703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3047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145</v>
      </c>
      <c r="H2388" s="57" t="str">
        <f t="shared" si="317"/>
        <v>DC402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3048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138</v>
      </c>
      <c r="H2389" s="57" t="str">
        <f t="shared" si="317"/>
        <v>WB406</v>
      </c>
      <c r="I2389" s="57" t="str">
        <f t="shared" si="318"/>
        <v>M</v>
      </c>
      <c r="J2389" s="58"/>
      <c r="K2389" s="76"/>
    </row>
    <row r="2390" spans="1:11" ht="41.25" customHeight="1">
      <c r="A2390" s="18" t="s">
        <v>3050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898</v>
      </c>
      <c r="H2390" s="57" t="str">
        <f t="shared" si="317"/>
        <v>DC102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3051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135</v>
      </c>
      <c r="H2391" s="57" t="str">
        <f t="shared" si="317"/>
        <v>DC200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3052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96</v>
      </c>
      <c r="H2392" s="57" t="str">
        <f t="shared" si="317"/>
        <v>DC300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3053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152</v>
      </c>
      <c r="H2393" s="57" t="str">
        <f t="shared" si="317"/>
        <v>DC400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3054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1337</v>
      </c>
      <c r="H2394" s="57" t="str">
        <f t="shared" si="317"/>
        <v>JS105</v>
      </c>
      <c r="I2394" s="57" t="str">
        <f t="shared" si="318"/>
        <v>Non-M</v>
      </c>
      <c r="J2394" s="58"/>
      <c r="K2394" s="76"/>
    </row>
    <row r="2395" spans="1:11" ht="41.25" customHeight="1">
      <c r="A2395" s="18" t="s">
        <v>3055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120</v>
      </c>
      <c r="H2395" s="57" t="str">
        <f t="shared" si="317"/>
        <v>JS124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3056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3057</v>
      </c>
      <c r="H2396" s="57" t="str">
        <f t="shared" si="317"/>
        <v>PK205</v>
      </c>
      <c r="I2396" s="57" t="str">
        <f t="shared" si="318"/>
        <v>M</v>
      </c>
      <c r="J2396" s="58"/>
      <c r="K2396" s="76"/>
    </row>
    <row r="2397" spans="1:11" ht="41.25" customHeight="1">
      <c r="A2397" s="18" t="s">
        <v>3058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155</v>
      </c>
      <c r="H2397" s="57" t="str">
        <f t="shared" si="317"/>
        <v>PB204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3059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1942</v>
      </c>
      <c r="H2398" s="57" t="str">
        <f t="shared" si="317"/>
        <v>HM703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3060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404</v>
      </c>
      <c r="H2399" s="57" t="str">
        <f t="shared" si="317"/>
        <v>HM509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3061</v>
      </c>
      <c r="B2400" s="19" t="s">
        <v>1301</v>
      </c>
      <c r="C2400" s="19" t="s">
        <v>867</v>
      </c>
      <c r="D2400" s="60" t="s">
        <v>1440</v>
      </c>
      <c r="E2400" s="19" t="s">
        <v>3062</v>
      </c>
      <c r="F2400" s="21"/>
      <c r="G2400" s="19" t="s">
        <v>674</v>
      </c>
      <c r="H2400" s="25" t="str">
        <f t="shared" si="317"/>
        <v>CU103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3063</v>
      </c>
      <c r="B2401" s="19" t="s">
        <v>1301</v>
      </c>
      <c r="C2401" s="19" t="s">
        <v>867</v>
      </c>
      <c r="D2401" s="60" t="s">
        <v>1440</v>
      </c>
      <c r="E2401" s="19" t="s">
        <v>3062</v>
      </c>
      <c r="F2401" s="21"/>
      <c r="G2401" s="19" t="s">
        <v>3064</v>
      </c>
      <c r="H2401" s="25" t="str">
        <f t="shared" si="317"/>
        <v>PK405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3065</v>
      </c>
      <c r="B2402" s="19" t="s">
        <v>1301</v>
      </c>
      <c r="C2402" s="19" t="s">
        <v>867</v>
      </c>
      <c r="D2402" s="60" t="s">
        <v>1440</v>
      </c>
      <c r="E2402" s="19" t="s">
        <v>3062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3066</v>
      </c>
      <c r="K2402" s="76"/>
    </row>
    <row r="2403" spans="1:11" ht="41.25" customHeight="1">
      <c r="A2403" s="18" t="s">
        <v>3067</v>
      </c>
      <c r="B2403" s="19" t="s">
        <v>1301</v>
      </c>
      <c r="C2403" s="19" t="s">
        <v>867</v>
      </c>
      <c r="D2403" s="60" t="s">
        <v>1440</v>
      </c>
      <c r="E2403" s="19" t="s">
        <v>3062</v>
      </c>
      <c r="F2403" s="21"/>
      <c r="G2403" s="19" t="s">
        <v>71</v>
      </c>
      <c r="H2403" s="25" t="str">
        <f t="shared" si="317"/>
        <v>HM500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3068</v>
      </c>
      <c r="B2404" s="19" t="s">
        <v>1301</v>
      </c>
      <c r="C2404" s="19" t="s">
        <v>867</v>
      </c>
      <c r="D2404" s="60" t="s">
        <v>1440</v>
      </c>
      <c r="E2404" s="19" t="s">
        <v>3062</v>
      </c>
      <c r="F2404" s="21"/>
      <c r="G2404" s="19" t="s">
        <v>1184</v>
      </c>
      <c r="H2404" s="25" t="str">
        <f t="shared" si="317"/>
        <v>JS105</v>
      </c>
      <c r="I2404" s="25" t="str">
        <f t="shared" si="318"/>
        <v>M</v>
      </c>
      <c r="J2404" s="87" t="s">
        <v>1283</v>
      </c>
      <c r="K2404" s="76"/>
    </row>
    <row r="2405" spans="1:11" ht="41.25" customHeight="1">
      <c r="A2405" s="18" t="s">
        <v>3069</v>
      </c>
      <c r="B2405" s="19" t="s">
        <v>1301</v>
      </c>
      <c r="C2405" s="19" t="s">
        <v>867</v>
      </c>
      <c r="D2405" s="60" t="s">
        <v>1440</v>
      </c>
      <c r="E2405" s="19" t="s">
        <v>3070</v>
      </c>
      <c r="F2405" s="21"/>
      <c r="G2405" s="19" t="s">
        <v>674</v>
      </c>
      <c r="H2405" s="25" t="str">
        <f t="shared" ref="H2405:H2409" si="319">IF(RIGHT(G2405,1)="M", LEFT(G2405,LEN(G2405)-1), G2405)</f>
        <v>CU103</v>
      </c>
      <c r="I2405" s="25" t="str">
        <f t="shared" ref="I2405:I2409" si="320">IF(RIGHT(G2405,1)="M","M","Non-M")</f>
        <v>Non-M</v>
      </c>
      <c r="J2405" s="87"/>
      <c r="K2405" s="76"/>
    </row>
    <row r="2406" spans="1:11" ht="41.25" customHeight="1">
      <c r="A2406" s="18" t="s">
        <v>3071</v>
      </c>
      <c r="B2406" s="19" t="s">
        <v>1301</v>
      </c>
      <c r="C2406" s="19" t="s">
        <v>867</v>
      </c>
      <c r="D2406" s="60" t="s">
        <v>1440</v>
      </c>
      <c r="E2406" s="19" t="s">
        <v>3070</v>
      </c>
      <c r="F2406" s="21"/>
      <c r="G2406" s="19" t="s">
        <v>3064</v>
      </c>
      <c r="H2406" s="25" t="str">
        <f t="shared" si="319"/>
        <v>PK405</v>
      </c>
      <c r="I2406" s="25" t="str">
        <f t="shared" si="320"/>
        <v>Non-M</v>
      </c>
      <c r="J2406" s="87"/>
      <c r="K2406" s="76"/>
    </row>
    <row r="2407" spans="1:11" ht="41.25" customHeight="1">
      <c r="A2407" s="18" t="s">
        <v>3072</v>
      </c>
      <c r="B2407" s="19" t="s">
        <v>1301</v>
      </c>
      <c r="C2407" s="19" t="s">
        <v>867</v>
      </c>
      <c r="D2407" s="60" t="s">
        <v>1440</v>
      </c>
      <c r="E2407" s="19" t="s">
        <v>3070</v>
      </c>
      <c r="F2407" s="21"/>
      <c r="G2407" s="19" t="s">
        <v>1517</v>
      </c>
      <c r="H2407" s="25" t="str">
        <f t="shared" si="319"/>
        <v>JS124</v>
      </c>
      <c r="I2407" s="25" t="str">
        <f t="shared" si="320"/>
        <v>M</v>
      </c>
      <c r="J2407" s="87" t="s">
        <v>3066</v>
      </c>
      <c r="K2407" s="76"/>
    </row>
    <row r="2408" spans="1:11" ht="41.25" customHeight="1">
      <c r="A2408" s="18" t="s">
        <v>3073</v>
      </c>
      <c r="B2408" s="19" t="s">
        <v>1301</v>
      </c>
      <c r="C2408" s="19" t="s">
        <v>867</v>
      </c>
      <c r="D2408" s="60" t="s">
        <v>1440</v>
      </c>
      <c r="E2408" s="19" t="s">
        <v>3070</v>
      </c>
      <c r="F2408" s="21"/>
      <c r="G2408" s="19" t="s">
        <v>71</v>
      </c>
      <c r="H2408" s="25" t="str">
        <f t="shared" si="319"/>
        <v>HM500</v>
      </c>
      <c r="I2408" s="25" t="str">
        <f t="shared" si="320"/>
        <v>Non-M</v>
      </c>
      <c r="J2408" s="87"/>
      <c r="K2408" s="76"/>
    </row>
    <row r="2409" spans="1:11" ht="41.25" customHeight="1">
      <c r="A2409" s="18" t="s">
        <v>3074</v>
      </c>
      <c r="B2409" s="19" t="s">
        <v>1301</v>
      </c>
      <c r="C2409" s="19" t="s">
        <v>867</v>
      </c>
      <c r="D2409" s="60" t="s">
        <v>1440</v>
      </c>
      <c r="E2409" s="19" t="s">
        <v>3070</v>
      </c>
      <c r="F2409" s="21"/>
      <c r="G2409" s="19" t="s">
        <v>1184</v>
      </c>
      <c r="H2409" s="25" t="str">
        <f t="shared" si="319"/>
        <v>JS105</v>
      </c>
      <c r="I2409" s="25" t="str">
        <f t="shared" si="320"/>
        <v>M</v>
      </c>
      <c r="J2409" s="87" t="s">
        <v>1283</v>
      </c>
      <c r="K2409" s="76"/>
    </row>
    <row r="2410" spans="1:11" ht="41.25" customHeight="1">
      <c r="A2410" s="18" t="s">
        <v>3075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1932</v>
      </c>
      <c r="H2410" s="25" t="str">
        <f t="shared" si="317"/>
        <v>CL501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3077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218</v>
      </c>
      <c r="H2411" s="25" t="str">
        <f t="shared" si="317"/>
        <v>ZP200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3078</v>
      </c>
      <c r="B2412" s="19" t="s">
        <v>2419</v>
      </c>
      <c r="C2412" s="19" t="s">
        <v>231</v>
      </c>
      <c r="D2412" s="60" t="s">
        <v>1043</v>
      </c>
      <c r="E2412" s="19" t="s">
        <v>3076</v>
      </c>
      <c r="F2412" s="21"/>
      <c r="G2412" s="19" t="s">
        <v>1967</v>
      </c>
      <c r="H2412" s="25" t="str">
        <f t="shared" si="317"/>
        <v>ZP103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3079</v>
      </c>
      <c r="B2413" s="19" t="s">
        <v>2419</v>
      </c>
      <c r="C2413" s="19" t="s">
        <v>231</v>
      </c>
      <c r="D2413" s="60" t="s">
        <v>1043</v>
      </c>
      <c r="E2413" s="19" t="s">
        <v>3076</v>
      </c>
      <c r="F2413" s="21"/>
      <c r="G2413" s="19" t="s">
        <v>1517</v>
      </c>
      <c r="H2413" s="25" t="str">
        <f t="shared" si="317"/>
        <v>JS124</v>
      </c>
      <c r="I2413" s="25" t="str">
        <f t="shared" si="318"/>
        <v>M</v>
      </c>
      <c r="J2413" s="34" t="s">
        <v>3066</v>
      </c>
      <c r="K2413" s="76"/>
    </row>
    <row r="2414" spans="1:11" ht="41.25" customHeight="1">
      <c r="A2414" s="18" t="s">
        <v>3080</v>
      </c>
      <c r="B2414" s="19" t="s">
        <v>2419</v>
      </c>
      <c r="C2414" s="19" t="s">
        <v>231</v>
      </c>
      <c r="D2414" s="60" t="s">
        <v>1043</v>
      </c>
      <c r="E2414" s="19" t="s">
        <v>3076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3081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239</v>
      </c>
      <c r="H2415" s="25" t="str">
        <f t="shared" si="317"/>
        <v>PK201</v>
      </c>
      <c r="I2415" s="25" t="str">
        <f t="shared" si="318"/>
        <v>M</v>
      </c>
      <c r="J2415" s="87"/>
      <c r="K2415" s="76"/>
    </row>
    <row r="2416" spans="1:11" ht="41.25" customHeight="1">
      <c r="A2416" s="18" t="s">
        <v>3082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3083</v>
      </c>
      <c r="H2416" s="25" t="str">
        <f t="shared" si="317"/>
        <v>HM512</v>
      </c>
      <c r="I2416" s="25" t="str">
        <f t="shared" si="318"/>
        <v>M</v>
      </c>
      <c r="J2416" s="87" t="s">
        <v>2785</v>
      </c>
      <c r="K2416" s="76"/>
    </row>
    <row r="2417" spans="1:11" ht="41.25" customHeight="1">
      <c r="A2417" s="18" t="s">
        <v>3084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656</v>
      </c>
      <c r="H2417" s="25" t="str">
        <f t="shared" si="317"/>
        <v>HM507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3085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76</v>
      </c>
      <c r="H2418" s="25" t="str">
        <f t="shared" si="317"/>
        <v>CL413</v>
      </c>
      <c r="I2418" s="25" t="str">
        <f t="shared" si="318"/>
        <v>M</v>
      </c>
      <c r="J2418" s="87" t="s">
        <v>2958</v>
      </c>
      <c r="K2418" s="76"/>
    </row>
    <row r="2419" spans="1:11" ht="41.25" customHeight="1">
      <c r="A2419" s="18" t="s">
        <v>3087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1761</v>
      </c>
      <c r="H2419" s="25" t="str">
        <f t="shared" si="317"/>
        <v>ZP105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3088</v>
      </c>
      <c r="B2420" s="19" t="s">
        <v>1237</v>
      </c>
      <c r="C2420" s="19" t="s">
        <v>626</v>
      </c>
      <c r="D2420" s="60" t="s">
        <v>1043</v>
      </c>
      <c r="E2420" s="19" t="s">
        <v>3086</v>
      </c>
      <c r="F2420" s="21"/>
      <c r="G2420" s="19" t="s">
        <v>1517</v>
      </c>
      <c r="H2420" s="25" t="str">
        <f t="shared" si="317"/>
        <v>JS124</v>
      </c>
      <c r="I2420" s="25" t="str">
        <f t="shared" si="318"/>
        <v>M</v>
      </c>
      <c r="J2420" s="87" t="s">
        <v>2958</v>
      </c>
      <c r="K2420" s="76"/>
    </row>
    <row r="2421" spans="1:11" ht="41.25" customHeight="1">
      <c r="A2421" s="18" t="s">
        <v>3089</v>
      </c>
      <c r="B2421" s="19" t="s">
        <v>1237</v>
      </c>
      <c r="C2421" s="19" t="s">
        <v>626</v>
      </c>
      <c r="D2421" s="60" t="s">
        <v>1043</v>
      </c>
      <c r="E2421" s="19" t="s">
        <v>3086</v>
      </c>
      <c r="F2421" s="21"/>
      <c r="G2421" s="19" t="s">
        <v>1337</v>
      </c>
      <c r="H2421" s="25" t="str">
        <f t="shared" si="317"/>
        <v>JS105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3090</v>
      </c>
      <c r="B2422" s="19" t="s">
        <v>1237</v>
      </c>
      <c r="C2422" s="19" t="s">
        <v>626</v>
      </c>
      <c r="D2422" s="60" t="s">
        <v>1043</v>
      </c>
      <c r="E2422" s="19" t="s">
        <v>3086</v>
      </c>
      <c r="F2422" s="21"/>
      <c r="G2422" s="19" t="s">
        <v>660</v>
      </c>
      <c r="H2422" s="25" t="str">
        <f t="shared" si="317"/>
        <v>PK100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3091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224</v>
      </c>
      <c r="H2423" s="25" t="str">
        <f t="shared" si="317"/>
        <v>PB201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3092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1454</v>
      </c>
      <c r="H2424" s="25" t="str">
        <f t="shared" si="317"/>
        <v>JS401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3093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132</v>
      </c>
      <c r="H2425" s="25" t="str">
        <f t="shared" si="317"/>
        <v>HM420</v>
      </c>
      <c r="I2425" s="25" t="str">
        <f t="shared" si="318"/>
        <v>M</v>
      </c>
      <c r="J2425" s="87"/>
      <c r="K2425" s="76"/>
    </row>
    <row r="2426" spans="1:11" ht="41.25" customHeight="1">
      <c r="A2426" s="18" t="s">
        <v>3094</v>
      </c>
      <c r="B2426" s="19" t="s">
        <v>1301</v>
      </c>
      <c r="C2426" s="19" t="s">
        <v>867</v>
      </c>
      <c r="D2426" s="60" t="s">
        <v>1043</v>
      </c>
      <c r="E2426" s="19" t="s">
        <v>3095</v>
      </c>
      <c r="F2426" s="21"/>
      <c r="G2426" s="19" t="s">
        <v>771</v>
      </c>
      <c r="H2426" s="25" t="str">
        <f t="shared" si="317"/>
        <v>CL500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3096</v>
      </c>
      <c r="B2427" s="19" t="s">
        <v>1301</v>
      </c>
      <c r="C2427" s="19" t="s">
        <v>867</v>
      </c>
      <c r="D2427" s="60" t="s">
        <v>1043</v>
      </c>
      <c r="E2427" s="19" t="s">
        <v>3095</v>
      </c>
      <c r="F2427" s="21"/>
      <c r="G2427" s="19" t="s">
        <v>1825</v>
      </c>
      <c r="H2427" s="25" t="str">
        <f t="shared" si="317"/>
        <v>ZP109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3097</v>
      </c>
      <c r="B2428" s="19" t="s">
        <v>1301</v>
      </c>
      <c r="C2428" s="19" t="s">
        <v>867</v>
      </c>
      <c r="D2428" s="60" t="s">
        <v>1043</v>
      </c>
      <c r="E2428" s="19" t="s">
        <v>3095</v>
      </c>
      <c r="F2428" s="21"/>
      <c r="G2428" s="19" t="s">
        <v>1184</v>
      </c>
      <c r="H2428" s="25" t="str">
        <f t="shared" si="317"/>
        <v>JS105</v>
      </c>
      <c r="I2428" s="25" t="str">
        <f t="shared" si="318"/>
        <v>M</v>
      </c>
      <c r="J2428" s="87" t="s">
        <v>1283</v>
      </c>
      <c r="K2428" s="76"/>
    </row>
    <row r="2429" spans="1:11" ht="41.25" customHeight="1">
      <c r="A2429" s="18" t="s">
        <v>3098</v>
      </c>
      <c r="B2429" s="19" t="s">
        <v>1301</v>
      </c>
      <c r="C2429" s="19" t="s">
        <v>867</v>
      </c>
      <c r="D2429" s="60" t="s">
        <v>1043</v>
      </c>
      <c r="E2429" s="19" t="s">
        <v>3095</v>
      </c>
      <c r="F2429" s="21"/>
      <c r="G2429" s="19" t="s">
        <v>1257</v>
      </c>
      <c r="H2429" s="25" t="str">
        <f t="shared" si="317"/>
        <v>PK306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3099</v>
      </c>
      <c r="B2430" s="19" t="s">
        <v>1301</v>
      </c>
      <c r="C2430" s="19" t="s">
        <v>867</v>
      </c>
      <c r="D2430" s="60" t="s">
        <v>1043</v>
      </c>
      <c r="E2430" s="19" t="s">
        <v>3095</v>
      </c>
      <c r="F2430" s="21"/>
      <c r="G2430" s="19" t="s">
        <v>3100</v>
      </c>
      <c r="H2430" s="25" t="str">
        <f t="shared" si="317"/>
        <v>PB203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3101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157</v>
      </c>
      <c r="H2431" s="25" t="str">
        <f t="shared" si="317"/>
        <v>HM504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3102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3104</v>
      </c>
      <c r="H2432" s="25" t="str">
        <f t="shared" si="317"/>
        <v>WW206</v>
      </c>
      <c r="I2432" s="25" t="str">
        <f t="shared" si="318"/>
        <v>M</v>
      </c>
      <c r="J2432" s="87" t="s">
        <v>1802</v>
      </c>
      <c r="K2432" s="76"/>
    </row>
    <row r="2433" spans="1:11" ht="41.25" customHeight="1">
      <c r="A2433" s="18" t="s">
        <v>3105</v>
      </c>
      <c r="B2433" s="19" t="s">
        <v>2419</v>
      </c>
      <c r="C2433" s="19" t="s">
        <v>186</v>
      </c>
      <c r="D2433" s="60" t="s">
        <v>1043</v>
      </c>
      <c r="E2433" s="19" t="s">
        <v>3103</v>
      </c>
      <c r="F2433" s="21"/>
      <c r="G2433" s="19" t="s">
        <v>99</v>
      </c>
      <c r="H2433" s="25" t="str">
        <f t="shared" si="317"/>
        <v>PK201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3106</v>
      </c>
      <c r="B2434" s="19" t="s">
        <v>2419</v>
      </c>
      <c r="C2434" s="19" t="s">
        <v>186</v>
      </c>
      <c r="D2434" s="60" t="s">
        <v>1043</v>
      </c>
      <c r="E2434" s="19" t="s">
        <v>3103</v>
      </c>
      <c r="F2434" s="21"/>
      <c r="G2434" s="19" t="s">
        <v>3030</v>
      </c>
      <c r="H2434" s="25" t="str">
        <f t="shared" si="317"/>
        <v>PB208</v>
      </c>
      <c r="I2434" s="25" t="str">
        <f t="shared" si="318"/>
        <v>M</v>
      </c>
      <c r="J2434" s="87"/>
      <c r="K2434" s="76"/>
    </row>
    <row r="2435" spans="1:11" ht="41.25" customHeight="1">
      <c r="A2435" s="18" t="s">
        <v>3107</v>
      </c>
      <c r="B2435" s="19" t="s">
        <v>2419</v>
      </c>
      <c r="C2435" s="19" t="s">
        <v>186</v>
      </c>
      <c r="D2435" s="60" t="s">
        <v>1043</v>
      </c>
      <c r="E2435" s="19" t="s">
        <v>3103</v>
      </c>
      <c r="F2435" s="21"/>
      <c r="G2435" s="19" t="s">
        <v>572</v>
      </c>
      <c r="H2435" s="25" t="str">
        <f t="shared" si="317"/>
        <v>PK102</v>
      </c>
      <c r="I2435" s="25" t="str">
        <f t="shared" si="318"/>
        <v>M</v>
      </c>
      <c r="J2435" s="87" t="s">
        <v>3108</v>
      </c>
      <c r="K2435" s="76"/>
    </row>
    <row r="2436" spans="1:11" ht="41.25" customHeight="1">
      <c r="A2436" s="18" t="s">
        <v>3109</v>
      </c>
      <c r="B2436" s="19" t="s">
        <v>2419</v>
      </c>
      <c r="C2436" s="19" t="s">
        <v>186</v>
      </c>
      <c r="D2436" s="60" t="s">
        <v>1043</v>
      </c>
      <c r="E2436" s="19" t="s">
        <v>3103</v>
      </c>
      <c r="F2436" s="21"/>
      <c r="G2436" s="19" t="s">
        <v>574</v>
      </c>
      <c r="H2436" s="25" t="str">
        <f t="shared" si="317"/>
        <v>PB105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3110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1184</v>
      </c>
      <c r="H2437" s="25" t="str">
        <f t="shared" si="317"/>
        <v>JS105</v>
      </c>
      <c r="I2437" s="25" t="str">
        <f t="shared" si="318"/>
        <v>M</v>
      </c>
      <c r="J2437" s="87" t="s">
        <v>1283</v>
      </c>
      <c r="K2437" s="76"/>
    </row>
    <row r="2438" spans="1:11" ht="41.25" customHeight="1">
      <c r="A2438" s="18" t="s">
        <v>3111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50</v>
      </c>
      <c r="H2438" s="25" t="str">
        <f t="shared" si="317"/>
        <v>HM311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3112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3114</v>
      </c>
      <c r="H2439" s="25" t="str">
        <f t="shared" si="317"/>
        <v>CL501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3115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286</v>
      </c>
      <c r="H2440" s="25" t="str">
        <f t="shared" si="317"/>
        <v>ZP101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3116</v>
      </c>
      <c r="B2441" s="19" t="s">
        <v>2232</v>
      </c>
      <c r="C2441" s="19" t="s">
        <v>867</v>
      </c>
      <c r="D2441" s="60" t="s">
        <v>1043</v>
      </c>
      <c r="E2441" s="19" t="s">
        <v>3113</v>
      </c>
      <c r="F2441" s="21"/>
      <c r="G2441" s="19" t="s">
        <v>1052</v>
      </c>
      <c r="H2441" s="25" t="str">
        <f t="shared" si="317"/>
        <v>JS111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3117</v>
      </c>
      <c r="B2442" s="19" t="s">
        <v>2232</v>
      </c>
      <c r="C2442" s="19" t="s">
        <v>867</v>
      </c>
      <c r="D2442" s="60" t="s">
        <v>1043</v>
      </c>
      <c r="E2442" s="19" t="s">
        <v>3113</v>
      </c>
      <c r="F2442" s="21"/>
      <c r="G2442" s="19" t="s">
        <v>3118</v>
      </c>
      <c r="H2442" s="25" t="str">
        <f t="shared" si="317"/>
        <v>PK207</v>
      </c>
      <c r="I2442" s="25" t="str">
        <f t="shared" si="318"/>
        <v>M</v>
      </c>
      <c r="J2442" s="87" t="s">
        <v>1802</v>
      </c>
      <c r="K2442" s="76"/>
    </row>
    <row r="2443" spans="1:11" ht="41.25" customHeight="1">
      <c r="A2443" s="18" t="s">
        <v>3119</v>
      </c>
      <c r="B2443" s="19" t="s">
        <v>2232</v>
      </c>
      <c r="C2443" s="19" t="s">
        <v>867</v>
      </c>
      <c r="D2443" s="60" t="s">
        <v>1043</v>
      </c>
      <c r="E2443" s="19" t="s">
        <v>3113</v>
      </c>
      <c r="F2443" s="21"/>
      <c r="G2443" s="19" t="s">
        <v>1653</v>
      </c>
      <c r="H2443" s="25" t="str">
        <f t="shared" si="317"/>
        <v>PB206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3120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452</v>
      </c>
      <c r="H2444" s="25" t="str">
        <f t="shared" si="317"/>
        <v>HM703</v>
      </c>
      <c r="I2444" s="25" t="str">
        <f t="shared" si="318"/>
        <v>M</v>
      </c>
      <c r="J2444" s="87" t="s">
        <v>3121</v>
      </c>
      <c r="K2444" s="76"/>
    </row>
    <row r="2445" spans="1:11" ht="41.25" customHeight="1">
      <c r="A2445" s="18" t="s">
        <v>3122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50</v>
      </c>
      <c r="H2445" s="25" t="str">
        <f t="shared" si="317"/>
        <v>HM311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3123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3124</v>
      </c>
      <c r="H2446" s="25" t="str">
        <f t="shared" ref="H2446:H2509" si="321">IF(RIGHT(G2446,1)="M", LEFT(G2446,LEN(G2446)-1), G2446)</f>
        <v>HM112</v>
      </c>
      <c r="I2446" s="25" t="str">
        <f t="shared" ref="I2446:I2509" si="322">IF(RIGHT(G2446,1)="M","M","Non-M")</f>
        <v>M</v>
      </c>
      <c r="J2446" s="87"/>
      <c r="K2446" s="76"/>
    </row>
    <row r="2447" spans="1:11" ht="41.25" customHeight="1">
      <c r="A2447" s="18" t="s">
        <v>3125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1150</v>
      </c>
      <c r="H2447" s="25" t="str">
        <f t="shared" si="321"/>
        <v>WB407</v>
      </c>
      <c r="I2447" s="25" t="str">
        <f t="shared" si="322"/>
        <v>M</v>
      </c>
      <c r="J2447" s="87"/>
      <c r="K2447" s="76"/>
    </row>
    <row r="2448" spans="1:11" ht="41.25" customHeight="1">
      <c r="A2448" s="18" t="s">
        <v>3127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61</v>
      </c>
      <c r="H2448" s="25" t="str">
        <f t="shared" si="321"/>
        <v>DC101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3128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94</v>
      </c>
      <c r="H2449" s="25" t="str">
        <f t="shared" si="321"/>
        <v>DC202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3129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96</v>
      </c>
      <c r="H2450" s="25" t="str">
        <f t="shared" si="321"/>
        <v>DC300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3130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152</v>
      </c>
      <c r="H2451" s="25" t="str">
        <f t="shared" si="321"/>
        <v>DC400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3131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1350</v>
      </c>
      <c r="H2452" s="25" t="str">
        <f t="shared" si="321"/>
        <v>JS400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3132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99</v>
      </c>
      <c r="H2453" s="25" t="str">
        <f t="shared" si="321"/>
        <v>PK201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3133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155</v>
      </c>
      <c r="H2454" s="25" t="str">
        <f t="shared" si="321"/>
        <v>PB204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3134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1517</v>
      </c>
      <c r="H2455" s="25" t="str">
        <f t="shared" si="321"/>
        <v>JS124</v>
      </c>
      <c r="I2455" s="25" t="str">
        <f t="shared" si="322"/>
        <v>M</v>
      </c>
      <c r="J2455" s="87" t="s">
        <v>2958</v>
      </c>
      <c r="K2455" s="76"/>
    </row>
    <row r="2456" spans="1:11" ht="41.25" customHeight="1">
      <c r="A2456" s="18" t="s">
        <v>3135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1337</v>
      </c>
      <c r="H2456" s="25" t="str">
        <f t="shared" si="321"/>
        <v>JS105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3136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379</v>
      </c>
      <c r="H2457" s="25" t="str">
        <f t="shared" si="321"/>
        <v>HM509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1052</v>
      </c>
      <c r="H2458" s="25" t="str">
        <f t="shared" si="321"/>
        <v>JS111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3140</v>
      </c>
      <c r="B2459" s="19" t="s">
        <v>2232</v>
      </c>
      <c r="C2459" s="19" t="s">
        <v>626</v>
      </c>
      <c r="D2459" s="60" t="s">
        <v>3138</v>
      </c>
      <c r="E2459" s="19" t="s">
        <v>3139</v>
      </c>
      <c r="F2459" s="21"/>
      <c r="G2459" s="19" t="s">
        <v>2974</v>
      </c>
      <c r="H2459" s="25" t="str">
        <f t="shared" si="321"/>
        <v>ZP109</v>
      </c>
      <c r="I2459" s="25" t="str">
        <f t="shared" si="322"/>
        <v>M</v>
      </c>
      <c r="J2459" s="99" t="s">
        <v>3141</v>
      </c>
      <c r="K2459" s="76"/>
    </row>
    <row r="2460" spans="1:11" ht="41.25" customHeight="1">
      <c r="A2460" s="18" t="s">
        <v>3142</v>
      </c>
      <c r="B2460" s="19" t="s">
        <v>2232</v>
      </c>
      <c r="C2460" s="19" t="s">
        <v>626</v>
      </c>
      <c r="D2460" s="60" t="s">
        <v>3138</v>
      </c>
      <c r="E2460" s="19" t="s">
        <v>3139</v>
      </c>
      <c r="F2460" s="21"/>
      <c r="G2460" s="19" t="s">
        <v>3143</v>
      </c>
      <c r="H2460" s="25" t="str">
        <f t="shared" si="321"/>
        <v>JS121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3144</v>
      </c>
      <c r="B2461" s="19" t="s">
        <v>2232</v>
      </c>
      <c r="C2461" s="19" t="s">
        <v>626</v>
      </c>
      <c r="D2461" s="60" t="s">
        <v>3138</v>
      </c>
      <c r="E2461" s="19" t="s">
        <v>3139</v>
      </c>
      <c r="F2461" s="21"/>
      <c r="G2461" s="19" t="s">
        <v>1184</v>
      </c>
      <c r="H2461" s="25" t="str">
        <f t="shared" si="321"/>
        <v>JS105</v>
      </c>
      <c r="I2461" s="25" t="str">
        <f t="shared" si="322"/>
        <v>M</v>
      </c>
      <c r="J2461" s="87" t="s">
        <v>1283</v>
      </c>
      <c r="K2461" s="76"/>
    </row>
    <row r="2462" spans="1:11" ht="41.25" customHeight="1">
      <c r="A2462" s="18" t="s">
        <v>3145</v>
      </c>
      <c r="B2462" s="19" t="s">
        <v>2232</v>
      </c>
      <c r="C2462" s="19" t="s">
        <v>626</v>
      </c>
      <c r="D2462" s="60" t="s">
        <v>3138</v>
      </c>
      <c r="E2462" s="19" t="s">
        <v>3139</v>
      </c>
      <c r="F2462" s="21"/>
      <c r="G2462" s="19" t="s">
        <v>894</v>
      </c>
      <c r="H2462" s="25" t="str">
        <f t="shared" si="321"/>
        <v>PK209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3146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1541</v>
      </c>
      <c r="H2463" s="25" t="str">
        <f t="shared" si="321"/>
        <v>PB101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3147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726</v>
      </c>
      <c r="H2464" s="25" t="str">
        <f t="shared" si="321"/>
        <v>HM512</v>
      </c>
      <c r="I2464" s="25" t="str">
        <f t="shared" si="322"/>
        <v>Non-M</v>
      </c>
      <c r="J2464" s="87"/>
      <c r="K2464" s="76"/>
    </row>
    <row r="2465" spans="1:12" ht="41.25" customHeight="1">
      <c r="A2465" s="106" t="s">
        <v>3148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61</v>
      </c>
      <c r="H2465" s="57" t="str">
        <f t="shared" si="321"/>
        <v>DC101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3149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94</v>
      </c>
      <c r="H2466" s="57" t="str">
        <f t="shared" si="321"/>
        <v>DC202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06" t="s">
        <v>3150</v>
      </c>
      <c r="B2467" s="35" t="s">
        <v>2983</v>
      </c>
      <c r="C2467" s="35" t="s">
        <v>231</v>
      </c>
      <c r="D2467" s="60" t="s">
        <v>749</v>
      </c>
      <c r="E2467" s="35">
        <v>842737</v>
      </c>
      <c r="F2467" s="48"/>
      <c r="G2467" s="35" t="s">
        <v>96</v>
      </c>
      <c r="H2467" s="57" t="str">
        <f t="shared" si="321"/>
        <v>DC300</v>
      </c>
      <c r="I2467" s="57" t="str">
        <f t="shared" si="322"/>
        <v>Non-M</v>
      </c>
      <c r="J2467" s="58"/>
      <c r="K2467" s="33"/>
      <c r="L2467" s="90"/>
    </row>
    <row r="2468" spans="1:12" ht="41.25" customHeight="1">
      <c r="A2468" s="106" t="s">
        <v>3151</v>
      </c>
      <c r="B2468" s="35" t="s">
        <v>2983</v>
      </c>
      <c r="C2468" s="35" t="s">
        <v>231</v>
      </c>
      <c r="D2468" s="60" t="s">
        <v>749</v>
      </c>
      <c r="E2468" s="35">
        <v>842737</v>
      </c>
      <c r="F2468" s="48"/>
      <c r="G2468" s="35" t="s">
        <v>152</v>
      </c>
      <c r="H2468" s="57" t="str">
        <f t="shared" si="321"/>
        <v>DC400</v>
      </c>
      <c r="I2468" s="57" t="str">
        <f t="shared" si="322"/>
        <v>Non-M</v>
      </c>
      <c r="J2468" s="58"/>
      <c r="K2468" s="33"/>
      <c r="L2468" s="90"/>
    </row>
    <row r="2469" spans="1:12" ht="41.25" customHeight="1">
      <c r="A2469" s="106" t="s">
        <v>3152</v>
      </c>
      <c r="B2469" s="35" t="s">
        <v>2983</v>
      </c>
      <c r="C2469" s="35" t="s">
        <v>231</v>
      </c>
      <c r="D2469" s="60" t="s">
        <v>749</v>
      </c>
      <c r="E2469" s="35">
        <v>842737</v>
      </c>
      <c r="F2469" s="48"/>
      <c r="G2469" s="35" t="s">
        <v>222</v>
      </c>
      <c r="H2469" s="57" t="str">
        <f t="shared" si="321"/>
        <v>PK200</v>
      </c>
      <c r="I2469" s="57" t="str">
        <f t="shared" si="322"/>
        <v>M</v>
      </c>
      <c r="J2469" s="58"/>
      <c r="K2469" s="33"/>
      <c r="L2469" s="90"/>
    </row>
    <row r="2470" spans="1:12" ht="41.25" customHeight="1">
      <c r="A2470" s="106" t="s">
        <v>3153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155</v>
      </c>
      <c r="H2470" s="57" t="str">
        <f t="shared" si="321"/>
        <v>PB204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3154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71</v>
      </c>
      <c r="H2471" s="57" t="str">
        <f t="shared" si="321"/>
        <v>HM500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3155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46</v>
      </c>
      <c r="H2472" s="57" t="str">
        <f t="shared" si="321"/>
        <v>HM208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8" t="s">
        <v>3156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262</v>
      </c>
      <c r="H2473" s="25" t="str">
        <f t="shared" si="321"/>
        <v>WB204</v>
      </c>
      <c r="I2473" s="25" t="str">
        <f t="shared" si="322"/>
        <v>M</v>
      </c>
      <c r="J2473" s="87"/>
      <c r="K2473" s="76"/>
    </row>
    <row r="2474" spans="1:12" ht="41.25" customHeight="1">
      <c r="A2474" s="18" t="s">
        <v>3157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61</v>
      </c>
      <c r="H2474" s="25" t="str">
        <f t="shared" si="321"/>
        <v>DC101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3158</v>
      </c>
      <c r="B2475" s="19" t="s">
        <v>2983</v>
      </c>
      <c r="C2475" s="19" t="s">
        <v>231</v>
      </c>
      <c r="D2475" s="60" t="s">
        <v>749</v>
      </c>
      <c r="E2475" s="19">
        <v>842746</v>
      </c>
      <c r="F2475" s="21"/>
      <c r="G2475" s="19" t="s">
        <v>94</v>
      </c>
      <c r="H2475" s="25" t="str">
        <f t="shared" si="321"/>
        <v>DC202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3159</v>
      </c>
      <c r="B2476" s="19" t="s">
        <v>2983</v>
      </c>
      <c r="C2476" s="19" t="s">
        <v>231</v>
      </c>
      <c r="D2476" s="60" t="s">
        <v>749</v>
      </c>
      <c r="E2476" s="19">
        <v>842746</v>
      </c>
      <c r="F2476" s="21"/>
      <c r="G2476" s="19" t="s">
        <v>96</v>
      </c>
      <c r="H2476" s="25" t="str">
        <f t="shared" si="321"/>
        <v>DC300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3160</v>
      </c>
      <c r="B2477" s="19" t="s">
        <v>2983</v>
      </c>
      <c r="C2477" s="19" t="s">
        <v>231</v>
      </c>
      <c r="D2477" s="60" t="s">
        <v>749</v>
      </c>
      <c r="E2477" s="19">
        <v>842746</v>
      </c>
      <c r="F2477" s="21"/>
      <c r="G2477" s="19" t="s">
        <v>152</v>
      </c>
      <c r="H2477" s="25" t="str">
        <f t="shared" si="321"/>
        <v>DC400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3161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1337</v>
      </c>
      <c r="H2478" s="25" t="str">
        <f t="shared" si="321"/>
        <v>JS105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3162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71</v>
      </c>
      <c r="H2479" s="25" t="str">
        <f t="shared" si="321"/>
        <v>HM500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3163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1388</v>
      </c>
      <c r="H2480" s="25" t="str">
        <f t="shared" si="321"/>
        <v>HM404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3164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26</v>
      </c>
      <c r="H2481" s="25" t="str">
        <f>IF(RIGHT(G2481,1)="M", LEFT(G2481,LEN(G2481)-1), G2481)</f>
        <v>HD106</v>
      </c>
      <c r="I2481" s="25" t="str">
        <f>IF(RIGHT(G2481,1)="M","M","Non-M")</f>
        <v>Non-M</v>
      </c>
      <c r="J2481" s="87"/>
      <c r="K2481" s="76"/>
    </row>
    <row r="2482" spans="1:11" ht="41.25" customHeight="1">
      <c r="A2482" s="18" t="s">
        <v>3165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3166</v>
      </c>
      <c r="H2482" s="25" t="str">
        <f>IF(RIGHT(G2482,1)="M", LEFT(G2482,LEN(G2482)-1), G2482)</f>
        <v>HD703</v>
      </c>
      <c r="I2482" s="25" t="str">
        <f>IF(RIGHT(G2482,1)="M","M","Non-M")</f>
        <v>M</v>
      </c>
      <c r="J2482" s="87"/>
      <c r="K2482" s="76"/>
    </row>
    <row r="2483" spans="1:11" ht="41.25" customHeight="1">
      <c r="A2483" s="18" t="s">
        <v>3167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3168</v>
      </c>
      <c r="H2483" s="25" t="str">
        <f t="shared" si="321"/>
        <v>ZP108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3169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3170</v>
      </c>
      <c r="H2484" s="25" t="str">
        <f t="shared" si="321"/>
        <v>ZP204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3171</v>
      </c>
      <c r="B2485" s="19" t="s">
        <v>2983</v>
      </c>
      <c r="C2485" s="19" t="s">
        <v>231</v>
      </c>
      <c r="D2485" s="60" t="s">
        <v>749</v>
      </c>
      <c r="E2485" s="19">
        <v>842733</v>
      </c>
      <c r="F2485" s="21"/>
      <c r="G2485" s="19" t="s">
        <v>1454</v>
      </c>
      <c r="H2485" s="25" t="str">
        <f t="shared" si="321"/>
        <v>JS401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3172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118</v>
      </c>
      <c r="H2486" s="25" t="str">
        <f t="shared" si="321"/>
        <v>JS117</v>
      </c>
      <c r="I2486" s="25" t="str">
        <f t="shared" si="322"/>
        <v>M</v>
      </c>
      <c r="J2486" s="87" t="s">
        <v>3066</v>
      </c>
      <c r="K2486" s="76"/>
    </row>
    <row r="2487" spans="1:11" ht="41.25" customHeight="1">
      <c r="A2487" s="18" t="s">
        <v>3173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1184</v>
      </c>
      <c r="H2487" s="25" t="str">
        <f t="shared" si="321"/>
        <v>JS105</v>
      </c>
      <c r="I2487" s="25" t="str">
        <f t="shared" si="322"/>
        <v>M</v>
      </c>
      <c r="J2487" s="87" t="s">
        <v>1283</v>
      </c>
      <c r="K2487" s="76"/>
    </row>
    <row r="2488" spans="1:11" ht="41.25" customHeight="1">
      <c r="A2488" s="18" t="s">
        <v>3174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239</v>
      </c>
      <c r="H2488" s="25" t="str">
        <f t="shared" si="321"/>
        <v>PK201</v>
      </c>
      <c r="I2488" s="25" t="str">
        <f t="shared" si="322"/>
        <v>M</v>
      </c>
      <c r="J2488" s="87" t="s">
        <v>2173</v>
      </c>
      <c r="K2488" s="76"/>
    </row>
    <row r="2489" spans="1:11" ht="41.25" customHeight="1">
      <c r="A2489" s="18" t="s">
        <v>3175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1502</v>
      </c>
      <c r="H2489" s="25" t="str">
        <f t="shared" si="321"/>
        <v>PB202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3176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132</v>
      </c>
      <c r="H2490" s="25" t="str">
        <f t="shared" si="321"/>
        <v>HM420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3177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1599</v>
      </c>
      <c r="H2491" s="25" t="str">
        <f t="shared" si="321"/>
        <v>LP104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3179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282</v>
      </c>
      <c r="H2492" s="25" t="str">
        <f t="shared" si="321"/>
        <v>NK510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3180</v>
      </c>
      <c r="B2493" s="19" t="s">
        <v>1237</v>
      </c>
      <c r="C2493" s="19" t="s">
        <v>312</v>
      </c>
      <c r="D2493" s="55" t="s">
        <v>3178</v>
      </c>
      <c r="E2493" s="19" t="s">
        <v>1962</v>
      </c>
      <c r="F2493" s="21"/>
      <c r="G2493" s="19" t="s">
        <v>3181</v>
      </c>
      <c r="H2493" s="25" t="str">
        <f t="shared" si="321"/>
        <v>ZP100</v>
      </c>
      <c r="I2493" s="25" t="str">
        <f t="shared" si="322"/>
        <v>M</v>
      </c>
      <c r="J2493" s="87" t="s">
        <v>1769</v>
      </c>
      <c r="K2493" s="76"/>
    </row>
    <row r="2494" spans="1:11" ht="41.25" customHeight="1">
      <c r="A2494" s="18" t="s">
        <v>3182</v>
      </c>
      <c r="B2494" s="19" t="s">
        <v>1237</v>
      </c>
      <c r="C2494" s="19" t="s">
        <v>312</v>
      </c>
      <c r="D2494" s="55" t="s">
        <v>3178</v>
      </c>
      <c r="E2494" s="19" t="s">
        <v>1962</v>
      </c>
      <c r="F2494" s="21"/>
      <c r="G2494" s="19" t="s">
        <v>1052</v>
      </c>
      <c r="H2494" s="25" t="str">
        <f t="shared" si="321"/>
        <v>JS111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3183</v>
      </c>
      <c r="B2495" s="19" t="s">
        <v>1237</v>
      </c>
      <c r="C2495" s="19" t="s">
        <v>312</v>
      </c>
      <c r="D2495" s="55" t="s">
        <v>3178</v>
      </c>
      <c r="E2495" s="19" t="s">
        <v>1962</v>
      </c>
      <c r="F2495" s="21"/>
      <c r="G2495" s="19" t="s">
        <v>206</v>
      </c>
      <c r="H2495" s="25" t="str">
        <f t="shared" si="321"/>
        <v>PK210</v>
      </c>
      <c r="I2495" s="25" t="str">
        <f t="shared" si="322"/>
        <v>M</v>
      </c>
      <c r="J2495" s="87" t="s">
        <v>2173</v>
      </c>
      <c r="K2495" s="76"/>
    </row>
    <row r="2496" spans="1:11" ht="41.25" customHeight="1">
      <c r="A2496" s="18" t="s">
        <v>3184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3185</v>
      </c>
      <c r="H2496" s="25" t="str">
        <f t="shared" si="321"/>
        <v>HM701</v>
      </c>
      <c r="I2496" s="25" t="str">
        <f t="shared" si="322"/>
        <v>M</v>
      </c>
      <c r="J2496" s="87"/>
      <c r="K2496" s="76"/>
    </row>
    <row r="2497" spans="1:11" ht="41.25" customHeight="1">
      <c r="A2497" s="18" t="s">
        <v>3186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50</v>
      </c>
      <c r="H2497" s="25" t="str">
        <f t="shared" si="321"/>
        <v>HM311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3187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33</v>
      </c>
      <c r="H2498" s="25" t="str">
        <f t="shared" si="321"/>
        <v>HM203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3188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3189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3190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3191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3192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3193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3194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3195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3196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3197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3198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3199</v>
      </c>
      <c r="B2510" s="19"/>
      <c r="C2510" s="19"/>
      <c r="D2510" s="60"/>
      <c r="E2510" s="19"/>
      <c r="F2510" s="21"/>
      <c r="G2510" s="19"/>
      <c r="H2510" s="25">
        <f t="shared" ref="H2510:H2573" si="323">IF(RIGHT(G2510,1)="M", LEFT(G2510,LEN(G2510)-1), G2510)</f>
        <v>0</v>
      </c>
      <c r="I2510" s="25" t="str">
        <f t="shared" ref="I2510:I2573" si="324">IF(RIGHT(G2510,1)="M","M","Non-M")</f>
        <v>Non-M</v>
      </c>
      <c r="J2510" s="87"/>
      <c r="K2510" s="76"/>
    </row>
    <row r="2511" spans="1:11" ht="41.25" customHeight="1">
      <c r="A2511" s="18" t="s">
        <v>3200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3203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3204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3205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3206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3207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3208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3209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3210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3211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3212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3213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3214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3215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3216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3217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3218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3219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3220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3221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3222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3223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3224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3225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3226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3227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3228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3229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3230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3231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3232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3233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3234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3235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3236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3237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3238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3239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3240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3241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3242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3243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3244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3245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3246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3247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3248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3249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3250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3251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3252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3253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3254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3255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3256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3257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3258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3259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3260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3261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3262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3263</v>
      </c>
      <c r="B2574" s="19"/>
      <c r="C2574" s="19"/>
      <c r="D2574" s="60"/>
      <c r="E2574" s="19"/>
      <c r="F2574" s="21"/>
      <c r="G2574" s="19"/>
      <c r="H2574" s="25">
        <f t="shared" ref="H2574:H2637" si="325">IF(RIGHT(G2574,1)="M", LEFT(G2574,LEN(G2574)-1), G2574)</f>
        <v>0</v>
      </c>
      <c r="I2574" s="25" t="str">
        <f t="shared" ref="I2574:I2637" si="326">IF(RIGHT(G2574,1)="M","M","Non-M")</f>
        <v>Non-M</v>
      </c>
      <c r="J2574" s="87"/>
      <c r="K2574" s="76"/>
    </row>
    <row r="2575" spans="1:11" ht="41.25" customHeight="1">
      <c r="A2575" s="18" t="s">
        <v>3264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3265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3266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3267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3268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3269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3270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3271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3272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3273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3274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3275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3276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3277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3278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3279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3280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3281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3282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3283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3284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3285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3286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3287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3288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3289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3290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3291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3292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3293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3294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3295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3296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3297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3298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3299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3300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3301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3302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3303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3304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3305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3306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3307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3308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3309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3310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3311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3312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3313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3314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3315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3316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3317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3318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3319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3320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3321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3322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3323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3324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3325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3326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3327</v>
      </c>
      <c r="B2638" s="19"/>
      <c r="C2638" s="19"/>
      <c r="D2638" s="60"/>
      <c r="E2638" s="19"/>
      <c r="F2638" s="21"/>
      <c r="G2638" s="19"/>
      <c r="H2638" s="25">
        <f t="shared" ref="H2638:H2701" si="327">IF(RIGHT(G2638,1)="M", LEFT(G2638,LEN(G2638)-1), G2638)</f>
        <v>0</v>
      </c>
      <c r="I2638" s="25" t="str">
        <f t="shared" ref="I2638:I2701" si="328">IF(RIGHT(G2638,1)="M","M","Non-M")</f>
        <v>Non-M</v>
      </c>
      <c r="J2638" s="87"/>
      <c r="K2638" s="76"/>
    </row>
    <row r="2639" spans="1:11" ht="41.25" customHeight="1">
      <c r="A2639" s="18" t="s">
        <v>3328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3329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3331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3332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3333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3334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3335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3336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3337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3338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3339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3340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3341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3342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3343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3344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3345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3346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3347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3348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3349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3350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3351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3352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3353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3354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3355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3356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3357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3358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3359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3360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3361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3362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3363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3364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3365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3366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3367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3368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3369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3370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3371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3372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3373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3374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3375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3376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3377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3378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3379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3380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3381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3382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3383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3384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3385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3386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3387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3388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3389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3390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3391</v>
      </c>
      <c r="B2702" s="19"/>
      <c r="C2702" s="19"/>
      <c r="D2702" s="60"/>
      <c r="E2702" s="19"/>
      <c r="F2702" s="21"/>
      <c r="G2702" s="19"/>
      <c r="H2702" s="25">
        <f t="shared" ref="H2702:H2765" si="329">IF(RIGHT(G2702,1)="M", LEFT(G2702,LEN(G2702)-1), G2702)</f>
        <v>0</v>
      </c>
      <c r="I2702" s="25" t="str">
        <f t="shared" ref="I2702:I2765" si="330">IF(RIGHT(G2702,1)="M","M","Non-M")</f>
        <v>Non-M</v>
      </c>
      <c r="J2702" s="87"/>
      <c r="K2702" s="76"/>
    </row>
    <row r="2703" spans="1:11" ht="41.25" customHeight="1">
      <c r="A2703" s="18" t="s">
        <v>3392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3394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3395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3396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3397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3398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3399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3400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3401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3402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3403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3404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3405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3406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3407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3408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3409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3410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3411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3412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3413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3414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3415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3416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3417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3418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3419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3420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3421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3422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3423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3424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3425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3426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3427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3428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3429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3430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3431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3432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3433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3434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3435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3436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3437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3438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3439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3440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3441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3442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3443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3444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3445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3446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3447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3448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3449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3450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3451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3452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3453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3454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3455</v>
      </c>
      <c r="B2766" s="19"/>
      <c r="C2766" s="19"/>
      <c r="D2766" s="60"/>
      <c r="E2766" s="19"/>
      <c r="F2766" s="21"/>
      <c r="G2766" s="19"/>
      <c r="H2766" s="25">
        <f t="shared" ref="H2766:H2829" si="331">IF(RIGHT(G2766,1)="M", LEFT(G2766,LEN(G2766)-1), G2766)</f>
        <v>0</v>
      </c>
      <c r="I2766" s="25" t="str">
        <f t="shared" ref="I2766:I2829" si="332">IF(RIGHT(G2766,1)="M","M","Non-M")</f>
        <v>Non-M</v>
      </c>
      <c r="J2766" s="87"/>
      <c r="K2766" s="76"/>
    </row>
    <row r="2767" spans="1:11" ht="41.25" customHeight="1">
      <c r="A2767" s="18" t="s">
        <v>3456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3457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3458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3459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3460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3461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3462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3463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3464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3465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3466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3467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3468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3469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3470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3471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3472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3473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3474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3475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3476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3477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3478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3479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3480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3481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3482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3483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3484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3485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3486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3487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3488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3489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3490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3491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3492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3493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3494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3495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3496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3497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3498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3499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3500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3501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3502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3503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3504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3505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3506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3507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3508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3509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3510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3511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3512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3513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3514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3515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3516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3517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3518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3519</v>
      </c>
      <c r="B2830" s="19"/>
      <c r="C2830" s="19"/>
      <c r="D2830" s="60"/>
      <c r="E2830" s="19"/>
      <c r="F2830" s="21"/>
      <c r="G2830" s="19"/>
      <c r="H2830" s="25">
        <f t="shared" ref="H2830:H2893" si="333">IF(RIGHT(G2830,1)="M", LEFT(G2830,LEN(G2830)-1), G2830)</f>
        <v>0</v>
      </c>
      <c r="I2830" s="25" t="str">
        <f t="shared" ref="I2830:I2893" si="334">IF(RIGHT(G2830,1)="M","M","Non-M")</f>
        <v>Non-M</v>
      </c>
      <c r="J2830" s="87"/>
      <c r="K2830" s="76"/>
    </row>
    <row r="2831" spans="1:11" ht="41.25" customHeight="1">
      <c r="A2831" s="18" t="s">
        <v>3520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3523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3524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3525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3526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3527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3528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3529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3530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3531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3532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3533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3534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3535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3536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3537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3538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3539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3540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3541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3542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3543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3544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3545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3546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3547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3548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3549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3550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3551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3552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3553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3554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3555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3556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3557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3558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3559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3560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3561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3562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3563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3564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3565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3566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3567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3568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3569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3570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3571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3572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3573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3574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3575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3576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3577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3578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3579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3580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3581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3582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3583</v>
      </c>
      <c r="B2894" s="19"/>
      <c r="C2894" s="19"/>
      <c r="D2894" s="60"/>
      <c r="E2894" s="19"/>
      <c r="F2894" s="21"/>
      <c r="G2894" s="19"/>
      <c r="H2894" s="25">
        <f t="shared" ref="H2894:H2957" si="335">IF(RIGHT(G2894,1)="M", LEFT(G2894,LEN(G2894)-1), G2894)</f>
        <v>0</v>
      </c>
      <c r="I2894" s="25" t="str">
        <f t="shared" ref="I2894:I2957" si="336">IF(RIGHT(G2894,1)="M","M","Non-M")</f>
        <v>Non-M</v>
      </c>
      <c r="J2894" s="87"/>
      <c r="K2894" s="76"/>
    </row>
    <row r="2895" spans="1:11" ht="41.25" customHeight="1">
      <c r="A2895" s="18" t="s">
        <v>3584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3585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3586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3587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3588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3589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3590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3591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3592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3593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3594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3595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3596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3597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3598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3599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3600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3601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3602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3603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3604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3605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3606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3607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3608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3609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3610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3611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3612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3613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3614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3615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3616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3617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3618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3619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3620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3621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3622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3623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3624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3625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3626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3627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3628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3629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3630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3631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3632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3633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3634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3635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3636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3637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3638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3639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3640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3641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3642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3643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3644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3645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3646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3647</v>
      </c>
      <c r="B2958" s="19"/>
      <c r="C2958" s="19"/>
      <c r="D2958" s="60"/>
      <c r="E2958" s="19"/>
      <c r="F2958" s="21"/>
      <c r="G2958" s="19"/>
      <c r="H2958" s="25">
        <f t="shared" ref="H2958:H3021" si="337">IF(RIGHT(G2958,1)="M", LEFT(G2958,LEN(G2958)-1), G2958)</f>
        <v>0</v>
      </c>
      <c r="I2958" s="25" t="str">
        <f t="shared" ref="I2958:I3021" si="338">IF(RIGHT(G2958,1)="M","M","Non-M")</f>
        <v>Non-M</v>
      </c>
      <c r="J2958" s="87"/>
      <c r="K2958" s="76"/>
    </row>
    <row r="2959" spans="1:11" ht="41.25" customHeight="1">
      <c r="A2959" s="18" t="s">
        <v>3648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3649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3651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3652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3653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3654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3655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3656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3657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3658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3659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3660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3661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3662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3663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3664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3665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3666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3667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3668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3669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3670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3671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3672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3673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3674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3675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3676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3677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3678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3679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3680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3681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3682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3683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3684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3685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3686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3687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3688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3689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3690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3691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3692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3693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3694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3695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3696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3697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3698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3699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3700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3701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3702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3703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3704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3705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3706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3707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3708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3709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3710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3711</v>
      </c>
      <c r="B3022" s="19"/>
      <c r="C3022" s="19"/>
      <c r="D3022" s="60"/>
      <c r="E3022" s="19"/>
      <c r="F3022" s="21"/>
      <c r="G3022" s="19"/>
      <c r="H3022" s="25">
        <f t="shared" ref="H3022:H3085" si="339">IF(RIGHT(G3022,1)="M", LEFT(G3022,LEN(G3022)-1), G3022)</f>
        <v>0</v>
      </c>
      <c r="I3022" s="25" t="str">
        <f t="shared" ref="I3022:I3085" si="340">IF(RIGHT(G3022,1)="M","M","Non-M")</f>
        <v>Non-M</v>
      </c>
      <c r="J3022" s="87"/>
      <c r="K3022" s="76"/>
    </row>
    <row r="3023" spans="1:11" ht="41.25" customHeight="1">
      <c r="A3023" s="18" t="s">
        <v>3712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3714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3715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3716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3717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3718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3719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3720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3721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3722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3723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3724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3725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3726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3727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3728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3729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3730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3731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3732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3733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3734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3735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3736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3737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3738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3739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3740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3741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3742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3743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3744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3745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3746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3747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3748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3749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3750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3751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3752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3753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3754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3755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3756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3757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3758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3759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3760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3761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3762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3763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3764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3765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3766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3767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3768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3769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3770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3771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3772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3773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3774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3775</v>
      </c>
      <c r="B3086" s="19"/>
      <c r="C3086" s="19"/>
      <c r="D3086" s="60"/>
      <c r="E3086" s="19"/>
      <c r="F3086" s="21"/>
      <c r="G3086" s="19"/>
      <c r="H3086" s="25">
        <f t="shared" ref="H3086:H3149" si="341">IF(RIGHT(G3086,1)="M", LEFT(G3086,LEN(G3086)-1), G3086)</f>
        <v>0</v>
      </c>
      <c r="I3086" s="25" t="str">
        <f t="shared" ref="I3086:I3149" si="342">IF(RIGHT(G3086,1)="M","M","Non-M")</f>
        <v>Non-M</v>
      </c>
      <c r="J3086" s="87"/>
      <c r="K3086" s="76"/>
    </row>
    <row r="3087" spans="1:11" ht="41.25" customHeight="1">
      <c r="A3087" s="18" t="s">
        <v>3776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3777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3778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3779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3780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3781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3782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3783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3784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3785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3786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3787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3788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3789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3790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3791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3792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3793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3794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3795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3796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3797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3798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3799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3800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3801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3802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3803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3804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3805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3806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3807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3808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3809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3810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3811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3812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3813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3814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3815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3816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3817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3818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3819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3820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3821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3822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3823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3824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3825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3826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3827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3828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3829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3830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3831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3832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3833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3834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3835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3836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3837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3838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3839</v>
      </c>
      <c r="B3150" s="19"/>
      <c r="C3150" s="19"/>
      <c r="D3150" s="60"/>
      <c r="E3150" s="19"/>
      <c r="F3150" s="21"/>
      <c r="G3150" s="19"/>
      <c r="H3150" s="25">
        <f t="shared" ref="H3150:H3213" si="343">IF(RIGHT(G3150,1)="M", LEFT(G3150,LEN(G3150)-1), G3150)</f>
        <v>0</v>
      </c>
      <c r="I3150" s="25" t="str">
        <f t="shared" ref="I3150:I3213" si="344">IF(RIGHT(G3150,1)="M","M","Non-M")</f>
        <v>Non-M</v>
      </c>
      <c r="J3150" s="87"/>
      <c r="K3150" s="76"/>
    </row>
    <row r="3151" spans="1:11" ht="41.25" customHeight="1">
      <c r="A3151" s="18" t="s">
        <v>3840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3843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3844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3845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3846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3847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3848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3849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3850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3851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3852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3853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3854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3855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3856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3857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3858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3859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3860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3861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3862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3863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3864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3865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3866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3867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3868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3869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3870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3871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3872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3873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3874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3875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3876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3877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3878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3879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3880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3881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3882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3883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3884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3885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3886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3887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3888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3889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3890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3891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3892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3893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3894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3895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3896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3897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3898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3899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3900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3901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3902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3903</v>
      </c>
      <c r="B3214" s="19"/>
      <c r="C3214" s="19"/>
      <c r="D3214" s="60"/>
      <c r="E3214" s="19"/>
      <c r="F3214" s="21"/>
      <c r="G3214" s="19"/>
      <c r="H3214" s="25">
        <f t="shared" ref="H3214:H3277" si="345">IF(RIGHT(G3214,1)="M", LEFT(G3214,LEN(G3214)-1), G3214)</f>
        <v>0</v>
      </c>
      <c r="I3214" s="25" t="str">
        <f t="shared" ref="I3214:I3277" si="346">IF(RIGHT(G3214,1)="M","M","Non-M")</f>
        <v>Non-M</v>
      </c>
      <c r="J3214" s="87"/>
      <c r="K3214" s="76"/>
    </row>
    <row r="3215" spans="1:11" ht="41.25" customHeight="1">
      <c r="A3215" s="18" t="s">
        <v>3904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3905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3906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3907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3908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3909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3910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3911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3912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3913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3914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3915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3916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3917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3918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3919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3920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3921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3922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3923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3924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3925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3926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3927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3928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3929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3930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3931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3932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3933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3934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3935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3936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3937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3938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3939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3940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3941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3942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3943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3944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3945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3946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3947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3948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3949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3950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3951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3952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3953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3954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3955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3956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3957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3958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3959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3960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3961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3962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3963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3964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3965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3966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3967</v>
      </c>
      <c r="B3278" s="19"/>
      <c r="C3278" s="19"/>
      <c r="D3278" s="60"/>
      <c r="E3278" s="19"/>
      <c r="F3278" s="21"/>
      <c r="G3278" s="19"/>
      <c r="H3278" s="25">
        <f t="shared" ref="H3278:H3341" si="347">IF(RIGHT(G3278,1)="M", LEFT(G3278,LEN(G3278)-1), G3278)</f>
        <v>0</v>
      </c>
      <c r="I3278" s="25" t="str">
        <f t="shared" ref="I3278:I3341" si="348">IF(RIGHT(G3278,1)="M","M","Non-M")</f>
        <v>Non-M</v>
      </c>
      <c r="J3278" s="87"/>
      <c r="K3278" s="76"/>
    </row>
    <row r="3279" spans="1:11" ht="41.25" customHeight="1">
      <c r="A3279" s="18" t="s">
        <v>3968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3969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3971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3972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3973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3974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3975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3976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3977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3978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3979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3980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3981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3982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3983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3984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3985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3986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3987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3988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3989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3990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3991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3992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3993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3994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3995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3996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3997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3998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3999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4000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4001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4002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4003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4004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4005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4006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4007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4008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4009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4010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4011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4012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4013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4014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4015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4016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4017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4018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4019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4020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4021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4022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4023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4024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4025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4026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4027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4028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4029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4030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4031</v>
      </c>
      <c r="B3342" s="19"/>
      <c r="C3342" s="19"/>
      <c r="D3342" s="60"/>
      <c r="E3342" s="19"/>
      <c r="F3342" s="21"/>
      <c r="G3342" s="19"/>
      <c r="H3342" s="25">
        <f t="shared" ref="H3342:H3405" si="349">IF(RIGHT(G3342,1)="M", LEFT(G3342,LEN(G3342)-1), G3342)</f>
        <v>0</v>
      </c>
      <c r="I3342" s="25" t="str">
        <f t="shared" ref="I3342:I3405" si="350">IF(RIGHT(G3342,1)="M","M","Non-M")</f>
        <v>Non-M</v>
      </c>
      <c r="J3342" s="87"/>
      <c r="K3342" s="76"/>
    </row>
    <row r="3343" spans="1:11" ht="41.25" customHeight="1">
      <c r="A3343" s="18" t="s">
        <v>4032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4034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4035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4036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4037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4038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4039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4040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4041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4042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4043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4044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4045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4046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4047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4048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4049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4050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4051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4052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4053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4054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4055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4056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4057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4058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4059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4060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4061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4062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4063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4064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4065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4066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4067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4068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4069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4070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4071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4072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4073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4074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4075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4076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4077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4078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4079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4080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4081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4082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4083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4084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4085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4086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4087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4088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4089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4090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4091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4092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4093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4094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4095</v>
      </c>
      <c r="B3406" s="19"/>
      <c r="C3406" s="19"/>
      <c r="D3406" s="60"/>
      <c r="E3406" s="19"/>
      <c r="F3406" s="21"/>
      <c r="G3406" s="19"/>
      <c r="H3406" s="25">
        <f t="shared" ref="H3406:H3469" si="351">IF(RIGHT(G3406,1)="M", LEFT(G3406,LEN(G3406)-1), G3406)</f>
        <v>0</v>
      </c>
      <c r="I3406" s="25" t="str">
        <f t="shared" ref="I3406:I3469" si="352">IF(RIGHT(G3406,1)="M","M","Non-M")</f>
        <v>Non-M</v>
      </c>
      <c r="J3406" s="87"/>
      <c r="K3406" s="76"/>
    </row>
    <row r="3407" spans="1:11" ht="41.25" customHeight="1">
      <c r="A3407" s="18" t="s">
        <v>4096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4097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4098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4099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4100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4101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4102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4103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4104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4105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4106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4107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4108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4109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4110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4111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4112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4113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4114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4115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4116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4117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4118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4119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4120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4121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4122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4123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4124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4125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4126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4127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4128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4129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4130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4131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4132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4133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4134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4135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4136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4137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4138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4139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4140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4141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4142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4143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4144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4145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4146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4147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4148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4149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4150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4151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4152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4153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4154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4155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4156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4157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4158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4159</v>
      </c>
      <c r="B3470" s="19"/>
      <c r="C3470" s="19"/>
      <c r="D3470" s="60"/>
      <c r="E3470" s="19"/>
      <c r="F3470" s="21"/>
      <c r="G3470" s="19"/>
      <c r="H3470" s="25">
        <f t="shared" ref="H3470:H3533" si="353">IF(RIGHT(G3470,1)="M", LEFT(G3470,LEN(G3470)-1), G3470)</f>
        <v>0</v>
      </c>
      <c r="I3470" s="25" t="str">
        <f t="shared" ref="I3470:I3533" si="354">IF(RIGHT(G3470,1)="M","M","Non-M")</f>
        <v>Non-M</v>
      </c>
      <c r="J3470" s="87"/>
      <c r="K3470" s="76"/>
    </row>
    <row r="3471" spans="1:11" ht="41.25" customHeight="1">
      <c r="A3471" s="18" t="s">
        <v>4160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4163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4164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4165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4166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4167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4168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4169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4170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4171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4172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4173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4174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4175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4176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4177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4178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4179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4180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4181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4182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4183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4184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4185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4186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4187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4188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4189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4190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4191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4192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4193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4194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4195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4196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4197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4198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4199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4200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4201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4202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4203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4204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4205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4206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4207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4208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4209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4210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4211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4212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4213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4214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4215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4216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4217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4218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4219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4220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4221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4222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4223</v>
      </c>
      <c r="B3534" s="19"/>
      <c r="C3534" s="19"/>
      <c r="D3534" s="60"/>
      <c r="E3534" s="19"/>
      <c r="F3534" s="21"/>
      <c r="G3534" s="19"/>
      <c r="H3534" s="25">
        <f t="shared" ref="H3534:H3597" si="355">IF(RIGHT(G3534,1)="M", LEFT(G3534,LEN(G3534)-1), G3534)</f>
        <v>0</v>
      </c>
      <c r="I3534" s="25" t="str">
        <f t="shared" ref="I3534:I3597" si="356">IF(RIGHT(G3534,1)="M","M","Non-M")</f>
        <v>Non-M</v>
      </c>
      <c r="J3534" s="87"/>
      <c r="K3534" s="76"/>
    </row>
    <row r="3535" spans="1:11" ht="41.25" customHeight="1">
      <c r="A3535" s="18" t="s">
        <v>4224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4225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4226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4227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4228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4229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4230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4231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4232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4233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4234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4235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4236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4237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4238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4239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4240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4241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4242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4243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4244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4245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4246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4247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4248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4249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4250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4251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4252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4253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4254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4255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4256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4257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4258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4259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4260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4261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4262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4263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4264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4265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4266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4267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4268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4269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4270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4271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4272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4273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4274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4275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4276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4277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4278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4279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4280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4281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4282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4283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4284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4285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4286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4287</v>
      </c>
      <c r="B3598" s="19"/>
      <c r="C3598" s="19"/>
      <c r="D3598" s="60"/>
      <c r="E3598" s="19"/>
      <c r="F3598" s="21"/>
      <c r="G3598" s="19"/>
      <c r="H3598" s="25">
        <f t="shared" ref="H3598:H3661" si="357">IF(RIGHT(G3598,1)="M", LEFT(G3598,LEN(G3598)-1), G3598)</f>
        <v>0</v>
      </c>
      <c r="I3598" s="25" t="str">
        <f t="shared" ref="I3598:I3661" si="358">IF(RIGHT(G3598,1)="M","M","Non-M")</f>
        <v>Non-M</v>
      </c>
      <c r="J3598" s="87"/>
      <c r="K3598" s="76"/>
    </row>
    <row r="3599" spans="1:11" ht="41.25" customHeight="1">
      <c r="A3599" s="18" t="s">
        <v>4288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4289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4291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4292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4293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4294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4295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4296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4297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4298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4299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4300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4301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4302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4303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4304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4305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4306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4307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4308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4309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4310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4311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4312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4313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4314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4315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4316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4317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4318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4319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4320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4321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4322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4323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4324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4325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4326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4327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4328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4329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4330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4331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4332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4333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4334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4335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4336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4337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4338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4339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4340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4341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4342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4343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4344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4345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4346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4347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4348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4349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4350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4351</v>
      </c>
      <c r="B3662" s="19"/>
      <c r="C3662" s="19"/>
      <c r="D3662" s="60"/>
      <c r="E3662" s="19"/>
      <c r="F3662" s="21"/>
      <c r="G3662" s="19"/>
      <c r="H3662" s="25">
        <f t="shared" ref="H3662:H3725" si="359">IF(RIGHT(G3662,1)="M", LEFT(G3662,LEN(G3662)-1), G3662)</f>
        <v>0</v>
      </c>
      <c r="I3662" s="25" t="str">
        <f t="shared" ref="I3662:I3725" si="360">IF(RIGHT(G3662,1)="M","M","Non-M")</f>
        <v>Non-M</v>
      </c>
      <c r="J3662" s="87"/>
      <c r="K3662" s="76"/>
    </row>
    <row r="3663" spans="1:11" ht="41.25" customHeight="1">
      <c r="A3663" s="18" t="s">
        <v>4352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4354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4355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4356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4357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4358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4359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4360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4361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4362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4363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4364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4365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4366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4367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4368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4369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4370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4371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4372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4373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4374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4375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4376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4377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4378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4379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4380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4381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4382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4383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4384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4385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4386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4387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4388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4389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4390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4391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4392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4393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4394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4395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4396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4397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4398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4399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4400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4401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4402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4403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4404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4405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4406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4407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4408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4409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4410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4411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4412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4413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4414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4415</v>
      </c>
      <c r="B3726" s="19"/>
      <c r="C3726" s="19"/>
      <c r="D3726" s="60"/>
      <c r="E3726" s="19"/>
      <c r="F3726" s="21"/>
      <c r="G3726" s="19"/>
      <c r="H3726" s="25">
        <f t="shared" ref="H3726:H3789" si="361">IF(RIGHT(G3726,1)="M", LEFT(G3726,LEN(G3726)-1), G3726)</f>
        <v>0</v>
      </c>
      <c r="I3726" s="25" t="str">
        <f t="shared" ref="I3726:I3789" si="362">IF(RIGHT(G3726,1)="M","M","Non-M")</f>
        <v>Non-M</v>
      </c>
      <c r="J3726" s="87"/>
      <c r="K3726" s="76"/>
    </row>
    <row r="3727" spans="1:11" ht="41.25" customHeight="1">
      <c r="A3727" s="18" t="s">
        <v>4416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4417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4418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4419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4420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4421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4422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4423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4424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4425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4426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4427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4428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4429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4430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4431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4432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4433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4434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4435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4436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4437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4438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4439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4440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4441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4442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4443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4444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4445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4446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4447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4448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4449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4450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4451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4452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4453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4454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4455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4456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4457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4458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4459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4460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4461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4462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4463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4464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4465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4466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4467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4468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4469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4470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4471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4472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4473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4474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4475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4476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4477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4478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4479</v>
      </c>
      <c r="B3790" s="19"/>
      <c r="C3790" s="19"/>
      <c r="D3790" s="60"/>
      <c r="E3790" s="19"/>
      <c r="F3790" s="21"/>
      <c r="G3790" s="19"/>
      <c r="H3790" s="25">
        <f t="shared" ref="H3790:H3853" si="363">IF(RIGHT(G3790,1)="M", LEFT(G3790,LEN(G3790)-1), G3790)</f>
        <v>0</v>
      </c>
      <c r="I3790" s="25" t="str">
        <f t="shared" ref="I3790:I3853" si="364">IF(RIGHT(G3790,1)="M","M","Non-M")</f>
        <v>Non-M</v>
      </c>
      <c r="J3790" s="87"/>
      <c r="K3790" s="76"/>
    </row>
    <row r="3791" spans="1:11" ht="41.25" customHeight="1">
      <c r="A3791" s="18" t="s">
        <v>4480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4483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4484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4485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4486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4487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4488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4489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4490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4491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4492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4493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4494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4495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4496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4497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4498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4499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4500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4501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4502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4503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4504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4505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4506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4507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4508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4509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4510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4511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4512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4513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4514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4515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4516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4517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4518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4519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4520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4521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4522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4523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4524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4525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4526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4527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4528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4529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4530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4531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4532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4533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4534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4535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4536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4537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4538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4539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4540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4541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4542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4543</v>
      </c>
      <c r="B3854" s="19"/>
      <c r="C3854" s="19"/>
      <c r="D3854" s="60"/>
      <c r="E3854" s="19"/>
      <c r="F3854" s="21"/>
      <c r="G3854" s="19"/>
      <c r="H3854" s="25">
        <f t="shared" ref="H3854:H3917" si="365">IF(RIGHT(G3854,1)="M", LEFT(G3854,LEN(G3854)-1), G3854)</f>
        <v>0</v>
      </c>
      <c r="I3854" s="25" t="str">
        <f t="shared" ref="I3854:I3917" si="366">IF(RIGHT(G3854,1)="M","M","Non-M")</f>
        <v>Non-M</v>
      </c>
      <c r="J3854" s="87"/>
      <c r="K3854" s="76"/>
    </row>
    <row r="3855" spans="1:11" ht="41.25" customHeight="1">
      <c r="A3855" s="18" t="s">
        <v>4544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4545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4546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4547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4548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4549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4550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4551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4552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4553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4554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4555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4556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4557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4558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4559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4560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4561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4562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4563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4564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4565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4566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4567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4568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4569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4570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4571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4572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4573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4574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4575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4576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4577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4578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4579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4580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4581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4582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4583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4584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4585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4586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4587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4588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4589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4590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4591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4592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4593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4594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4595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4596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4597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4598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4599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4600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4601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4602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4603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4604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4605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4606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4607</v>
      </c>
      <c r="B3918" s="19"/>
      <c r="C3918" s="19"/>
      <c r="D3918" s="60"/>
      <c r="E3918" s="19"/>
      <c r="F3918" s="21"/>
      <c r="G3918" s="19"/>
      <c r="H3918" s="25">
        <f t="shared" ref="H3918:H3981" si="367">IF(RIGHT(G3918,1)="M", LEFT(G3918,LEN(G3918)-1), G3918)</f>
        <v>0</v>
      </c>
      <c r="I3918" s="25" t="str">
        <f t="shared" ref="I3918:I3981" si="368">IF(RIGHT(G3918,1)="M","M","Non-M")</f>
        <v>Non-M</v>
      </c>
      <c r="J3918" s="87"/>
      <c r="K3918" s="76"/>
    </row>
    <row r="3919" spans="1:11" ht="41.25" customHeight="1">
      <c r="A3919" s="18" t="s">
        <v>4608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4609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4611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4612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4613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4614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4615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4616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4617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4618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4619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4620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4621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4622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4623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4624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4625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4626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4627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4628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4629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4630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4631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4632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4633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4634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4635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4636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4637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4638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4639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4640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4641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4642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4643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4644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4645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4646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4647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4648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4649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4650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4651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4652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4653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4654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4655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4656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4657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4658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4659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4660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4661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4662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4663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4664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4665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4666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4667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4668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4669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4670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4671</v>
      </c>
      <c r="B3982" s="19"/>
      <c r="C3982" s="19"/>
      <c r="D3982" s="60"/>
      <c r="E3982" s="19"/>
      <c r="F3982" s="21"/>
      <c r="G3982" s="19"/>
      <c r="H3982" s="25">
        <f t="shared" ref="H3982:H4045" si="369">IF(RIGHT(G3982,1)="M", LEFT(G3982,LEN(G3982)-1), G3982)</f>
        <v>0</v>
      </c>
      <c r="I3982" s="25" t="str">
        <f t="shared" ref="I3982:I4045" si="370">IF(RIGHT(G3982,1)="M","M","Non-M")</f>
        <v>Non-M</v>
      </c>
      <c r="J3982" s="87"/>
      <c r="K3982" s="76"/>
    </row>
    <row r="3983" spans="1:11" ht="41.25" customHeight="1">
      <c r="A3983" s="18" t="s">
        <v>4672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4674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4675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4676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4677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4678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4679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4680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4681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4682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4683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4684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4685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4686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4687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4688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4689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4690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4691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4692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4693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4694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4695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4696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4697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4698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4699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4700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4701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4702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4703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4704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4705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4706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4707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4708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4709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4710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4711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4712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4713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4714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4715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4716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4717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4718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4719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4720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4721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4722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4723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4724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4725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4726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4727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4728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4729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4730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4731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4732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4733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4734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4735</v>
      </c>
      <c r="B4046" s="19"/>
      <c r="C4046" s="19"/>
      <c r="D4046" s="60"/>
      <c r="E4046" s="19"/>
      <c r="F4046" s="21"/>
      <c r="G4046" s="19"/>
      <c r="H4046" s="25">
        <f t="shared" ref="H4046:H4109" si="371">IF(RIGHT(G4046,1)="M", LEFT(G4046,LEN(G4046)-1), G4046)</f>
        <v>0</v>
      </c>
      <c r="I4046" s="25" t="str">
        <f t="shared" ref="I4046:I4109" si="372">IF(RIGHT(G4046,1)="M","M","Non-M")</f>
        <v>Non-M</v>
      </c>
      <c r="J4046" s="87"/>
      <c r="K4046" s="76"/>
    </row>
    <row r="4047" spans="1:11" ht="41.25" customHeight="1">
      <c r="A4047" s="18" t="s">
        <v>4736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4737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4738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4739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4740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4741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4742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4743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4744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4745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4746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4747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4748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4749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4750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4751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4752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4753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4754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4755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4756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4757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4758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4759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4760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4761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4762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4763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4764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4765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4766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4767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4768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4769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4770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4771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4772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4773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4774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4775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4776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4777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4778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4779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4780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4781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4782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4783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4784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4785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4786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4787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4788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4789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4790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4791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4792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4793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4794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4795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4796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4797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4798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4799</v>
      </c>
      <c r="B4110" s="19"/>
      <c r="C4110" s="19"/>
      <c r="D4110" s="60"/>
      <c r="E4110" s="19"/>
      <c r="F4110" s="21"/>
      <c r="G4110" s="19"/>
      <c r="H4110" s="25">
        <f t="shared" ref="H4110:H4173" si="373">IF(RIGHT(G4110,1)="M", LEFT(G4110,LEN(G4110)-1), G4110)</f>
        <v>0</v>
      </c>
      <c r="I4110" s="25" t="str">
        <f t="shared" ref="I4110:I4173" si="374">IF(RIGHT(G4110,1)="M","M","Non-M")</f>
        <v>Non-M</v>
      </c>
      <c r="J4110" s="87"/>
      <c r="K4110" s="76"/>
    </row>
    <row r="4111" spans="1:11" ht="41.25" customHeight="1">
      <c r="A4111" s="18" t="s">
        <v>4800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4803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4804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4805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4806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4807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4808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4809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4810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4811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4812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4813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4814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4815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4816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4817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4818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4819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4820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4821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4822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4823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4824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4825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4826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4827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4828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4829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4830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4831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4832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4833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4834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4835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4836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4837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4838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4839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4840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4841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4842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4843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4844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4845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4846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4847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4848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4849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4850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4851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4852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4853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4854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4855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4856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4857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4858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4859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4860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4861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4862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4863</v>
      </c>
      <c r="B4174" s="19"/>
      <c r="C4174" s="19"/>
      <c r="D4174" s="60"/>
      <c r="E4174" s="19"/>
      <c r="F4174" s="21"/>
      <c r="G4174" s="19"/>
      <c r="H4174" s="25">
        <f t="shared" ref="H4174:H4237" si="375">IF(RIGHT(G4174,1)="M", LEFT(G4174,LEN(G4174)-1), G4174)</f>
        <v>0</v>
      </c>
      <c r="I4174" s="25" t="str">
        <f t="shared" ref="I4174:I4237" si="376">IF(RIGHT(G4174,1)="M","M","Non-M")</f>
        <v>Non-M</v>
      </c>
      <c r="J4174" s="87"/>
      <c r="K4174" s="76"/>
    </row>
    <row r="4175" spans="1:11" ht="41.25" customHeight="1">
      <c r="A4175" s="18" t="s">
        <v>4864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4865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4866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4867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4868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4869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4870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4871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4872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4873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4874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4875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4876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4877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4878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4879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4880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4881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4882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4883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4884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4885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4886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4887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4888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4889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4890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4891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4892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4893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4894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4895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4896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4897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4898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4899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4900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4901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4902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4903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4904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4905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4906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4907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4908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4909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4910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4911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4912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4913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4914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4915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4916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4917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4918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4919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4920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4921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4922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4923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4924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4925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4926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4927</v>
      </c>
      <c r="B4238" s="19"/>
      <c r="C4238" s="19"/>
      <c r="D4238" s="60"/>
      <c r="E4238" s="19"/>
      <c r="F4238" s="21"/>
      <c r="G4238" s="19"/>
      <c r="H4238" s="25">
        <f t="shared" ref="H4238:H4301" si="377">IF(RIGHT(G4238,1)="M", LEFT(G4238,LEN(G4238)-1), G4238)</f>
        <v>0</v>
      </c>
      <c r="I4238" s="25" t="str">
        <f t="shared" ref="I4238:I4301" si="378">IF(RIGHT(G4238,1)="M","M","Non-M")</f>
        <v>Non-M</v>
      </c>
      <c r="J4238" s="87"/>
      <c r="K4238" s="76"/>
    </row>
    <row r="4239" spans="1:11" ht="41.25" customHeight="1">
      <c r="A4239" s="18" t="s">
        <v>4928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4929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4931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4932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4933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4934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4935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4936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4937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4938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4939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4940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4941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4942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4943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4944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4945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4946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4947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4948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4949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4950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4951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4952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4953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4954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4955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4956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4957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4958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4959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4960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4961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4962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4963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4964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4965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4966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4967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4968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4969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4970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4971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4972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4973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4974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4975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4976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4977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4978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4979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4980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4981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4982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4983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4984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4985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4986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4987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4988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4989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4990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4991</v>
      </c>
      <c r="B4302" s="19"/>
      <c r="C4302" s="19"/>
      <c r="D4302" s="60"/>
      <c r="E4302" s="19"/>
      <c r="F4302" s="21"/>
      <c r="G4302" s="19"/>
      <c r="H4302" s="25">
        <f t="shared" ref="H4302:H4365" si="379">IF(RIGHT(G4302,1)="M", LEFT(G4302,LEN(G4302)-1), G4302)</f>
        <v>0</v>
      </c>
      <c r="I4302" s="25" t="str">
        <f t="shared" ref="I4302:I4365" si="380">IF(RIGHT(G4302,1)="M","M","Non-M")</f>
        <v>Non-M</v>
      </c>
      <c r="J4302" s="87"/>
      <c r="K4302" s="76"/>
    </row>
    <row r="4303" spans="1:11" ht="41.25" customHeight="1">
      <c r="A4303" s="18" t="s">
        <v>4992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4994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4995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4996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4997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4998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4999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5000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5001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5002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5003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5004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5005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5006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5007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5008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5009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5010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5011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5012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5013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5014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5015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5016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5017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5018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5019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5020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5021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5022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5023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5024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5025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5026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5027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5028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5029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5030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5031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5032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5033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5034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5035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5036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5037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5038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5039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5040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5041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5042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5043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5044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5045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5046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5047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5048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5049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5050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5051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5052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5053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5054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5055</v>
      </c>
      <c r="B4366" s="19"/>
      <c r="C4366" s="19"/>
      <c r="D4366" s="60"/>
      <c r="E4366" s="19"/>
      <c r="F4366" s="21"/>
      <c r="G4366" s="19"/>
      <c r="H4366" s="25">
        <f t="shared" ref="H4366:H4429" si="381">IF(RIGHT(G4366,1)="M", LEFT(G4366,LEN(G4366)-1), G4366)</f>
        <v>0</v>
      </c>
      <c r="I4366" s="25" t="str">
        <f t="shared" ref="I4366:I4429" si="382">IF(RIGHT(G4366,1)="M","M","Non-M")</f>
        <v>Non-M</v>
      </c>
      <c r="J4366" s="87"/>
      <c r="K4366" s="76"/>
    </row>
    <row r="4367" spans="1:11" ht="41.25" customHeight="1">
      <c r="A4367" s="18" t="s">
        <v>5056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5057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5058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5059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5060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5061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5062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5063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5064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5065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5066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5067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5068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5069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5070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5071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5072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5073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5074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5075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5076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5077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5078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5079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5080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5081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5082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5083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5084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5085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5086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5087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5088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5089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5090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5091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5092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5093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5094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5095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5096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5097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5098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5099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5100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5101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5102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5103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5104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5105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5106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5107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5108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5109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5110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5111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5112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5113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5114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5115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5116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5117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5118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5119</v>
      </c>
      <c r="B4430" s="19"/>
      <c r="C4430" s="19"/>
      <c r="D4430" s="60"/>
      <c r="E4430" s="19"/>
      <c r="F4430" s="21"/>
      <c r="G4430" s="19"/>
      <c r="H4430" s="25">
        <f t="shared" ref="H4430:H4493" si="383">IF(RIGHT(G4430,1)="M", LEFT(G4430,LEN(G4430)-1), G4430)</f>
        <v>0</v>
      </c>
      <c r="I4430" s="25" t="str">
        <f t="shared" ref="I4430:I4493" si="384">IF(RIGHT(G4430,1)="M","M","Non-M")</f>
        <v>Non-M</v>
      </c>
      <c r="J4430" s="87"/>
      <c r="K4430" s="76"/>
    </row>
    <row r="4431" spans="1:11" ht="41.25" customHeight="1">
      <c r="A4431" s="18" t="s">
        <v>5120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5123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5124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5125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5126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5127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5128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5129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5130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5131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5132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5133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5134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5135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5136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5137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5138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5139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5140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5141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5142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5143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5144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5145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5146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5147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5148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5149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5150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5151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5152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5153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5154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5155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5156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5157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5158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5159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5160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5161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5162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5163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5164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5165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5166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5167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5168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5169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5170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5171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5172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5173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5174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5175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5176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5177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5178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5179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5180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5181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5182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5183</v>
      </c>
      <c r="B4494" s="19"/>
      <c r="C4494" s="19"/>
      <c r="D4494" s="60"/>
      <c r="E4494" s="19"/>
      <c r="F4494" s="21"/>
      <c r="G4494" s="19"/>
      <c r="H4494" s="25">
        <f t="shared" ref="H4494:H4557" si="385">IF(RIGHT(G4494,1)="M", LEFT(G4494,LEN(G4494)-1), G4494)</f>
        <v>0</v>
      </c>
      <c r="I4494" s="25" t="str">
        <f t="shared" ref="I4494:I4557" si="386">IF(RIGHT(G4494,1)="M","M","Non-M")</f>
        <v>Non-M</v>
      </c>
      <c r="J4494" s="87"/>
      <c r="K4494" s="76"/>
    </row>
    <row r="4495" spans="1:11" ht="41.25" customHeight="1">
      <c r="A4495" s="18" t="s">
        <v>5184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5185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5186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5187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5188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5189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5190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5191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5192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5193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5194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5195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5196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5197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5198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5199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5200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5201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5202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5203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5204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5205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5206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5207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5208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5209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5210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5211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5212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5213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5214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5215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5216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5217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5218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5219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5220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5221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5222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5223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5224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5225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5226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5227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5228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5229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5230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5231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5232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5233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5234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5235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5236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5237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5238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5239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5240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5241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5242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5243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5244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5245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5246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5247</v>
      </c>
      <c r="B4558" s="19"/>
      <c r="C4558" s="19"/>
      <c r="D4558" s="60"/>
      <c r="E4558" s="19"/>
      <c r="F4558" s="21"/>
      <c r="G4558" s="19"/>
      <c r="H4558" s="25">
        <f t="shared" ref="H4558:H4621" si="387">IF(RIGHT(G4558,1)="M", LEFT(G4558,LEN(G4558)-1), G4558)</f>
        <v>0</v>
      </c>
      <c r="I4558" s="25" t="str">
        <f t="shared" ref="I4558:I4621" si="388">IF(RIGHT(G4558,1)="M","M","Non-M")</f>
        <v>Non-M</v>
      </c>
      <c r="J4558" s="87"/>
      <c r="K4558" s="76"/>
    </row>
    <row r="4559" spans="1:11" ht="41.25" customHeight="1">
      <c r="A4559" s="18" t="s">
        <v>5248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5249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5251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5252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5253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5254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5255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5256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5257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5258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5259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5260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5261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5262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5263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5264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5265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5266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5267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5268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5269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5270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5271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5272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5273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5274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5275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5276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5277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5278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5279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5280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5281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5282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5283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5284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5285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5286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5287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5288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5289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5290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5291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5292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5293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5294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5295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5296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5297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5298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5299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5300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5301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5302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5303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5304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5305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5306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5307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5308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5309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5310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5311</v>
      </c>
      <c r="B4622" s="19"/>
      <c r="C4622" s="19"/>
      <c r="D4622" s="60"/>
      <c r="E4622" s="19"/>
      <c r="F4622" s="21"/>
      <c r="G4622" s="19"/>
      <c r="H4622" s="25">
        <f t="shared" ref="H4622:H4685" si="389">IF(RIGHT(G4622,1)="M", LEFT(G4622,LEN(G4622)-1), G4622)</f>
        <v>0</v>
      </c>
      <c r="I4622" s="25" t="str">
        <f t="shared" ref="I4622:I4685" si="390">IF(RIGHT(G4622,1)="M","M","Non-M")</f>
        <v>Non-M</v>
      </c>
      <c r="J4622" s="87"/>
      <c r="K4622" s="76"/>
    </row>
    <row r="4623" spans="1:11" ht="41.25" customHeight="1">
      <c r="A4623" s="18" t="s">
        <v>5312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5314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5315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5316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5317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5318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5319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5320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5321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5322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5323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5324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5325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5326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5327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5328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5329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5330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5331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5332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5333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5334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5335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5336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5337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5338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5339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5340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5341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5342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5343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5344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5345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5346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5347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5348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5349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5350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5351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5352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5353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5354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5355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5356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5357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5358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5359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5360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5361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5362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5363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5364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5365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5366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5367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5368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5369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5370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5371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5372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5373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5374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5375</v>
      </c>
      <c r="B4686" s="19"/>
      <c r="C4686" s="19"/>
      <c r="D4686" s="60"/>
      <c r="E4686" s="19"/>
      <c r="F4686" s="21"/>
      <c r="G4686" s="19"/>
      <c r="H4686" s="25">
        <f t="shared" ref="H4686:H4749" si="391">IF(RIGHT(G4686,1)="M", LEFT(G4686,LEN(G4686)-1), G4686)</f>
        <v>0</v>
      </c>
      <c r="I4686" s="25" t="str">
        <f t="shared" ref="I4686:I4749" si="392">IF(RIGHT(G4686,1)="M","M","Non-M")</f>
        <v>Non-M</v>
      </c>
      <c r="J4686" s="87"/>
      <c r="K4686" s="76"/>
    </row>
    <row r="4687" spans="1:11" ht="41.25" customHeight="1">
      <c r="A4687" s="18" t="s">
        <v>5376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5377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5378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5379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5380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5381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5382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5383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5384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5385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5386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5387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5388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5389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5390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5391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5392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5393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5394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5395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5396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5397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5398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5399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5400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5401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5402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5403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5404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5405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5406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5407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5408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5409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5410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5411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5412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5413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5414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5415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5416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5417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5418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5419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5420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5421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5422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5423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5424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5425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5426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5427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5428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5429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5430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5431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5432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5433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5434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5435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5436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5437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5438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5439</v>
      </c>
      <c r="B4750" s="19"/>
      <c r="C4750" s="19"/>
      <c r="D4750" s="60"/>
      <c r="E4750" s="19"/>
      <c r="F4750" s="21"/>
      <c r="G4750" s="19"/>
      <c r="H4750" s="25">
        <f t="shared" ref="H4750:H4813" si="393">IF(RIGHT(G4750,1)="M", LEFT(G4750,LEN(G4750)-1), G4750)</f>
        <v>0</v>
      </c>
      <c r="I4750" s="25" t="str">
        <f t="shared" ref="I4750:I4813" si="394">IF(RIGHT(G4750,1)="M","M","Non-M")</f>
        <v>Non-M</v>
      </c>
      <c r="J4750" s="87"/>
      <c r="K4750" s="76"/>
    </row>
    <row r="4751" spans="1:11" ht="41.25" customHeight="1">
      <c r="A4751" s="18" t="s">
        <v>5440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5443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5444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5445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5446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5447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5448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5449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5450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5451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5452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5453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5454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5455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5456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5457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5458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5459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5460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5461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5462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5463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5464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5465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5466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5467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5468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5469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5470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5471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5472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5473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5474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5475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5476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5477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5478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5479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5480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5481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5482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5483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5484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5485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5486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5487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5488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5489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5490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5491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5492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5493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5494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5495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5496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5497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5498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5499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5500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5501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5502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5503</v>
      </c>
      <c r="B4814" s="19"/>
      <c r="C4814" s="19"/>
      <c r="D4814" s="60"/>
      <c r="E4814" s="19"/>
      <c r="F4814" s="21"/>
      <c r="G4814" s="19"/>
      <c r="H4814" s="25">
        <f t="shared" ref="H4814:H4877" si="395">IF(RIGHT(G4814,1)="M", LEFT(G4814,LEN(G4814)-1), G4814)</f>
        <v>0</v>
      </c>
      <c r="I4814" s="25" t="str">
        <f t="shared" ref="I4814:I4877" si="396">IF(RIGHT(G4814,1)="M","M","Non-M")</f>
        <v>Non-M</v>
      </c>
      <c r="J4814" s="87"/>
      <c r="K4814" s="76"/>
    </row>
    <row r="4815" spans="1:11" ht="41.25" customHeight="1">
      <c r="A4815" s="18" t="s">
        <v>5504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5505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5506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5507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5508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5509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5510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5511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5512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5513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5514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5515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5516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5517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5518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5519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5520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5521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5522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5523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5524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5525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5526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5527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5528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5529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5530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5531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5532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5533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5534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5535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5536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5537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5538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5539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5540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5541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5542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5543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5544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5545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5546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5547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5548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5549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5550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5551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5552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5553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5554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5555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5556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5557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5558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5559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5560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5561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5562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5563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5564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5565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5566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5567</v>
      </c>
      <c r="B4878" s="19"/>
      <c r="C4878" s="19"/>
      <c r="D4878" s="60"/>
      <c r="E4878" s="19"/>
      <c r="F4878" s="21"/>
      <c r="G4878" s="19"/>
      <c r="H4878" s="25">
        <f t="shared" ref="H4878:H4941" si="397">IF(RIGHT(G4878,1)="M", LEFT(G4878,LEN(G4878)-1), G4878)</f>
        <v>0</v>
      </c>
      <c r="I4878" s="25" t="str">
        <f t="shared" ref="I4878:I4941" si="398">IF(RIGHT(G4878,1)="M","M","Non-M")</f>
        <v>Non-M</v>
      </c>
      <c r="J4878" s="87"/>
      <c r="K4878" s="76"/>
    </row>
    <row r="4879" spans="1:11" ht="41.25" customHeight="1">
      <c r="A4879" s="18" t="s">
        <v>5568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5569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5571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5572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5573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5574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5575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5576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5577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5578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5579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5580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5581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5582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5583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5584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5585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5586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5587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5588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5589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5590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5591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5592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5593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5594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5595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5596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5597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5598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5599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5600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5601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5602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5603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5604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5605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5606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5607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5608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5609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5610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5611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5612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5613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5614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5615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5616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5617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5618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5619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5620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5621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5622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5623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5624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5625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5626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5627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5628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5629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5630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5631</v>
      </c>
      <c r="B4942" s="19"/>
      <c r="C4942" s="19"/>
      <c r="D4942" s="60"/>
      <c r="E4942" s="19"/>
      <c r="F4942" s="21"/>
      <c r="G4942" s="19"/>
      <c r="H4942" s="25">
        <f t="shared" ref="H4942:H5005" si="399">IF(RIGHT(G4942,1)="M", LEFT(G4942,LEN(G4942)-1), G4942)</f>
        <v>0</v>
      </c>
      <c r="I4942" s="25" t="str">
        <f t="shared" ref="I4942:I5005" si="400">IF(RIGHT(G4942,1)="M","M","Non-M")</f>
        <v>Non-M</v>
      </c>
      <c r="J4942" s="87"/>
      <c r="K4942" s="76"/>
    </row>
    <row r="4943" spans="1:11" ht="41.25" customHeight="1">
      <c r="A4943" s="18" t="s">
        <v>5632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5634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5635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5636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5637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5638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5639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5640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5641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5642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5643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5644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5645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5646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5647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5648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5649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5650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5651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5652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5653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5654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5655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5656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5657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5658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5659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5660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5661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5662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5663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5664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5665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5666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5667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5668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5669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5670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5671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5672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5673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5674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5675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5676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5677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5678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5679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5680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5681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5682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5683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5684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5685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5686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5687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5688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5689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5690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5691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5692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5693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5694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5695</v>
      </c>
      <c r="B5006" s="19"/>
      <c r="C5006" s="19"/>
      <c r="D5006" s="60"/>
      <c r="E5006" s="19"/>
      <c r="F5006" s="21"/>
      <c r="G5006" s="19"/>
      <c r="H5006" s="25">
        <f t="shared" ref="H5006:H5069" si="401">IF(RIGHT(G5006,1)="M", LEFT(G5006,LEN(G5006)-1), G5006)</f>
        <v>0</v>
      </c>
      <c r="I5006" s="25" t="str">
        <f t="shared" ref="I5006:I5069" si="402">IF(RIGHT(G5006,1)="M","M","Non-M")</f>
        <v>Non-M</v>
      </c>
      <c r="J5006" s="87"/>
      <c r="K5006" s="76"/>
    </row>
    <row r="5007" spans="1:11" ht="41.25" customHeight="1">
      <c r="A5007" s="18" t="s">
        <v>5696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5697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5698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5699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5700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5701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5702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5703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5704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5705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5706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5707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5708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5709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5710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5711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5712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5713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5714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5715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5716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5717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5718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5719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5720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5721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5722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5723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5724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5725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5726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5727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5728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5729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5730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5731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5732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5733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5734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5735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5736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5737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5738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5739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5740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5741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5742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5743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5744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5745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5746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5747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5748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5749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5750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5751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5752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5753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5754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5755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5756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5757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5758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5759</v>
      </c>
      <c r="B5070" s="19"/>
      <c r="C5070" s="19"/>
      <c r="D5070" s="60"/>
      <c r="E5070" s="19"/>
      <c r="F5070" s="21"/>
      <c r="G5070" s="19"/>
      <c r="H5070" s="25">
        <f t="shared" ref="H5070:H5133" si="403">IF(RIGHT(G5070,1)="M", LEFT(G5070,LEN(G5070)-1), G5070)</f>
        <v>0</v>
      </c>
      <c r="I5070" s="25" t="str">
        <f t="shared" ref="I5070:I5133" si="404">IF(RIGHT(G5070,1)="M","M","Non-M")</f>
        <v>Non-M</v>
      </c>
      <c r="J5070" s="87"/>
      <c r="K5070" s="76"/>
    </row>
    <row r="5071" spans="1:11" ht="41.25" customHeight="1">
      <c r="A5071" s="18" t="s">
        <v>5760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5763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5764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5765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5766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5767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5768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5769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5770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5771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5772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5773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5774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5775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5776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5777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5778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5779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5780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5781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5782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5783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5784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5785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5786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5787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5788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5789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5790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5791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5792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5793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5794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5795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5796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5797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5798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5799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5800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5801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5802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5803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5804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5805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5806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5807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5808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5809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5810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5811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5812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5813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5814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5815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5816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5817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5818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5819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5820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5821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5822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5823</v>
      </c>
      <c r="B5134" s="19"/>
      <c r="C5134" s="19"/>
      <c r="D5134" s="60"/>
      <c r="E5134" s="19"/>
      <c r="F5134" s="21"/>
      <c r="G5134" s="19"/>
      <c r="H5134" s="25">
        <f t="shared" ref="H5134:H5197" si="405">IF(RIGHT(G5134,1)="M", LEFT(G5134,LEN(G5134)-1), G5134)</f>
        <v>0</v>
      </c>
      <c r="I5134" s="25" t="str">
        <f t="shared" ref="I5134:I5197" si="406">IF(RIGHT(G5134,1)="M","M","Non-M")</f>
        <v>Non-M</v>
      </c>
      <c r="J5134" s="87"/>
      <c r="K5134" s="76"/>
    </row>
    <row r="5135" spans="1:11" ht="41.25" customHeight="1">
      <c r="A5135" s="18" t="s">
        <v>5824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5825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5826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5827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5828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5829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5830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5831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5832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5833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5834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5835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5836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5837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5838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5839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5840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5841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5842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5843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5844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5845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5846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5847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5848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5849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5850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5851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5852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5853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5854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5855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5856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5857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5858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5859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5860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5861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5862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5863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5864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5865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5866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5867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5868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5869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5870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5871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5872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5873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5874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5875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5876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5877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5878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5879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5880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5881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5882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5883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5884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5885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5886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5887</v>
      </c>
      <c r="B5198" s="19"/>
      <c r="C5198" s="19"/>
      <c r="D5198" s="60"/>
      <c r="E5198" s="19"/>
      <c r="F5198" s="21"/>
      <c r="G5198" s="19"/>
      <c r="H5198" s="25">
        <f t="shared" ref="H5198:H5261" si="407">IF(RIGHT(G5198,1)="M", LEFT(G5198,LEN(G5198)-1), G5198)</f>
        <v>0</v>
      </c>
      <c r="I5198" s="25" t="str">
        <f t="shared" ref="I5198:I5261" si="408">IF(RIGHT(G5198,1)="M","M","Non-M")</f>
        <v>Non-M</v>
      </c>
      <c r="J5198" s="87"/>
      <c r="K5198" s="76"/>
    </row>
    <row r="5199" spans="1:11" ht="41.25" customHeight="1">
      <c r="A5199" s="18" t="s">
        <v>5888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5889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5891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5892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5893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5894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5895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5896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5897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5898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5899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5900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5901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5902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5903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5904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5905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5906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5907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5908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5909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5910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5911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5912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5913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5914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5915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5916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5917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5918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5919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5920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5921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5922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5923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5924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5925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5926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5927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5928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5929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5930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5931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5932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5933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5934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5935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5936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5937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5938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5939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5940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5941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5942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5943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5944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5945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5946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5947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5948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5949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5950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5951</v>
      </c>
      <c r="B5262" s="19"/>
      <c r="C5262" s="19"/>
      <c r="D5262" s="60"/>
      <c r="E5262" s="19"/>
      <c r="F5262" s="21"/>
      <c r="G5262" s="19"/>
      <c r="H5262" s="25">
        <f t="shared" ref="H5262:H5325" si="409">IF(RIGHT(G5262,1)="M", LEFT(G5262,LEN(G5262)-1), G5262)</f>
        <v>0</v>
      </c>
      <c r="I5262" s="25" t="str">
        <f t="shared" ref="I5262:I5325" si="410">IF(RIGHT(G5262,1)="M","M","Non-M")</f>
        <v>Non-M</v>
      </c>
      <c r="J5262" s="87"/>
      <c r="K5262" s="76"/>
    </row>
    <row r="5263" spans="1:11" ht="41.25" customHeight="1">
      <c r="A5263" s="18" t="s">
        <v>5952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5954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5955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5956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5957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5958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5959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5960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5961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5962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5963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5964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5965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5966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5967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5968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5969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5970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5971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5972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5973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5974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5975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5976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5977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5978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5979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5980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5981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5982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5983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5984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5985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5986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5987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5988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5989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5990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5991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5992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5993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5994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5995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5996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5997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5998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5999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6000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6001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6002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6003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6004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6005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6006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6007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6008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6009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6010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6011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6012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6013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6014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6015</v>
      </c>
      <c r="B5326" s="19"/>
      <c r="C5326" s="19"/>
      <c r="D5326" s="60"/>
      <c r="E5326" s="19"/>
      <c r="F5326" s="21"/>
      <c r="G5326" s="19"/>
      <c r="H5326" s="25">
        <f t="shared" ref="H5326:H5389" si="411">IF(RIGHT(G5326,1)="M", LEFT(G5326,LEN(G5326)-1), G5326)</f>
        <v>0</v>
      </c>
      <c r="I5326" s="25" t="str">
        <f t="shared" ref="I5326:I5389" si="412">IF(RIGHT(G5326,1)="M","M","Non-M")</f>
        <v>Non-M</v>
      </c>
      <c r="J5326" s="87"/>
      <c r="K5326" s="76"/>
    </row>
    <row r="5327" spans="1:11" ht="41.25" customHeight="1">
      <c r="A5327" s="18" t="s">
        <v>6016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6017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6018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6019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6020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6021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6022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6023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6024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6025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6026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6027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6028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6029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6030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6031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6032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6033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6034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6035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6036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6037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6038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6039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6040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6041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6042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6043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6044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6045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6046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6047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6048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6049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6050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6051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6052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6053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6054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6055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6056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6057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6058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6059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6060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6061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6062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6063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6064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6065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6066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6067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6068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6069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6070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6071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6072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6073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6074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6075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6076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6077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6078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6079</v>
      </c>
      <c r="B5390" s="19"/>
      <c r="C5390" s="19"/>
      <c r="D5390" s="60"/>
      <c r="E5390" s="19"/>
      <c r="F5390" s="21"/>
      <c r="G5390" s="19"/>
      <c r="H5390" s="25">
        <f t="shared" ref="H5390:H5453" si="413">IF(RIGHT(G5390,1)="M", LEFT(G5390,LEN(G5390)-1), G5390)</f>
        <v>0</v>
      </c>
      <c r="I5390" s="25" t="str">
        <f t="shared" ref="I5390:I5453" si="414">IF(RIGHT(G5390,1)="M","M","Non-M")</f>
        <v>Non-M</v>
      </c>
      <c r="J5390" s="87"/>
      <c r="K5390" s="76"/>
    </row>
    <row r="5391" spans="1:11" ht="41.25" customHeight="1">
      <c r="A5391" s="18" t="s">
        <v>6080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6083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6084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6085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6086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6087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6088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6089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6090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6091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6092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6093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6094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6095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6096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6097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6098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6099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6100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6101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6102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6103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6104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6105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6106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6107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6108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6109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6110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6111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6112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6113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6114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6115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6116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6117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6118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6119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6120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6121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6122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6123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6124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6125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6126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6127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6128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6129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6130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6131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6132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6133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6134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6135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6136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6137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6138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6139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6140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6141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6142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6143</v>
      </c>
      <c r="B5454" s="19"/>
      <c r="C5454" s="19"/>
      <c r="D5454" s="60"/>
      <c r="E5454" s="19"/>
      <c r="F5454" s="21"/>
      <c r="G5454" s="19"/>
      <c r="H5454" s="25">
        <f t="shared" ref="H5454:H5517" si="415">IF(RIGHT(G5454,1)="M", LEFT(G5454,LEN(G5454)-1), G5454)</f>
        <v>0</v>
      </c>
      <c r="I5454" s="25" t="str">
        <f t="shared" ref="I5454:I5517" si="416">IF(RIGHT(G5454,1)="M","M","Non-M")</f>
        <v>Non-M</v>
      </c>
      <c r="J5454" s="87"/>
      <c r="K5454" s="76"/>
    </row>
    <row r="5455" spans="1:11" ht="41.25" customHeight="1">
      <c r="A5455" s="18" t="s">
        <v>6144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6145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6146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6147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6148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6149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6150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6151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6152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6153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6154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6155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6156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6157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6158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6159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6160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6161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6162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6163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6164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6165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6166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6167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6168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6169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6170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6171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6172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6173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6174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6175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6176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6177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6178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6179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6180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6181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6182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6183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6184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6185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6186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6187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6188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6189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6190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6191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6192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6193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6194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6195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6196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6197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6198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6199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6200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6201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6202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6203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6204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6205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6206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6207</v>
      </c>
      <c r="B5518" s="19"/>
      <c r="C5518" s="19"/>
      <c r="D5518" s="60"/>
      <c r="E5518" s="19"/>
      <c r="F5518" s="21"/>
      <c r="G5518" s="19"/>
      <c r="H5518" s="25">
        <f t="shared" ref="H5518:H5581" si="417">IF(RIGHT(G5518,1)="M", LEFT(G5518,LEN(G5518)-1), G5518)</f>
        <v>0</v>
      </c>
      <c r="I5518" s="25" t="str">
        <f t="shared" ref="I5518:I5581" si="418">IF(RIGHT(G5518,1)="M","M","Non-M")</f>
        <v>Non-M</v>
      </c>
      <c r="J5518" s="87"/>
      <c r="K5518" s="76"/>
    </row>
    <row r="5519" spans="1:11" ht="41.25" customHeight="1">
      <c r="A5519" s="18" t="s">
        <v>6208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6209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6211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6212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6213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6214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6215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6216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6217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6218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6219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6220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6221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6222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6223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6224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6225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6226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6227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6228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6229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6230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6231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6232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6233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6234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6235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6236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6237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6238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6239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6240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6241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6242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6243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6244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6245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6246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6247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6248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6249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6250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6251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6252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6253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6254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6255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6256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6257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6258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6259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6260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6261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6262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6263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6264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6265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6266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6267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6268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6269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6270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6271</v>
      </c>
      <c r="B5582" s="19"/>
      <c r="C5582" s="19"/>
      <c r="D5582" s="60"/>
      <c r="E5582" s="19"/>
      <c r="F5582" s="21"/>
      <c r="G5582" s="19"/>
      <c r="H5582" s="25">
        <f t="shared" ref="H5582:H5645" si="419">IF(RIGHT(G5582,1)="M", LEFT(G5582,LEN(G5582)-1), G5582)</f>
        <v>0</v>
      </c>
      <c r="I5582" s="25" t="str">
        <f t="shared" ref="I5582:I5645" si="420">IF(RIGHT(G5582,1)="M","M","Non-M")</f>
        <v>Non-M</v>
      </c>
      <c r="J5582" s="87"/>
      <c r="K5582" s="76"/>
    </row>
    <row r="5583" spans="1:11" ht="41.25" customHeight="1">
      <c r="A5583" s="18" t="s">
        <v>6272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6274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6275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6276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6277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6278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6279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6280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6281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6282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6283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6284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6285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6286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6287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6288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6289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6290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6291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6292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6293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6294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6295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6296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6297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6298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6299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6300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6301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6302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6303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6304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6305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6306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6307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6308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6309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6310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6311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6312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6313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6314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6315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6316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6317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6318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6319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6320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6321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6322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6323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6324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6325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6326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6327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6328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6329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6330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6331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6332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6333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6334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6335</v>
      </c>
      <c r="B5646" s="19"/>
      <c r="C5646" s="19"/>
      <c r="D5646" s="60"/>
      <c r="E5646" s="19"/>
      <c r="F5646" s="21"/>
      <c r="G5646" s="19"/>
      <c r="H5646" s="25">
        <f t="shared" ref="H5646:H5709" si="421">IF(RIGHT(G5646,1)="M", LEFT(G5646,LEN(G5646)-1), G5646)</f>
        <v>0</v>
      </c>
      <c r="I5646" s="25" t="str">
        <f t="shared" ref="I5646:I5709" si="422">IF(RIGHT(G5646,1)="M","M","Non-M")</f>
        <v>Non-M</v>
      </c>
      <c r="J5646" s="87"/>
      <c r="K5646" s="76"/>
    </row>
    <row r="5647" spans="1:11" ht="41.25" customHeight="1">
      <c r="A5647" s="18" t="s">
        <v>6336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6337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6338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6339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6340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6341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6342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6343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6344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6345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6346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6347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6348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6349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6350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6351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6352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6353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6354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6355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6356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6357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6358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6359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6360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6361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6362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6363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6364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6365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6366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6367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6368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6369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6370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6371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6372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6373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6374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6375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6376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6377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6378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6379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6380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6381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6382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6383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6384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6385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6386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6387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6388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6389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6390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6391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6392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6393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6394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6395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6396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6397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6398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6399</v>
      </c>
      <c r="B5710" s="19"/>
      <c r="C5710" s="19"/>
      <c r="D5710" s="60"/>
      <c r="E5710" s="19"/>
      <c r="F5710" s="21"/>
      <c r="G5710" s="19"/>
      <c r="H5710" s="25">
        <f t="shared" ref="H5710:H5773" si="423">IF(RIGHT(G5710,1)="M", LEFT(G5710,LEN(G5710)-1), G5710)</f>
        <v>0</v>
      </c>
      <c r="I5710" s="25" t="str">
        <f t="shared" ref="I5710:I5773" si="424">IF(RIGHT(G5710,1)="M","M","Non-M")</f>
        <v>Non-M</v>
      </c>
      <c r="J5710" s="87"/>
      <c r="K5710" s="76"/>
    </row>
    <row r="5711" spans="1:11" ht="41.25" customHeight="1">
      <c r="A5711" s="18" t="s">
        <v>6400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6403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6404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6405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6406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6407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6408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6409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6410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6411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6412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6413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6414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6415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6416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6417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6418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6419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6420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6421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6422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6423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6424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6425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6426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6427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6428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6429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6430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6431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6432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6433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6434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6435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6436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6437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6438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6439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6440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6441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6442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6443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6444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6445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6446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6447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6448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6449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6450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6451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6452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6453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6454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6455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6456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6457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6458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6459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6460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6461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6462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6463</v>
      </c>
      <c r="B5774" s="19"/>
      <c r="C5774" s="19"/>
      <c r="D5774" s="60"/>
      <c r="E5774" s="19"/>
      <c r="F5774" s="21"/>
      <c r="G5774" s="19"/>
      <c r="H5774" s="25">
        <f t="shared" ref="H5774:H5837" si="425">IF(RIGHT(G5774,1)="M", LEFT(G5774,LEN(G5774)-1), G5774)</f>
        <v>0</v>
      </c>
      <c r="I5774" s="25" t="str">
        <f t="shared" ref="I5774:I5837" si="426">IF(RIGHT(G5774,1)="M","M","Non-M")</f>
        <v>Non-M</v>
      </c>
      <c r="J5774" s="87"/>
      <c r="K5774" s="76"/>
    </row>
    <row r="5775" spans="1:11" ht="41.25" customHeight="1">
      <c r="A5775" s="18" t="s">
        <v>6464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6465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6466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6467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6468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6469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6470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6471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6472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6473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6474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6475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6476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6477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6478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6479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6480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6481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6482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6483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6484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6485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6486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6487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6488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6489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6490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6491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6492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6493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6494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6495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6496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6497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6498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6499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6500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6501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6502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6503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6504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6505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6506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6507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6508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6509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6510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6511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6512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6513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6514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6515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6516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6517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6518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6519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6520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6521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6522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6523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6524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6525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6526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6527</v>
      </c>
      <c r="B5838" s="19"/>
      <c r="C5838" s="19"/>
      <c r="D5838" s="60"/>
      <c r="E5838" s="19"/>
      <c r="F5838" s="21"/>
      <c r="G5838" s="19"/>
      <c r="H5838" s="25">
        <f t="shared" ref="H5838:H5901" si="427">IF(RIGHT(G5838,1)="M", LEFT(G5838,LEN(G5838)-1), G5838)</f>
        <v>0</v>
      </c>
      <c r="I5838" s="25" t="str">
        <f t="shared" ref="I5838:I5901" si="428">IF(RIGHT(G5838,1)="M","M","Non-M")</f>
        <v>Non-M</v>
      </c>
      <c r="J5838" s="87"/>
      <c r="K5838" s="76"/>
    </row>
    <row r="5839" spans="1:11" ht="41.25" customHeight="1">
      <c r="A5839" s="18" t="s">
        <v>6528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6529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6531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6532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6533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6534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6535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6536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6537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6538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6539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6540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6541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6542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6543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6544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6545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6546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6547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6548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6549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6550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6551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6552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6553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6554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6555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6556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6557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6558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6559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6560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6561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6562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6563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6564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6565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6566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6567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6568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6569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6570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6571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6572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6573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6574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6575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6576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6577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6578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6579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6580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6581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6582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6583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6584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6585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6586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6587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6588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6589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6590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6591</v>
      </c>
      <c r="B5902" s="19"/>
      <c r="C5902" s="19"/>
      <c r="D5902" s="60"/>
      <c r="E5902" s="19"/>
      <c r="F5902" s="21"/>
      <c r="G5902" s="19"/>
      <c r="H5902" s="25">
        <f t="shared" ref="H5902:H5965" si="429">IF(RIGHT(G5902,1)="M", LEFT(G5902,LEN(G5902)-1), G5902)</f>
        <v>0</v>
      </c>
      <c r="I5902" s="25" t="str">
        <f t="shared" ref="I5902:I5965" si="430">IF(RIGHT(G5902,1)="M","M","Non-M")</f>
        <v>Non-M</v>
      </c>
      <c r="J5902" s="87"/>
      <c r="K5902" s="76"/>
    </row>
    <row r="5903" spans="1:11" ht="41.25" customHeight="1">
      <c r="A5903" s="18" t="s">
        <v>6592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6594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6595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6596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6597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6598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6599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6600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6601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6602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6603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6604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6605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6606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6607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6608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6609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6610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6611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6612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6613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6614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6615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6616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6617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6618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6619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6620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6621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6622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6623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6624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6625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6626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6627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6628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6629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6630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6631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6632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6633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6634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6635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6636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6637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6638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6639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6640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6641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6642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6643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6644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6645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6646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6647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6648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6649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6650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6651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6652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6653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6654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6655</v>
      </c>
      <c r="B5966" s="19"/>
      <c r="C5966" s="19"/>
      <c r="D5966" s="60"/>
      <c r="E5966" s="19"/>
      <c r="F5966" s="21"/>
      <c r="G5966" s="19"/>
      <c r="H5966" s="25">
        <f t="shared" ref="H5966:H6029" si="431">IF(RIGHT(G5966,1)="M", LEFT(G5966,LEN(G5966)-1), G5966)</f>
        <v>0</v>
      </c>
      <c r="I5966" s="25" t="str">
        <f t="shared" ref="I5966:I6029" si="432">IF(RIGHT(G5966,1)="M","M","Non-M")</f>
        <v>Non-M</v>
      </c>
      <c r="J5966" s="87"/>
      <c r="K5966" s="76"/>
    </row>
    <row r="5967" spans="1:11" ht="41.25" customHeight="1">
      <c r="A5967" s="18" t="s">
        <v>6656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6657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6658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6659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6660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6661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6662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6663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6664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6665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6666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6667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6668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6669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6670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6671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6672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6673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6674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6675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6676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6677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6678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6679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6680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6681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6682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6683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6684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6685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6686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6687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6688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6689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6690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6691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6692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6693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6694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6695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6696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6697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6698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6699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6700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6701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6702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6703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6704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6705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6706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6707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6708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6709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6710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6711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6712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6713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6714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6715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6716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6717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6718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6719</v>
      </c>
      <c r="B6030" s="19"/>
      <c r="C6030" s="19"/>
      <c r="D6030" s="60"/>
      <c r="E6030" s="19"/>
      <c r="F6030" s="21"/>
      <c r="G6030" s="19"/>
      <c r="H6030" s="25">
        <f t="shared" ref="H6030:H6093" si="433">IF(RIGHT(G6030,1)="M", LEFT(G6030,LEN(G6030)-1), G6030)</f>
        <v>0</v>
      </c>
      <c r="I6030" s="25" t="str">
        <f t="shared" ref="I6030:I6093" si="434">IF(RIGHT(G6030,1)="M","M","Non-M")</f>
        <v>Non-M</v>
      </c>
      <c r="J6030" s="87"/>
      <c r="K6030" s="76"/>
    </row>
    <row r="6031" spans="1:11" ht="41.25" customHeight="1">
      <c r="A6031" s="18" t="s">
        <v>6720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6723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6724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6725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6726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6727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6728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6729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6730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6731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6732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6733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6734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6735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6736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6737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6738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6739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6740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6741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6742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6743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6744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6745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6746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6747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6748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6749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6750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6751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6752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6753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6754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6755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6756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6757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6758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6759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6760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6761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6762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6763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6764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6765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6766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6767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6768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6769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6770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6771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6772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6773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6774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6775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6776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6777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6778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6779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6780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6781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6782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6783</v>
      </c>
      <c r="B6094" s="19"/>
      <c r="C6094" s="19"/>
      <c r="D6094" s="60"/>
      <c r="E6094" s="19"/>
      <c r="F6094" s="21"/>
      <c r="G6094" s="19"/>
      <c r="H6094" s="25">
        <f t="shared" ref="H6094:H6157" si="435">IF(RIGHT(G6094,1)="M", LEFT(G6094,LEN(G6094)-1), G6094)</f>
        <v>0</v>
      </c>
      <c r="I6094" s="25" t="str">
        <f t="shared" ref="I6094:I6157" si="436">IF(RIGHT(G6094,1)="M","M","Non-M")</f>
        <v>Non-M</v>
      </c>
      <c r="J6094" s="87"/>
      <c r="K6094" s="76"/>
    </row>
    <row r="6095" spans="1:11" ht="41.25" customHeight="1">
      <c r="A6095" s="18" t="s">
        <v>6784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6785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6786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6787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6788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6789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6790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6791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6792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6793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6794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6795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6796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6797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6798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6799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6800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6801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6802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6803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6804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6805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6806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6807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6808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6809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6810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6811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6812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6813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6814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6815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6816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6817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6818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6819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6820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6821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6822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6823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6824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6825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6826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6827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6828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6829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6830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6831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6832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6833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6834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6835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6836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6837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6838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6839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6840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6841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6842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6843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6844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6845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6846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6847</v>
      </c>
      <c r="B6158" s="19"/>
      <c r="C6158" s="19"/>
      <c r="D6158" s="60"/>
      <c r="E6158" s="19"/>
      <c r="F6158" s="21"/>
      <c r="G6158" s="19"/>
      <c r="H6158" s="25">
        <f t="shared" ref="H6158:H6221" si="437">IF(RIGHT(G6158,1)="M", LEFT(G6158,LEN(G6158)-1), G6158)</f>
        <v>0</v>
      </c>
      <c r="I6158" s="25" t="str">
        <f t="shared" ref="I6158:I6221" si="438">IF(RIGHT(G6158,1)="M","M","Non-M")</f>
        <v>Non-M</v>
      </c>
      <c r="J6158" s="87"/>
      <c r="K6158" s="76"/>
    </row>
    <row r="6159" spans="1:11" ht="41.25" customHeight="1">
      <c r="A6159" s="18" t="s">
        <v>6848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6849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6851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6852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6853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6854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6855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6856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6857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6858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6859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6860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6861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6862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6863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6864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6865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6866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6867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6868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6869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6870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6871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6872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6873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6874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6875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6876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6877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6878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6879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6880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6881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6882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6883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6884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6885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6886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6887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6888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6889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6890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6891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6892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6893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6894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6895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6896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6897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6898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6899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6900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6901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6902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6903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6904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6905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6906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6907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6908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6909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6910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6911</v>
      </c>
      <c r="B6222" s="19"/>
      <c r="C6222" s="19"/>
      <c r="D6222" s="60"/>
      <c r="E6222" s="19"/>
      <c r="F6222" s="21"/>
      <c r="G6222" s="19"/>
      <c r="H6222" s="25">
        <f t="shared" ref="H6222:H6285" si="439">IF(RIGHT(G6222,1)="M", LEFT(G6222,LEN(G6222)-1), G6222)</f>
        <v>0</v>
      </c>
      <c r="I6222" s="25" t="str">
        <f t="shared" ref="I6222:I6285" si="440">IF(RIGHT(G6222,1)="M","M","Non-M")</f>
        <v>Non-M</v>
      </c>
      <c r="J6222" s="87"/>
      <c r="K6222" s="76"/>
    </row>
    <row r="6223" spans="1:11" ht="41.25" customHeight="1">
      <c r="A6223" s="18" t="s">
        <v>6912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6914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6915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6916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6917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6918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6919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6920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6921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6922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6923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6924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6925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6926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6927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6928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6929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6930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6931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6932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6933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6934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6935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6936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6937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6938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6939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6940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6941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6942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6943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6944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6945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6946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6947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6948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6949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6950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6951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6952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6953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6954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6955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6956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6957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6958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6959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6960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6961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6962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6963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6964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6965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6966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6967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6968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6969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6970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6971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6972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6973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6974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6975</v>
      </c>
      <c r="B6286" s="19"/>
      <c r="C6286" s="19"/>
      <c r="D6286" s="60"/>
      <c r="E6286" s="19"/>
      <c r="F6286" s="21"/>
      <c r="G6286" s="19"/>
      <c r="H6286" s="25">
        <f t="shared" ref="H6286:H6349" si="441">IF(RIGHT(G6286,1)="M", LEFT(G6286,LEN(G6286)-1), G6286)</f>
        <v>0</v>
      </c>
      <c r="I6286" s="25" t="str">
        <f t="shared" ref="I6286:I6349" si="442">IF(RIGHT(G6286,1)="M","M","Non-M")</f>
        <v>Non-M</v>
      </c>
      <c r="J6286" s="87"/>
      <c r="K6286" s="76"/>
    </row>
    <row r="6287" spans="1:11" ht="41.25" customHeight="1">
      <c r="A6287" s="18" t="s">
        <v>6976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6977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6978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6979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6980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6981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6982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6983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6984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6985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6986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6987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6988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6989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6990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6991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6992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6993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6994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6995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6996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6997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6998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6999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7000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7001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7002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7003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7004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7005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7006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7007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7008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7009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7010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7011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7012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7013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7014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7015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7016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7017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7018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7019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7020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7021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7022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7023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7024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7025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7026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7027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7028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7029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7030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7031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7032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7033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7034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7035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7036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7037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7038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7039</v>
      </c>
      <c r="B6350" s="19"/>
      <c r="C6350" s="19"/>
      <c r="D6350" s="60"/>
      <c r="E6350" s="19"/>
      <c r="F6350" s="21"/>
      <c r="G6350" s="19"/>
      <c r="H6350" s="25">
        <f t="shared" ref="H6350:H6413" si="443">IF(RIGHT(G6350,1)="M", LEFT(G6350,LEN(G6350)-1), G6350)</f>
        <v>0</v>
      </c>
      <c r="I6350" s="25" t="str">
        <f t="shared" ref="I6350:I6413" si="444">IF(RIGHT(G6350,1)="M","M","Non-M")</f>
        <v>Non-M</v>
      </c>
      <c r="J6350" s="87"/>
      <c r="K6350" s="76"/>
    </row>
    <row r="6351" spans="1:11" ht="41.25" customHeight="1">
      <c r="A6351" s="18" t="s">
        <v>7040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7043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7044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7045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7046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7047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7048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7049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7050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7051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7052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7053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7054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7055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7056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7057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7058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7059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7060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7061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7062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7063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7064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7065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7066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7067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7068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7069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7070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7071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7072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7073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7074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7075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7076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7077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7078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7079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7080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7081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7082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7083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7084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7085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7086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7087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7088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7089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7090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7091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7092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7093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7094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7095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7096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7097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7098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7099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7100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7101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7102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7103</v>
      </c>
      <c r="B6414" s="19"/>
      <c r="C6414" s="19"/>
      <c r="D6414" s="60"/>
      <c r="E6414" s="19"/>
      <c r="F6414" s="21"/>
      <c r="G6414" s="19"/>
      <c r="H6414" s="25">
        <f t="shared" ref="H6414:H6477" si="445">IF(RIGHT(G6414,1)="M", LEFT(G6414,LEN(G6414)-1), G6414)</f>
        <v>0</v>
      </c>
      <c r="I6414" s="25" t="str">
        <f t="shared" ref="I6414:I6477" si="446">IF(RIGHT(G6414,1)="M","M","Non-M")</f>
        <v>Non-M</v>
      </c>
      <c r="J6414" s="87"/>
      <c r="K6414" s="76"/>
    </row>
    <row r="6415" spans="1:11" ht="41.25" customHeight="1">
      <c r="A6415" s="18" t="s">
        <v>7104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7105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7106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7107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7108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7109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7110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7111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7112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7113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7114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7115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7116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7117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7118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7119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7120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7121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7122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7123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7124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7125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7126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7127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7128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7129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7130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7131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7132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7133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7134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7135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7136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7137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7138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7139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7140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7141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7142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7143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7144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7145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7146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7147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7148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7149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7150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7151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7152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7153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7154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7155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7156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7157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7158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7159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7160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7161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7162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7163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7164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7165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7166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7167</v>
      </c>
      <c r="B6478" s="19"/>
      <c r="C6478" s="19"/>
      <c r="D6478" s="60"/>
      <c r="E6478" s="19"/>
      <c r="F6478" s="21"/>
      <c r="G6478" s="19"/>
      <c r="H6478" s="25">
        <f t="shared" ref="H6478:H6541" si="447">IF(RIGHT(G6478,1)="M", LEFT(G6478,LEN(G6478)-1), G6478)</f>
        <v>0</v>
      </c>
      <c r="I6478" s="25" t="str">
        <f t="shared" ref="I6478:I6541" si="448">IF(RIGHT(G6478,1)="M","M","Non-M")</f>
        <v>Non-M</v>
      </c>
      <c r="J6478" s="87"/>
      <c r="K6478" s="76"/>
    </row>
    <row r="6479" spans="1:11" ht="41.25" customHeight="1">
      <c r="A6479" s="18" t="s">
        <v>7168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7169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7171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7172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7173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7174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7175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7176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7177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7178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7179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7180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7181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7182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7183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7184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7185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7186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7187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7188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7189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7190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7191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7192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7193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7194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7195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7196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7197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7198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7199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7200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7201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7202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7203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7204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7205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7206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7207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7208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7209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7210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7211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7212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7213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7214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7215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7216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7217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7218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7219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7220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7221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7222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7223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7224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7225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7226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7227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7228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7229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7230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7231</v>
      </c>
      <c r="B6542" s="19"/>
      <c r="C6542" s="19"/>
      <c r="D6542" s="60"/>
      <c r="E6542" s="19"/>
      <c r="F6542" s="21"/>
      <c r="G6542" s="19"/>
      <c r="H6542" s="25">
        <f t="shared" ref="H6542:H6605" si="449">IF(RIGHT(G6542,1)="M", LEFT(G6542,LEN(G6542)-1), G6542)</f>
        <v>0</v>
      </c>
      <c r="I6542" s="25" t="str">
        <f t="shared" ref="I6542:I6605" si="450">IF(RIGHT(G6542,1)="M","M","Non-M")</f>
        <v>Non-M</v>
      </c>
      <c r="J6542" s="87"/>
      <c r="K6542" s="76"/>
    </row>
    <row r="6543" spans="1:11" ht="41.25" customHeight="1">
      <c r="A6543" s="18" t="s">
        <v>7232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7234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7235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7236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7237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7238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7239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7240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7241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7242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7243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7244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7245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7246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7247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7248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7249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7250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7251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7252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7253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7254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7255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7256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7257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7258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7259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7260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7261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7262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7263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7264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7265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7266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7267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7268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7269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7270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7271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7272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7273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7274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7275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7276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7277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7278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7279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7280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7281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7282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7283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7284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7285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7286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7287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7288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7289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7290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7291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7292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7293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7294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7295</v>
      </c>
      <c r="B6606" s="19"/>
      <c r="C6606" s="19"/>
      <c r="D6606" s="60"/>
      <c r="E6606" s="19"/>
      <c r="F6606" s="21"/>
      <c r="G6606" s="19"/>
      <c r="H6606" s="25">
        <f t="shared" ref="H6606:H6669" si="451">IF(RIGHT(G6606,1)="M", LEFT(G6606,LEN(G6606)-1), G6606)</f>
        <v>0</v>
      </c>
      <c r="I6606" s="25" t="str">
        <f t="shared" ref="I6606:I6669" si="452">IF(RIGHT(G6606,1)="M","M","Non-M")</f>
        <v>Non-M</v>
      </c>
      <c r="J6606" s="87"/>
      <c r="K6606" s="76"/>
    </row>
    <row r="6607" spans="1:11" ht="41.25" customHeight="1">
      <c r="A6607" s="18" t="s">
        <v>7296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7297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7298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7299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7300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7301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7302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7303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7304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7305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7306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7307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7308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7309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7310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7311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7312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7313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7314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7315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7316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7317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7318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7319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7320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7321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7322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7323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7324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7325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7326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7327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7328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7329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7330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7331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7332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7333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7334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7335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7336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7337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7338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7339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7340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7341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7342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7343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7344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7345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7346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7347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7348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7349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7350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7351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7352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7353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7354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7355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7356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7357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7358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7359</v>
      </c>
      <c r="B6670" s="19"/>
      <c r="C6670" s="19"/>
      <c r="D6670" s="60"/>
      <c r="E6670" s="19"/>
      <c r="F6670" s="21"/>
      <c r="G6670" s="19"/>
      <c r="H6670" s="25">
        <f t="shared" ref="H6670:H6733" si="453">IF(RIGHT(G6670,1)="M", LEFT(G6670,LEN(G6670)-1), G6670)</f>
        <v>0</v>
      </c>
      <c r="I6670" s="25" t="str">
        <f t="shared" ref="I6670:I6733" si="454">IF(RIGHT(G6670,1)="M","M","Non-M")</f>
        <v>Non-M</v>
      </c>
      <c r="J6670" s="87"/>
      <c r="K6670" s="76"/>
    </row>
    <row r="6671" spans="1:11" ht="41.25" customHeight="1">
      <c r="A6671" s="18" t="s">
        <v>7360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7363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7364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7365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7366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7367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7368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7369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7370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7371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7372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7373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7374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7375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7376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7377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7378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7379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7380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7381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7382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7383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7384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7385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7386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7387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7388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7389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7390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7391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7392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7393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7394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7395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7396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7397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7398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7399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7400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7401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7402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7403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7404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7405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7406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7407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7408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7409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7410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7411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7412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7413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7414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7415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7416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7417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7418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7419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7420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7421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7422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7423</v>
      </c>
      <c r="B6734" s="19"/>
      <c r="C6734" s="19"/>
      <c r="D6734" s="60"/>
      <c r="E6734" s="19"/>
      <c r="F6734" s="21"/>
      <c r="G6734" s="19"/>
      <c r="H6734" s="25">
        <f t="shared" ref="H6734:H6797" si="455">IF(RIGHT(G6734,1)="M", LEFT(G6734,LEN(G6734)-1), G6734)</f>
        <v>0</v>
      </c>
      <c r="I6734" s="25" t="str">
        <f t="shared" ref="I6734:I6797" si="456">IF(RIGHT(G6734,1)="M","M","Non-M")</f>
        <v>Non-M</v>
      </c>
      <c r="J6734" s="87"/>
      <c r="K6734" s="76"/>
    </row>
    <row r="6735" spans="1:11" ht="41.25" customHeight="1">
      <c r="A6735" s="18" t="s">
        <v>7424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7425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7426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7427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7428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7429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7430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7431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7432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7433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7434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7435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7436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7437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7438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7439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7440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7441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7442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7443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7444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7445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7446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7447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7448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7449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7450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7451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7452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7453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7454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7455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7456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7457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7458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7459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7460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7461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7462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7463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7464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7465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7466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7467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7468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7469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7470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7471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7472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7473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7474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7475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7476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7477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7478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7479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7480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7481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7482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7483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7484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7485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7486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7487</v>
      </c>
      <c r="B6798" s="19"/>
      <c r="C6798" s="19"/>
      <c r="D6798" s="60"/>
      <c r="E6798" s="19"/>
      <c r="F6798" s="21"/>
      <c r="G6798" s="19"/>
      <c r="H6798" s="25">
        <f t="shared" ref="H6798:H6861" si="457">IF(RIGHT(G6798,1)="M", LEFT(G6798,LEN(G6798)-1), G6798)</f>
        <v>0</v>
      </c>
      <c r="I6798" s="25" t="str">
        <f t="shared" ref="I6798:I6861" si="458">IF(RIGHT(G6798,1)="M","M","Non-M")</f>
        <v>Non-M</v>
      </c>
      <c r="J6798" s="87"/>
      <c r="K6798" s="76"/>
    </row>
    <row r="6799" spans="1:11" ht="41.25" customHeight="1">
      <c r="A6799" s="18" t="s">
        <v>7488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7489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7491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7492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7493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7494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7495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7496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7497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7498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7499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7500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7501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7502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7503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7504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7505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7506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7507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7508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7509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7510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7511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7512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7513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7514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7515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7516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7517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7518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7519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7520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7521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7522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7523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7524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7525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7526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7527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7528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7529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7530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7531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7532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7533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7534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7535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7536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7537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7538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7539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7540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7541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7542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7543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7544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7545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7546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7547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7548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7549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7550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7551</v>
      </c>
      <c r="B6862" s="19"/>
      <c r="C6862" s="19"/>
      <c r="D6862" s="60"/>
      <c r="E6862" s="19"/>
      <c r="F6862" s="21"/>
      <c r="G6862" s="19"/>
      <c r="H6862" s="25">
        <f t="shared" ref="H6862:H6925" si="459">IF(RIGHT(G6862,1)="M", LEFT(G6862,LEN(G6862)-1), G6862)</f>
        <v>0</v>
      </c>
      <c r="I6862" s="25" t="str">
        <f t="shared" ref="I6862:I6925" si="460">IF(RIGHT(G6862,1)="M","M","Non-M")</f>
        <v>Non-M</v>
      </c>
      <c r="J6862" s="87"/>
      <c r="K6862" s="76"/>
    </row>
    <row r="6863" spans="1:11" ht="41.25" customHeight="1">
      <c r="A6863" s="18" t="s">
        <v>7552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7554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7555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7556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7557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7558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7559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7560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7561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7562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7563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7564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7565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7566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7567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7568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7569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7570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7571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7572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7573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7574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7575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7576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7577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7578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7579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7580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7581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7582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7583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7584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7585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7586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7587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7588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7589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7590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7591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7592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7593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7594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7595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7596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7597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7598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7599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7600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7601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7602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7603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7604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7605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7606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7607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7608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7609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7610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7611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7612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7613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7614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7615</v>
      </c>
      <c r="B6926" s="19"/>
      <c r="C6926" s="19"/>
      <c r="D6926" s="60"/>
      <c r="E6926" s="19"/>
      <c r="F6926" s="21"/>
      <c r="G6926" s="19"/>
      <c r="H6926" s="25">
        <f t="shared" ref="H6926:H6989" si="461">IF(RIGHT(G6926,1)="M", LEFT(G6926,LEN(G6926)-1), G6926)</f>
        <v>0</v>
      </c>
      <c r="I6926" s="25" t="str">
        <f t="shared" ref="I6926:I6989" si="462">IF(RIGHT(G6926,1)="M","M","Non-M")</f>
        <v>Non-M</v>
      </c>
      <c r="J6926" s="87"/>
      <c r="K6926" s="76"/>
    </row>
    <row r="6927" spans="1:11" ht="41.25" customHeight="1">
      <c r="A6927" s="18" t="s">
        <v>7616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7617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7618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7619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7620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7621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7622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7623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7624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7625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7626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7627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7628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7629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7630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7631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7632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7633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7634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7635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7636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7637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7638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7639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7640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7641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7642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7643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7644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7645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7646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7647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7648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7649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7650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7651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7652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7653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7654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7655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7656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7657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7658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7659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7660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7661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7662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7663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7664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7665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7666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7667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7668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7669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7670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7671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7672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7673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7674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7675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7676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7677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7678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7679</v>
      </c>
      <c r="B6990" s="19"/>
      <c r="C6990" s="19"/>
      <c r="D6990" s="60"/>
      <c r="E6990" s="19"/>
      <c r="F6990" s="21"/>
      <c r="G6990" s="19"/>
      <c r="H6990" s="25">
        <f t="shared" ref="H6990:H7053" si="463">IF(RIGHT(G6990,1)="M", LEFT(G6990,LEN(G6990)-1), G6990)</f>
        <v>0</v>
      </c>
      <c r="I6990" s="25" t="str">
        <f t="shared" ref="I6990:I7053" si="464">IF(RIGHT(G6990,1)="M","M","Non-M")</f>
        <v>Non-M</v>
      </c>
      <c r="J6990" s="87"/>
      <c r="K6990" s="76"/>
    </row>
    <row r="6991" spans="1:11" ht="41.25" customHeight="1">
      <c r="A6991" s="18" t="s">
        <v>7680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7683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7684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7685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7686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7687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7688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7689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7690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7691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7692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7693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7694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7695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7696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7697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7698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7699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7700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7701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7702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7703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7704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7705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7706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7707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7708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7709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7710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7711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7712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7713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7714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7715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7716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7717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7718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7719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7720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7721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7722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7723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7724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7725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7726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7727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7728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7729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7730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7731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7732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7733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7734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7735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7736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7737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7738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7739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7740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7741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7742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7743</v>
      </c>
      <c r="B7054" s="19"/>
      <c r="C7054" s="19"/>
      <c r="D7054" s="60"/>
      <c r="E7054" s="19"/>
      <c r="F7054" s="21"/>
      <c r="G7054" s="19"/>
      <c r="H7054" s="25">
        <f t="shared" ref="H7054:H7117" si="465">IF(RIGHT(G7054,1)="M", LEFT(G7054,LEN(G7054)-1), G7054)</f>
        <v>0</v>
      </c>
      <c r="I7054" s="25" t="str">
        <f t="shared" ref="I7054:I7117" si="466">IF(RIGHT(G7054,1)="M","M","Non-M")</f>
        <v>Non-M</v>
      </c>
      <c r="J7054" s="87"/>
      <c r="K7054" s="76"/>
    </row>
    <row r="7055" spans="1:11" ht="41.25" customHeight="1">
      <c r="A7055" s="18" t="s">
        <v>7744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7745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7746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7747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7748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7749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7750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7751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7752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7753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7754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7755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7756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7757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7758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7759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7760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7761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7762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7763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7764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7765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7766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7767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7768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7769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7770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7771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7772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7773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7774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7775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7776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7777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7778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7779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7780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7781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7782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7783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7784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7785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7786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7787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7788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7789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7790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7791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7792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7793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7794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7795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7796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7797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7798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7799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7800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7801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7802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7803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7804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7805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7806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7807</v>
      </c>
      <c r="B7118" s="19"/>
      <c r="C7118" s="19"/>
      <c r="D7118" s="60"/>
      <c r="E7118" s="19"/>
      <c r="F7118" s="21"/>
      <c r="G7118" s="19"/>
      <c r="H7118" s="25">
        <f t="shared" ref="H7118:H7181" si="467">IF(RIGHT(G7118,1)="M", LEFT(G7118,LEN(G7118)-1), G7118)</f>
        <v>0</v>
      </c>
      <c r="I7118" s="25" t="str">
        <f t="shared" ref="I7118:I7181" si="468">IF(RIGHT(G7118,1)="M","M","Non-M")</f>
        <v>Non-M</v>
      </c>
      <c r="J7118" s="87"/>
      <c r="K7118" s="76"/>
    </row>
    <row r="7119" spans="1:11" ht="41.25" customHeight="1">
      <c r="A7119" s="18" t="s">
        <v>7808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7809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7811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7812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7813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7814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7815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7816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7817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7818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7819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7820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7821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7822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7823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7824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7825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7826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7827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7828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7829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7830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7831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7832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7833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7834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7835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7836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7837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7838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7839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7840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7841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7842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7843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7844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7845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7846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7847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7848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7849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7850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7851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7852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7853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7854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7855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7856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7857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7858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7859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7860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7861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7862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7863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7864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7865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7866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7867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7868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7869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7870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7871</v>
      </c>
      <c r="B7182" s="19"/>
      <c r="C7182" s="19"/>
      <c r="D7182" s="60"/>
      <c r="E7182" s="19"/>
      <c r="F7182" s="21"/>
      <c r="G7182" s="19"/>
      <c r="H7182" s="25">
        <f t="shared" ref="H7182:H7245" si="469">IF(RIGHT(G7182,1)="M", LEFT(G7182,LEN(G7182)-1), G7182)</f>
        <v>0</v>
      </c>
      <c r="I7182" s="25" t="str">
        <f t="shared" ref="I7182:I7245" si="470">IF(RIGHT(G7182,1)="M","M","Non-M")</f>
        <v>Non-M</v>
      </c>
      <c r="J7182" s="87"/>
      <c r="K7182" s="76"/>
    </row>
    <row r="7183" spans="1:11" ht="41.25" customHeight="1">
      <c r="A7183" s="18" t="s">
        <v>7872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7874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7875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7876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7877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7878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7879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7880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7881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7882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7883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7884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7885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7886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7887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7888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7889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7890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7891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7892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7893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7894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7895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7896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7897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7898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7899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7900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7901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7902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7903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7904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7905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7906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7907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7908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7909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7910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7911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7912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7913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7914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7915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7916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7917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7918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7919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7920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7921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7922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7923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7924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7925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7926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7927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7928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7929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7930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7931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7932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7933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7934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7935</v>
      </c>
      <c r="B7246" s="19"/>
      <c r="C7246" s="19"/>
      <c r="D7246" s="60"/>
      <c r="E7246" s="19"/>
      <c r="F7246" s="21"/>
      <c r="G7246" s="19"/>
      <c r="H7246" s="25">
        <f t="shared" ref="H7246:H7309" si="471">IF(RIGHT(G7246,1)="M", LEFT(G7246,LEN(G7246)-1), G7246)</f>
        <v>0</v>
      </c>
      <c r="I7246" s="25" t="str">
        <f t="shared" ref="I7246:I7309" si="472">IF(RIGHT(G7246,1)="M","M","Non-M")</f>
        <v>Non-M</v>
      </c>
      <c r="J7246" s="87"/>
      <c r="K7246" s="76"/>
    </row>
    <row r="7247" spans="1:11" ht="41.25" customHeight="1">
      <c r="A7247" s="18" t="s">
        <v>7936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7937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7938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7939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7940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7941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7942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7943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7944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7945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7946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7947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7948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7949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7950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7951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7952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7953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7954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7955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7956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7957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7958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7959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7960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7961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7962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7963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7964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7965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7966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7967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7968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7969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7970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7971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7972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7973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7974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7975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7976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7977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7978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7979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7980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7981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7982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7983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7984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7985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7986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7987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7988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7989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7990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7991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7992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7993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7994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7995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7996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7997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7998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7999</v>
      </c>
      <c r="B7310" s="19"/>
      <c r="C7310" s="19"/>
      <c r="D7310" s="60"/>
      <c r="E7310" s="19"/>
      <c r="F7310" s="21"/>
      <c r="G7310" s="19"/>
      <c r="H7310" s="25">
        <f t="shared" ref="H7310:H7373" si="473">IF(RIGHT(G7310,1)="M", LEFT(G7310,LEN(G7310)-1), G7310)</f>
        <v>0</v>
      </c>
      <c r="I7310" s="25" t="str">
        <f t="shared" ref="I7310:I7373" si="474">IF(RIGHT(G7310,1)="M","M","Non-M")</f>
        <v>Non-M</v>
      </c>
      <c r="J7310" s="87"/>
      <c r="K7310" s="76"/>
    </row>
    <row r="7311" spans="1:11" ht="41.25" customHeight="1">
      <c r="A7311" s="18" t="s">
        <v>8000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8003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8004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8005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8006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8007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8008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8009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8010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8011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8012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8013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8014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8015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8016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8017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8018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8019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8020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8021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8022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8023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8024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8025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8026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8027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8028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8029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8030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8031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8032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8033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8034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8035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8036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8037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8038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8039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8040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8041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8042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8043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8044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8045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8046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8047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8048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8049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8050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8051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8052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8053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8054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8055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8056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8057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8058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8059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8060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8061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8062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8063</v>
      </c>
      <c r="B7374" s="19"/>
      <c r="C7374" s="19"/>
      <c r="D7374" s="60"/>
      <c r="E7374" s="19"/>
      <c r="F7374" s="21"/>
      <c r="G7374" s="19"/>
      <c r="H7374" s="25">
        <f t="shared" ref="H7374:H7437" si="475">IF(RIGHT(G7374,1)="M", LEFT(G7374,LEN(G7374)-1), G7374)</f>
        <v>0</v>
      </c>
      <c r="I7374" s="25" t="str">
        <f t="shared" ref="I7374:I7437" si="476">IF(RIGHT(G7374,1)="M","M","Non-M")</f>
        <v>Non-M</v>
      </c>
      <c r="J7374" s="87"/>
      <c r="K7374" s="76"/>
    </row>
    <row r="7375" spans="1:11" ht="41.25" customHeight="1">
      <c r="A7375" s="18" t="s">
        <v>8064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8065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8066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8067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8068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8069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8070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8071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8072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8073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8074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8075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8076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8077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8078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8079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8080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8081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8082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8083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8084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8085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8086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8087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8088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8089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8090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8091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8092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8093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8094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8095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8096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8097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8098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8099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8100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8101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8102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8103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8104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8105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8106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8107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8108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8109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8110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8111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8112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8113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8114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8115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8116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8117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8118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8119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8120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8121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8122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8123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8124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8125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8126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8127</v>
      </c>
      <c r="B7438" s="19"/>
      <c r="C7438" s="19"/>
      <c r="D7438" s="60"/>
      <c r="E7438" s="19"/>
      <c r="F7438" s="21"/>
      <c r="G7438" s="19"/>
      <c r="H7438" s="25">
        <f t="shared" ref="H7438:H7501" si="477">IF(RIGHT(G7438,1)="M", LEFT(G7438,LEN(G7438)-1), G7438)</f>
        <v>0</v>
      </c>
      <c r="I7438" s="25" t="str">
        <f t="shared" ref="I7438:I7501" si="478">IF(RIGHT(G7438,1)="M","M","Non-M")</f>
        <v>Non-M</v>
      </c>
      <c r="J7438" s="87"/>
      <c r="K7438" s="76"/>
    </row>
    <row r="7439" spans="1:11" ht="41.25" customHeight="1">
      <c r="A7439" s="18" t="s">
        <v>8128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8129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8131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8132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8133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8134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8135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8136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8137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8138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8139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8140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8141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8142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8143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8144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8145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8146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8147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8148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8149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8150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8151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8152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8153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8154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8155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8156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8157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8158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8159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8160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8161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8162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8163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8164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8165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8166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8167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8168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8169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8170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8171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8172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8173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8174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8175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8176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8177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8178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8179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8180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8181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8182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8183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8184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8185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8186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8187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8188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8189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8190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8191</v>
      </c>
      <c r="B7502" s="19"/>
      <c r="C7502" s="19"/>
      <c r="D7502" s="60"/>
      <c r="E7502" s="19"/>
      <c r="F7502" s="21"/>
      <c r="G7502" s="19"/>
      <c r="H7502" s="25">
        <f t="shared" ref="H7502:H7565" si="479">IF(RIGHT(G7502,1)="M", LEFT(G7502,LEN(G7502)-1), G7502)</f>
        <v>0</v>
      </c>
      <c r="I7502" s="25" t="str">
        <f t="shared" ref="I7502:I7565" si="480">IF(RIGHT(G7502,1)="M","M","Non-M")</f>
        <v>Non-M</v>
      </c>
      <c r="J7502" s="87"/>
      <c r="K7502" s="76"/>
    </row>
    <row r="7503" spans="1:11" ht="41.25" customHeight="1">
      <c r="A7503" s="18" t="s">
        <v>8192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8194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8195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8196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8197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8198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8199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8200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8201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8202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8203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8204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8205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8206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8207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8208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8209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8210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8211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8212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8213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8214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8215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8216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8217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8218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8219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8220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8221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8222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8223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8224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8225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8226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8227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8228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8229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8230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8231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8232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8233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8234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8235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8236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8237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8238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8239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8240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8241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8242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8243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8244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8245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8246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8247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8248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8249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8250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8251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8252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8253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8254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8255</v>
      </c>
      <c r="B7566" s="19"/>
      <c r="C7566" s="19"/>
      <c r="D7566" s="60"/>
      <c r="E7566" s="19"/>
      <c r="F7566" s="21"/>
      <c r="G7566" s="19"/>
      <c r="H7566" s="25">
        <f t="shared" ref="H7566:H7629" si="481">IF(RIGHT(G7566,1)="M", LEFT(G7566,LEN(G7566)-1), G7566)</f>
        <v>0</v>
      </c>
      <c r="I7566" s="25" t="str">
        <f t="shared" ref="I7566:I7629" si="482">IF(RIGHT(G7566,1)="M","M","Non-M")</f>
        <v>Non-M</v>
      </c>
      <c r="J7566" s="87"/>
      <c r="K7566" s="76"/>
    </row>
    <row r="7567" spans="1:11" ht="41.25" customHeight="1">
      <c r="A7567" s="18" t="s">
        <v>8256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8257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8258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8259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8260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8261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8262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8263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8264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8265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8266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8267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8268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8269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8270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8271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8272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8273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8274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8275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8276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8277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8278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8279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8280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8281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8282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8283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8284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8285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8286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8287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8288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8289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8290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8291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8292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8293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8294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8295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8296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8297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8298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8299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8300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8301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8302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8303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8304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8305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8306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8307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8308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8309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8310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8311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8312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8313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8314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8315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8316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8317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8318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8319</v>
      </c>
      <c r="B7630" s="19"/>
      <c r="C7630" s="19"/>
      <c r="D7630" s="60"/>
      <c r="E7630" s="19"/>
      <c r="F7630" s="21"/>
      <c r="G7630" s="19"/>
      <c r="H7630" s="25">
        <f t="shared" ref="H7630:H7693" si="483">IF(RIGHT(G7630,1)="M", LEFT(G7630,LEN(G7630)-1), G7630)</f>
        <v>0</v>
      </c>
      <c r="I7630" s="25" t="str">
        <f t="shared" ref="I7630:I7693" si="484">IF(RIGHT(G7630,1)="M","M","Non-M")</f>
        <v>Non-M</v>
      </c>
      <c r="J7630" s="87"/>
      <c r="K7630" s="76"/>
    </row>
    <row r="7631" spans="1:11" ht="41.25" customHeight="1">
      <c r="A7631" s="18" t="s">
        <v>8320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8323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8324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8325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8326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8327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8328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8329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8330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8331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8332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8333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8334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8335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8336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8337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8338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8339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8340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8341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8342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8343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8344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8345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8346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8347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8348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8349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8350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8351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8352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8353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8354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8355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8356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8357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8358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8359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8360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8361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8362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8363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8364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8365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8366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8367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8368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8369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8370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8371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8372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8373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8374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8375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8376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8377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8378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8379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8380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8381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8382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8383</v>
      </c>
      <c r="B7694" s="19"/>
      <c r="C7694" s="19"/>
      <c r="D7694" s="60"/>
      <c r="E7694" s="19"/>
      <c r="F7694" s="21"/>
      <c r="G7694" s="19"/>
      <c r="H7694" s="25">
        <f t="shared" ref="H7694:H7757" si="485">IF(RIGHT(G7694,1)="M", LEFT(G7694,LEN(G7694)-1), G7694)</f>
        <v>0</v>
      </c>
      <c r="I7694" s="25" t="str">
        <f t="shared" ref="I7694:I7757" si="486">IF(RIGHT(G7694,1)="M","M","Non-M")</f>
        <v>Non-M</v>
      </c>
      <c r="J7694" s="87"/>
      <c r="K7694" s="76"/>
    </row>
    <row r="7695" spans="1:11" ht="41.25" customHeight="1">
      <c r="A7695" s="18" t="s">
        <v>8384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8385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8386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8387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8388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8389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8390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8391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8392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8393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8394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8395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8396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8397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8398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8399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8400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8401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8402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8403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8404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8405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8406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8407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8408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8409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8410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8411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8412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8413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8414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8415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8416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8417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8418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8419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8420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8421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8422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8423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8424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8425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8426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8427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8428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8429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8430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8431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8432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8433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8434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8435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8436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8437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8438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8439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8440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8441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8442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8443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8444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8445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8446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8447</v>
      </c>
      <c r="B7758" s="19"/>
      <c r="C7758" s="19"/>
      <c r="D7758" s="60"/>
      <c r="E7758" s="19"/>
      <c r="F7758" s="21"/>
      <c r="G7758" s="19"/>
      <c r="H7758" s="25">
        <f t="shared" ref="H7758:H7821" si="487">IF(RIGHT(G7758,1)="M", LEFT(G7758,LEN(G7758)-1), G7758)</f>
        <v>0</v>
      </c>
      <c r="I7758" s="25" t="str">
        <f t="shared" ref="I7758:I7821" si="488">IF(RIGHT(G7758,1)="M","M","Non-M")</f>
        <v>Non-M</v>
      </c>
      <c r="J7758" s="87"/>
      <c r="K7758" s="76"/>
    </row>
    <row r="7759" spans="1:11" ht="41.25" customHeight="1">
      <c r="A7759" s="18" t="s">
        <v>8448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8449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8451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8452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8453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8454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8455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8456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8457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8458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8459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8460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8461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8462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8463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8464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8465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8466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8467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8468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8469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8470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8471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8472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8473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8474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8475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8476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8477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8478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8479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8480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8481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8482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8483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8484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8485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8486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8487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8488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8489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8490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8491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8492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8493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8494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8495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8496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8497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8498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8499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8500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8501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8502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8503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8504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8505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8506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8507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8508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8509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8510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8511</v>
      </c>
      <c r="B7822" s="19"/>
      <c r="C7822" s="19"/>
      <c r="D7822" s="60"/>
      <c r="E7822" s="19"/>
      <c r="F7822" s="21"/>
      <c r="G7822" s="19"/>
      <c r="H7822" s="25">
        <f t="shared" ref="H7822:H7885" si="489">IF(RIGHT(G7822,1)="M", LEFT(G7822,LEN(G7822)-1), G7822)</f>
        <v>0</v>
      </c>
      <c r="I7822" s="25" t="str">
        <f t="shared" ref="I7822:I7885" si="490">IF(RIGHT(G7822,1)="M","M","Non-M")</f>
        <v>Non-M</v>
      </c>
      <c r="J7822" s="87"/>
      <c r="K7822" s="76"/>
    </row>
    <row r="7823" spans="1:11" ht="41.25" customHeight="1">
      <c r="A7823" s="18" t="s">
        <v>8512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8514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8515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8516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8517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8518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8519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8520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8521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8522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8523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8524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8525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8526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8527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8528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8529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8530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8531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8532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8533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8534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8535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8536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8537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8538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8539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8540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8541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8542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8543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8544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8545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8546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8547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8548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8549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8550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8551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8552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8553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8554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8555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8556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8557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8558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8559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8560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8561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8562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8563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8564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8565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8566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8567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8568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8569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8570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8571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8572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8573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8574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8575</v>
      </c>
      <c r="B7886" s="19"/>
      <c r="C7886" s="19"/>
      <c r="D7886" s="60"/>
      <c r="E7886" s="19"/>
      <c r="F7886" s="21"/>
      <c r="G7886" s="19"/>
      <c r="H7886" s="25">
        <f t="shared" ref="H7886:H7949" si="491">IF(RIGHT(G7886,1)="M", LEFT(G7886,LEN(G7886)-1), G7886)</f>
        <v>0</v>
      </c>
      <c r="I7886" s="25" t="str">
        <f t="shared" ref="I7886:I7949" si="492">IF(RIGHT(G7886,1)="M","M","Non-M")</f>
        <v>Non-M</v>
      </c>
      <c r="J7886" s="87"/>
      <c r="K7886" s="76"/>
    </row>
    <row r="7887" spans="1:11" ht="41.25" customHeight="1">
      <c r="A7887" s="18" t="s">
        <v>8576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8577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8578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8579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8580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8581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8582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8583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8584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8585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8586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8587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8588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8589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8590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8591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8592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8593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8594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8595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8596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8597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8598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8599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8600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8601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8602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8603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8604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8605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8606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8607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8608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8609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8610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8611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8612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8613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8614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8615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8616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8617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8618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8619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8620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8621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8622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8623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8624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8625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8626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8627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8628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8629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8630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8631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8632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8633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8634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8635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8636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8637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8638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8639</v>
      </c>
      <c r="B7950" s="19"/>
      <c r="C7950" s="19"/>
      <c r="D7950" s="60"/>
      <c r="E7950" s="19"/>
      <c r="F7950" s="21"/>
      <c r="G7950" s="19"/>
      <c r="H7950" s="25">
        <f t="shared" ref="H7950:H8013" si="493">IF(RIGHT(G7950,1)="M", LEFT(G7950,LEN(G7950)-1), G7950)</f>
        <v>0</v>
      </c>
      <c r="I7950" s="25" t="str">
        <f t="shared" ref="I7950:I8013" si="494">IF(RIGHT(G7950,1)="M","M","Non-M")</f>
        <v>Non-M</v>
      </c>
      <c r="J7950" s="87"/>
      <c r="K7950" s="76"/>
    </row>
    <row r="7951" spans="1:11" ht="41.25" customHeight="1">
      <c r="A7951" s="18" t="s">
        <v>8640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8643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8644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8645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8646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8647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8648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8649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8650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8651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8652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8653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8654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8655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8656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8657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8658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8659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8660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8661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8662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8663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8664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8665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8666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8667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8668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8669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8670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8671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8672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8673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8674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8675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8676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8677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8678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8679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8680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8681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8682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8683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8684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8685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8686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8687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8688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8689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8690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8691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8692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8693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8694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8695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8696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8697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8698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8699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8700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8701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8702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8703</v>
      </c>
      <c r="B8014" s="19"/>
      <c r="C8014" s="19"/>
      <c r="D8014" s="60"/>
      <c r="E8014" s="19"/>
      <c r="F8014" s="21"/>
      <c r="G8014" s="19"/>
      <c r="H8014" s="25">
        <f t="shared" ref="H8014:H8077" si="495">IF(RIGHT(G8014,1)="M", LEFT(G8014,LEN(G8014)-1), G8014)</f>
        <v>0</v>
      </c>
      <c r="I8014" s="25" t="str">
        <f t="shared" ref="I8014:I8077" si="496">IF(RIGHT(G8014,1)="M","M","Non-M")</f>
        <v>Non-M</v>
      </c>
      <c r="J8014" s="87"/>
      <c r="K8014" s="76"/>
    </row>
    <row r="8015" spans="1:11" ht="41.25" customHeight="1">
      <c r="A8015" s="18" t="s">
        <v>8704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8705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8706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8707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8708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8709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8710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8711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8712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8713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8714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8715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8716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8717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8718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8719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8720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8721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8722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8723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8724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8725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8726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8727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8728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8729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8730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8731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8732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8733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8734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8735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8736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8737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8738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8739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8740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8741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8742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8743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8744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8745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8746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8747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8748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8749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8750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8751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8752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8753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8754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8755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8756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8757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8758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8759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8760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8761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8762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8763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8764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8765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8766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8767</v>
      </c>
      <c r="B8078" s="19"/>
      <c r="C8078" s="19"/>
      <c r="D8078" s="60"/>
      <c r="E8078" s="19"/>
      <c r="F8078" s="21"/>
      <c r="G8078" s="19"/>
      <c r="H8078" s="25">
        <f t="shared" ref="H8078:H8141" si="497">IF(RIGHT(G8078,1)="M", LEFT(G8078,LEN(G8078)-1), G8078)</f>
        <v>0</v>
      </c>
      <c r="I8078" s="25" t="str">
        <f t="shared" ref="I8078:I8141" si="498">IF(RIGHT(G8078,1)="M","M","Non-M")</f>
        <v>Non-M</v>
      </c>
      <c r="J8078" s="87"/>
      <c r="K8078" s="76"/>
    </row>
    <row r="8079" spans="1:11" ht="41.25" customHeight="1">
      <c r="A8079" s="18" t="s">
        <v>8768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8769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8771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8772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8773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8774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8775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8776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8777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8778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8779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8780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8781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8782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8783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8784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8785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8786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8787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8788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8789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8790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8791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8792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8793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8794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8795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8796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8797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8798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8799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8800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8801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8802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8803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8804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8805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8806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8807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8808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8809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8810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8811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8812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8813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8814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8815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8816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8817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8818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8819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8820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8821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8822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8823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8824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8825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8826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8827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8828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8829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8830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8831</v>
      </c>
      <c r="B8142" s="19"/>
      <c r="C8142" s="19"/>
      <c r="D8142" s="60"/>
      <c r="E8142" s="19"/>
      <c r="F8142" s="21"/>
      <c r="G8142" s="19"/>
      <c r="H8142" s="25">
        <f t="shared" ref="H8142:H8205" si="499">IF(RIGHT(G8142,1)="M", LEFT(G8142,LEN(G8142)-1), G8142)</f>
        <v>0</v>
      </c>
      <c r="I8142" s="25" t="str">
        <f t="shared" ref="I8142:I8205" si="500">IF(RIGHT(G8142,1)="M","M","Non-M")</f>
        <v>Non-M</v>
      </c>
      <c r="J8142" s="87"/>
      <c r="K8142" s="76"/>
    </row>
    <row r="8143" spans="1:11" ht="41.25" customHeight="1">
      <c r="A8143" s="18" t="s">
        <v>8832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8834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8835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8836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8837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8838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8839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8840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8841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8842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8843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8844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8845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8846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8847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8848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8849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8850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8851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8852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8853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8854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8855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8856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8857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8858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8859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8860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8861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8862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8863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8864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8865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8866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8867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8868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8869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8870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8871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8872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8873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8874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8875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8876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8877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8878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8879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8880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8881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8882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8883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8884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8885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8886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8887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8888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8889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8890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8891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8892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8893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8894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8895</v>
      </c>
      <c r="B8206" s="19"/>
      <c r="C8206" s="19"/>
      <c r="D8206" s="60"/>
      <c r="E8206" s="19"/>
      <c r="F8206" s="21"/>
      <c r="G8206" s="19"/>
      <c r="H8206" s="25">
        <f t="shared" ref="H8206:H8269" si="501">IF(RIGHT(G8206,1)="M", LEFT(G8206,LEN(G8206)-1), G8206)</f>
        <v>0</v>
      </c>
      <c r="I8206" s="25" t="str">
        <f t="shared" ref="I8206:I8269" si="502">IF(RIGHT(G8206,1)="M","M","Non-M")</f>
        <v>Non-M</v>
      </c>
      <c r="J8206" s="87"/>
      <c r="K8206" s="76"/>
    </row>
    <row r="8207" spans="1:11" ht="41.25" customHeight="1">
      <c r="A8207" s="18" t="s">
        <v>8896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8897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8898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8899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8900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8901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8902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8903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8904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8905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8906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8907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8908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8909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8910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8911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8912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8913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8914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8915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8916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8917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8918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8919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8920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8921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8922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8923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8924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8925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8926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8927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8928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8929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8930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8931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8932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8933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8934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8935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8936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8937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8938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8939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8940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8941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8942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8943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8944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8945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8946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8947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8948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8949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8950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8951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8952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8953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8954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8955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8956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8957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8958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8959</v>
      </c>
      <c r="B8270" s="19"/>
      <c r="C8270" s="19"/>
      <c r="D8270" s="60"/>
      <c r="E8270" s="19"/>
      <c r="F8270" s="21"/>
      <c r="G8270" s="19"/>
      <c r="H8270" s="25">
        <f t="shared" ref="H8270:H8333" si="503">IF(RIGHT(G8270,1)="M", LEFT(G8270,LEN(G8270)-1), G8270)</f>
        <v>0</v>
      </c>
      <c r="I8270" s="25" t="str">
        <f t="shared" ref="I8270:I8333" si="504">IF(RIGHT(G8270,1)="M","M","Non-M")</f>
        <v>Non-M</v>
      </c>
      <c r="J8270" s="87"/>
      <c r="K8270" s="76"/>
    </row>
    <row r="8271" spans="1:11" ht="41.25" customHeight="1">
      <c r="A8271" s="18" t="s">
        <v>8960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8963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8964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8965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8966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8967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8968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8969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8970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8971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8972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8973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8974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8975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8976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8977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8978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8979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8980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8981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8982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8983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8984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8985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8986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8987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8988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8989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8990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8991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8992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8993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8994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8995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8996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8997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8998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8999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9000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9001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9002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9003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9004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9005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9006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9007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9008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9009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9010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9011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9012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9013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9014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9015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9016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9017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9018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9019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9020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9021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9022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9023</v>
      </c>
      <c r="B8334" s="19"/>
      <c r="C8334" s="19"/>
      <c r="D8334" s="60"/>
      <c r="E8334" s="19"/>
      <c r="F8334" s="21"/>
      <c r="G8334" s="19"/>
      <c r="H8334" s="25">
        <f t="shared" ref="H8334:H8397" si="505">IF(RIGHT(G8334,1)="M", LEFT(G8334,LEN(G8334)-1), G8334)</f>
        <v>0</v>
      </c>
      <c r="I8334" s="25" t="str">
        <f t="shared" ref="I8334:I8397" si="506">IF(RIGHT(G8334,1)="M","M","Non-M")</f>
        <v>Non-M</v>
      </c>
      <c r="J8334" s="87"/>
      <c r="K8334" s="76"/>
    </row>
    <row r="8335" spans="1:11" ht="41.25" customHeight="1">
      <c r="A8335" s="18" t="s">
        <v>9024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9025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9026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9027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9028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9029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9030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9031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9032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9033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9034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9035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9036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9037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9038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9039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9040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9041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9042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9043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9044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9045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9046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9047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9048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9049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9050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9051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9052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9053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9054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9055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9056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9057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9058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9059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9060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9061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9062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9063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9064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9065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9066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9067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9068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9069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9070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9071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9072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9073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9074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9075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9076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9077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9078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9079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9080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9081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9082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9083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9084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9085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9086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9087</v>
      </c>
      <c r="B8398" s="19"/>
      <c r="C8398" s="19"/>
      <c r="D8398" s="60"/>
      <c r="E8398" s="19"/>
      <c r="F8398" s="21"/>
      <c r="G8398" s="19"/>
      <c r="H8398" s="25">
        <f t="shared" ref="H8398:H8461" si="507">IF(RIGHT(G8398,1)="M", LEFT(G8398,LEN(G8398)-1), G8398)</f>
        <v>0</v>
      </c>
      <c r="I8398" s="25" t="str">
        <f t="shared" ref="I8398:I8461" si="508">IF(RIGHT(G8398,1)="M","M","Non-M")</f>
        <v>Non-M</v>
      </c>
      <c r="J8398" s="87"/>
      <c r="K8398" s="76"/>
    </row>
    <row r="8399" spans="1:11" ht="41.25" customHeight="1">
      <c r="A8399" s="18" t="s">
        <v>9088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9089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9091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9092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9093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9094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9095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9096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9097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9098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9099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9100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9101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9102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9103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9104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9105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9106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9107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9108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9109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9110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9111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9112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9113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9114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9115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9116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9117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9118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9119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9120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9121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9122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9123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9124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9125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9126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9127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9128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9129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9130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9131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9132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9133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9134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9135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9136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9137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9138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9139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9140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9141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9142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9143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9144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9145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9146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9147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9148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9149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9150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9151</v>
      </c>
      <c r="B8462" s="19"/>
      <c r="C8462" s="19"/>
      <c r="D8462" s="60"/>
      <c r="E8462" s="19"/>
      <c r="F8462" s="21"/>
      <c r="G8462" s="19"/>
      <c r="H8462" s="25">
        <f t="shared" ref="H8462:H8525" si="509">IF(RIGHT(G8462,1)="M", LEFT(G8462,LEN(G8462)-1), G8462)</f>
        <v>0</v>
      </c>
      <c r="I8462" s="25" t="str">
        <f t="shared" ref="I8462:I8525" si="510">IF(RIGHT(G8462,1)="M","M","Non-M")</f>
        <v>Non-M</v>
      </c>
      <c r="J8462" s="87"/>
      <c r="K8462" s="76"/>
    </row>
    <row r="8463" spans="1:11" ht="41.25" customHeight="1">
      <c r="A8463" s="18" t="s">
        <v>9152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9154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9155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9156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9157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9158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9159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9160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9161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9162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9163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9164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9165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9166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9167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9168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9169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9170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9171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9172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9173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9174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9175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9176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9177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9178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9179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9180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9181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9182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9183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9184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9185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9186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9187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9188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9189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9190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9191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9192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9193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9194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9195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9196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9197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9198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9199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9200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9201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9202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9203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9204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9205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9206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9207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9208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9209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9210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9211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9212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9213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9214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9215</v>
      </c>
      <c r="B8526" s="19"/>
      <c r="C8526" s="19"/>
      <c r="D8526" s="60"/>
      <c r="E8526" s="19"/>
      <c r="F8526" s="21"/>
      <c r="G8526" s="19"/>
      <c r="H8526" s="25">
        <f t="shared" ref="H8526:H8589" si="511">IF(RIGHT(G8526,1)="M", LEFT(G8526,LEN(G8526)-1), G8526)</f>
        <v>0</v>
      </c>
      <c r="I8526" s="25" t="str">
        <f t="shared" ref="I8526:I8589" si="512">IF(RIGHT(G8526,1)="M","M","Non-M")</f>
        <v>Non-M</v>
      </c>
      <c r="J8526" s="87"/>
      <c r="K8526" s="76"/>
    </row>
    <row r="8527" spans="1:11" ht="41.25" customHeight="1">
      <c r="A8527" s="18" t="s">
        <v>9216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9217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9218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9219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9220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9221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9222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9223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9224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9225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9226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9227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9228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9229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9230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9231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9232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9233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9234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9235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9236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9237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9238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9239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9240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9241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9242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9243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9244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9245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9246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9247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9248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9249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9250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9251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9252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9253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9254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9255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9256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9257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9258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9259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9260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9261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9262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9263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9264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9265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9266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9267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9268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9269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9270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9271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9272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9273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9274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9275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9276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9277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9278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9279</v>
      </c>
      <c r="B8590" s="19"/>
      <c r="C8590" s="19"/>
      <c r="D8590" s="60"/>
      <c r="E8590" s="19"/>
      <c r="F8590" s="21"/>
      <c r="G8590" s="19"/>
      <c r="H8590" s="25">
        <f t="shared" ref="H8590:H8653" si="513">IF(RIGHT(G8590,1)="M", LEFT(G8590,LEN(G8590)-1), G8590)</f>
        <v>0</v>
      </c>
      <c r="I8590" s="25" t="str">
        <f t="shared" ref="I8590:I8653" si="514">IF(RIGHT(G8590,1)="M","M","Non-M")</f>
        <v>Non-M</v>
      </c>
      <c r="J8590" s="87"/>
      <c r="K8590" s="76"/>
    </row>
    <row r="8591" spans="1:11" ht="41.25" customHeight="1">
      <c r="A8591" s="18" t="s">
        <v>9280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9283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9284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9285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9286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9287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9288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9289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9290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9291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9292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9293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9294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9295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9296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9297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9298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9299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9300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9301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9302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9303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9304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9305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9306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9307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9308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9309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9310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9311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9312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9313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9314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9315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9316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9317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9318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9319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9320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9321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9322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9323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9324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9325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9326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9327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9328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9329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9330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9331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9332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9333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9334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9335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9336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9337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9338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9339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9340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9341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9342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9343</v>
      </c>
      <c r="B8654" s="19"/>
      <c r="C8654" s="19"/>
      <c r="D8654" s="60"/>
      <c r="E8654" s="19"/>
      <c r="F8654" s="21"/>
      <c r="G8654" s="19"/>
      <c r="H8654" s="25">
        <f t="shared" ref="H8654:H8717" si="515">IF(RIGHT(G8654,1)="M", LEFT(G8654,LEN(G8654)-1), G8654)</f>
        <v>0</v>
      </c>
      <c r="I8654" s="25" t="str">
        <f t="shared" ref="I8654:I8717" si="516">IF(RIGHT(G8654,1)="M","M","Non-M")</f>
        <v>Non-M</v>
      </c>
      <c r="J8654" s="87"/>
      <c r="K8654" s="76"/>
    </row>
    <row r="8655" spans="1:11" ht="41.25" customHeight="1">
      <c r="A8655" s="18" t="s">
        <v>9344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9345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9346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9347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9348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9349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9350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9351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9352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9353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9354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9355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9356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9357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9358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9359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9360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9361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9362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9363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9364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9365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9366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9367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9368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9369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9370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9371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9372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9373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9374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9375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9376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9377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9378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9379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9380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9381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9382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9383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9384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9385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9386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9387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9388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9389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9390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9391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9392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9393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9394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9395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9396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9397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9398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9399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9400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9401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9402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9403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9404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9405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9406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9407</v>
      </c>
      <c r="B8718" s="19"/>
      <c r="C8718" s="19"/>
      <c r="D8718" s="60"/>
      <c r="E8718" s="19"/>
      <c r="F8718" s="21"/>
      <c r="G8718" s="19"/>
      <c r="H8718" s="25">
        <f t="shared" ref="H8718:H8781" si="517">IF(RIGHT(G8718,1)="M", LEFT(G8718,LEN(G8718)-1), G8718)</f>
        <v>0</v>
      </c>
      <c r="I8718" s="25" t="str">
        <f t="shared" ref="I8718:I8781" si="518">IF(RIGHT(G8718,1)="M","M","Non-M")</f>
        <v>Non-M</v>
      </c>
      <c r="J8718" s="87"/>
      <c r="K8718" s="76"/>
    </row>
    <row r="8719" spans="1:11" ht="41.25" customHeight="1">
      <c r="A8719" s="18" t="s">
        <v>9408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9409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9411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9412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9413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9414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9415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9416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9417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9418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9419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9420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9421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9422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9423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9424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9425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9426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9427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9428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9429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9430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9431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9432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9433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9434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9435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9436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9437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9438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9439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9440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9441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9442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9443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9444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9445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9446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9447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9448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9449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9450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9451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9452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9453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9454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9455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9456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9457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9458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9459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9460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9461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9462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9463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9464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9465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9466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9467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9468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9469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9470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9471</v>
      </c>
      <c r="B8782" s="19"/>
      <c r="C8782" s="19"/>
      <c r="D8782" s="60"/>
      <c r="E8782" s="19"/>
      <c r="F8782" s="21"/>
      <c r="G8782" s="19"/>
      <c r="H8782" s="25">
        <f t="shared" ref="H8782:H8845" si="519">IF(RIGHT(G8782,1)="M", LEFT(G8782,LEN(G8782)-1), G8782)</f>
        <v>0</v>
      </c>
      <c r="I8782" s="25" t="str">
        <f t="shared" ref="I8782:I8845" si="520">IF(RIGHT(G8782,1)="M","M","Non-M")</f>
        <v>Non-M</v>
      </c>
      <c r="J8782" s="87"/>
      <c r="K8782" s="76"/>
    </row>
    <row r="8783" spans="1:11" ht="41.25" customHeight="1">
      <c r="A8783" s="18" t="s">
        <v>9472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9474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9475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9476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9477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9478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9479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9480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9481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9482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9483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9484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9485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9486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9487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9488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9489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9490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9491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9492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9493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9494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9495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9496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9497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9498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9499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9500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9501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9502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9503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9504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9505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9506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9507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9508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9509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9510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9511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9512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9513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9514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9515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9516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9517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9518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9519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9520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9521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9522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9523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9524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9525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9526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9527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9528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9529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9530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9531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9532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9533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9534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9535</v>
      </c>
      <c r="B8846" s="19"/>
      <c r="C8846" s="19"/>
      <c r="D8846" s="60"/>
      <c r="E8846" s="19"/>
      <c r="F8846" s="21"/>
      <c r="G8846" s="19"/>
      <c r="H8846" s="25">
        <f t="shared" ref="H8846:H8909" si="521">IF(RIGHT(G8846,1)="M", LEFT(G8846,LEN(G8846)-1), G8846)</f>
        <v>0</v>
      </c>
      <c r="I8846" s="25" t="str">
        <f t="shared" ref="I8846:I8909" si="522">IF(RIGHT(G8846,1)="M","M","Non-M")</f>
        <v>Non-M</v>
      </c>
      <c r="J8846" s="87"/>
      <c r="K8846" s="76"/>
    </row>
    <row r="8847" spans="1:11" ht="41.25" customHeight="1">
      <c r="A8847" s="18" t="s">
        <v>9536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9537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9538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9539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9540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9541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9542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9543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9544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9545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9546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9547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9548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9549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9550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9551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9552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9553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9554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9555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9556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9557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9558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9559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9560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9561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9562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9563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9564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9565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9566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9567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9568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9569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9570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9571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9572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9573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9574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9575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9576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9577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9578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9579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9580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9581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9582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9583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9584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9585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9586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9587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9588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9589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9590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9591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9592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9593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9594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9595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9596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9597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9598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9599</v>
      </c>
      <c r="B8910" s="19"/>
      <c r="C8910" s="19"/>
      <c r="D8910" s="60"/>
      <c r="E8910" s="19"/>
      <c r="F8910" s="21"/>
      <c r="G8910" s="19"/>
      <c r="H8910" s="25">
        <f t="shared" ref="H8910:H8973" si="523">IF(RIGHT(G8910,1)="M", LEFT(G8910,LEN(G8910)-1), G8910)</f>
        <v>0</v>
      </c>
      <c r="I8910" s="25" t="str">
        <f t="shared" ref="I8910:I8973" si="524">IF(RIGHT(G8910,1)="M","M","Non-M")</f>
        <v>Non-M</v>
      </c>
      <c r="J8910" s="87"/>
      <c r="K8910" s="76"/>
    </row>
    <row r="8911" spans="1:11" ht="41.25" customHeight="1">
      <c r="A8911" s="18" t="s">
        <v>9600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9603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9604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9605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9606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9607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9608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9609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9610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9611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9612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9613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9614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9615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9616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9617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9618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9619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9620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9621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9622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9623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9624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9625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9626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9627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9628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9629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9630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9631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9632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9633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9634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9635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9636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9637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9638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9639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9640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9641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9642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9643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9644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9645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9646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9647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9648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9649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9650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9651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9652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9653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9654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9655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9656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9657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9658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9659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9660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9661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9662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9663</v>
      </c>
      <c r="B8974" s="19"/>
      <c r="C8974" s="19"/>
      <c r="D8974" s="60"/>
      <c r="E8974" s="19"/>
      <c r="F8974" s="21"/>
      <c r="G8974" s="19"/>
      <c r="H8974" s="25">
        <f t="shared" ref="H8974:H9037" si="525">IF(RIGHT(G8974,1)="M", LEFT(G8974,LEN(G8974)-1), G8974)</f>
        <v>0</v>
      </c>
      <c r="I8974" s="25" t="str">
        <f t="shared" ref="I8974:I9037" si="526">IF(RIGHT(G8974,1)="M","M","Non-M")</f>
        <v>Non-M</v>
      </c>
      <c r="J8974" s="87"/>
      <c r="K8974" s="76"/>
    </row>
    <row r="8975" spans="1:11" ht="41.25" customHeight="1">
      <c r="A8975" s="18" t="s">
        <v>9664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9665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9666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9667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9668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9669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9670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9671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9672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9673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9674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9675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9676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9677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9678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9679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9680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9681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9682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9683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9684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9685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9686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9687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9688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9689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9690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9691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9692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9693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9694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9695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9696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9697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9698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9699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9700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9701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9702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9703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9704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9705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9706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9707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9708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9709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9710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9711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9712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9713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9714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9715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9716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9717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9718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9719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9720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9721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9722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9723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9724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9725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9726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9727</v>
      </c>
      <c r="B9038" s="19"/>
      <c r="C9038" s="19"/>
      <c r="D9038" s="60"/>
      <c r="E9038" s="19"/>
      <c r="F9038" s="21"/>
      <c r="G9038" s="19"/>
      <c r="H9038" s="25">
        <f t="shared" ref="H9038:H9101" si="527">IF(RIGHT(G9038,1)="M", LEFT(G9038,LEN(G9038)-1), G9038)</f>
        <v>0</v>
      </c>
      <c r="I9038" s="25" t="str">
        <f t="shared" ref="I9038:I9101" si="528">IF(RIGHT(G9038,1)="M","M","Non-M")</f>
        <v>Non-M</v>
      </c>
      <c r="J9038" s="87"/>
      <c r="K9038" s="76"/>
    </row>
    <row r="9039" spans="1:11" ht="41.25" customHeight="1">
      <c r="A9039" s="18" t="s">
        <v>9728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9729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9731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9732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9733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9734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9735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9736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9737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9738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9739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9740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9741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9742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9743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9744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9745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9746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9747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9748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9749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9750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9751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9752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9753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9754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9755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9756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9757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9758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9759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9760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9761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9762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9763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9764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9765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9766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9767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9768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9769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9770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9771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9772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9773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9774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9775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9776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9777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9778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9779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9780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9781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9782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9783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9784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9785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9786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9787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9788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9789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9790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9791</v>
      </c>
      <c r="B9102" s="19"/>
      <c r="C9102" s="19"/>
      <c r="D9102" s="60"/>
      <c r="E9102" s="19"/>
      <c r="F9102" s="21"/>
      <c r="G9102" s="19"/>
      <c r="H9102" s="25">
        <f t="shared" ref="H9102:H9165" si="529">IF(RIGHT(G9102,1)="M", LEFT(G9102,LEN(G9102)-1), G9102)</f>
        <v>0</v>
      </c>
      <c r="I9102" s="25" t="str">
        <f t="shared" ref="I9102:I9165" si="530">IF(RIGHT(G9102,1)="M","M","Non-M")</f>
        <v>Non-M</v>
      </c>
      <c r="J9102" s="87"/>
      <c r="K9102" s="76"/>
    </row>
    <row r="9103" spans="1:11" ht="41.25" customHeight="1">
      <c r="A9103" s="18" t="s">
        <v>9792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9794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9795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9796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9797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9798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9799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9800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9801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9802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9803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9804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9805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9806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9807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9808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9809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9810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9811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9812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9813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9814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9815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9816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9817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9818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9819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9820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9821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9822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9823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9824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9825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9826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9827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9828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9829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9830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9831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9832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9833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9834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9835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9836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9837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9838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9839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9840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9841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9842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9843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9844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9845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9846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9847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9848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9849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9850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9851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9852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9853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9854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9855</v>
      </c>
      <c r="B9166" s="19"/>
      <c r="C9166" s="19"/>
      <c r="D9166" s="60"/>
      <c r="E9166" s="19"/>
      <c r="F9166" s="21"/>
      <c r="G9166" s="19"/>
      <c r="H9166" s="25">
        <f t="shared" ref="H9166:H9229" si="531">IF(RIGHT(G9166,1)="M", LEFT(G9166,LEN(G9166)-1), G9166)</f>
        <v>0</v>
      </c>
      <c r="I9166" s="25" t="str">
        <f t="shared" ref="I9166:I9229" si="532">IF(RIGHT(G9166,1)="M","M","Non-M")</f>
        <v>Non-M</v>
      </c>
      <c r="J9166" s="87"/>
      <c r="K9166" s="76"/>
    </row>
    <row r="9167" spans="1:11" ht="41.25" customHeight="1">
      <c r="A9167" s="18" t="s">
        <v>9856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9857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9858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9859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9860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9861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9862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9863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9864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9865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9866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9867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9868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9869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9870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9871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9872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9873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9874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9875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9876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9877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9878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9879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9880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9881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9882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9883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9884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9885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9886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9887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9888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9889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9890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9891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9892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9893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9894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9895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9896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9897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9898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9899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9900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9901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9902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9903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9904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9905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9906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9907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9908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9909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9910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9911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9912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9913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9914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9915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9916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9917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9918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9919</v>
      </c>
      <c r="B9230" s="19"/>
      <c r="C9230" s="19"/>
      <c r="D9230" s="60"/>
      <c r="E9230" s="19"/>
      <c r="F9230" s="21"/>
      <c r="G9230" s="19"/>
      <c r="H9230" s="25">
        <f t="shared" ref="H9230:H9293" si="533">IF(RIGHT(G9230,1)="M", LEFT(G9230,LEN(G9230)-1), G9230)</f>
        <v>0</v>
      </c>
      <c r="I9230" s="25" t="str">
        <f t="shared" ref="I9230:I9293" si="534">IF(RIGHT(G9230,1)="M","M","Non-M")</f>
        <v>Non-M</v>
      </c>
      <c r="J9230" s="87"/>
      <c r="K9230" s="76"/>
    </row>
    <row r="9231" spans="1:11" ht="41.25" customHeight="1">
      <c r="A9231" s="18" t="s">
        <v>9920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9923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9924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9925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9926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9927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9928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9929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9930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9931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9932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9933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9934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9935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9936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9937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9938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9939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9940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9941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9942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9943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9944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9945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9946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9947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9948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9949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9950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9951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9952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9953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9954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9955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9956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9957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9958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9959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9960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9961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9962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9963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9964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9965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9966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9967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9968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9969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9970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9971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9972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9973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9974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9975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9976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9977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9978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9979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9980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9981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9982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9983</v>
      </c>
      <c r="B9294" s="19"/>
      <c r="C9294" s="19"/>
      <c r="D9294" s="60"/>
      <c r="E9294" s="19"/>
      <c r="F9294" s="21"/>
      <c r="G9294" s="19"/>
      <c r="H9294" s="25">
        <f t="shared" ref="H9294:H9357" si="535">IF(RIGHT(G9294,1)="M", LEFT(G9294,LEN(G9294)-1), G9294)</f>
        <v>0</v>
      </c>
      <c r="I9294" s="25" t="str">
        <f t="shared" ref="I9294:I9357" si="536">IF(RIGHT(G9294,1)="M","M","Non-M")</f>
        <v>Non-M</v>
      </c>
      <c r="J9294" s="87"/>
      <c r="K9294" s="76"/>
    </row>
    <row r="9295" spans="1:11" ht="41.25" customHeight="1">
      <c r="A9295" s="18" t="s">
        <v>9984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9985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9986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9987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9988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9989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9990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9991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9992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9993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9994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9995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9996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9997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9998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9999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10000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10001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10002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10003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10004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10005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10006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10007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10008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10009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10010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10011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10012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10013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10014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10015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10016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10017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10018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10019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10020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10021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10022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10023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10024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10025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10026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10027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10028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10029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10030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10031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10032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10033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10034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10035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10036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10037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10038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10039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10040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10041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10042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10043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10044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10045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10046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10047</v>
      </c>
      <c r="B9358" s="19"/>
      <c r="C9358" s="19"/>
      <c r="D9358" s="60"/>
      <c r="E9358" s="19"/>
      <c r="F9358" s="21"/>
      <c r="G9358" s="19"/>
      <c r="H9358" s="25">
        <f t="shared" ref="H9358:H9421" si="537">IF(RIGHT(G9358,1)="M", LEFT(G9358,LEN(G9358)-1), G9358)</f>
        <v>0</v>
      </c>
      <c r="I9358" s="25" t="str">
        <f t="shared" ref="I9358:I9421" si="538">IF(RIGHT(G9358,1)="M","M","Non-M")</f>
        <v>Non-M</v>
      </c>
      <c r="J9358" s="87"/>
      <c r="K9358" s="76"/>
    </row>
    <row r="9359" spans="1:11" ht="41.25" customHeight="1">
      <c r="A9359" s="18" t="s">
        <v>10048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10049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10051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10052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10053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10054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10055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10056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10057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10058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10059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10060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10061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10062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10063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10064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10065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10066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10067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10068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10069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10070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10071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10072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10073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10074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10075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10076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10077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10078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10079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10080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10081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10082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10083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10084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10085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10086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10087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10088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10089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10090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10091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10092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10093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10094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10095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10096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10097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10098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10099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10100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10101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10102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10103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10104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10105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10106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10107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10108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10109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10110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10111</v>
      </c>
      <c r="B9422" s="19"/>
      <c r="C9422" s="19"/>
      <c r="D9422" s="60"/>
      <c r="E9422" s="19"/>
      <c r="F9422" s="21"/>
      <c r="G9422" s="19"/>
      <c r="H9422" s="25">
        <f t="shared" ref="H9422:H9485" si="539">IF(RIGHT(G9422,1)="M", LEFT(G9422,LEN(G9422)-1), G9422)</f>
        <v>0</v>
      </c>
      <c r="I9422" s="25" t="str">
        <f t="shared" ref="I9422:I9485" si="540">IF(RIGHT(G9422,1)="M","M","Non-M")</f>
        <v>Non-M</v>
      </c>
      <c r="J9422" s="87"/>
      <c r="K9422" s="76"/>
    </row>
    <row r="9423" spans="1:11" ht="41.25" customHeight="1">
      <c r="A9423" s="18" t="s">
        <v>10112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10114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10115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10116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10117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10118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10119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10120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10121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10122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10123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10124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10125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10126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10127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10128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10129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10130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10131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10132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10133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10134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10135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10136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10137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10138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10139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10140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10141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10142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10143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10144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10145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10146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10147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10148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10149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10150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10151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10152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10153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10154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10155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10156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10157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10158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10159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10160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10161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10162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10163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10164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10165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10166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10167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10168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10169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10170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10171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10172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10173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10174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10175</v>
      </c>
      <c r="B9486" s="19"/>
      <c r="C9486" s="19"/>
      <c r="D9486" s="60"/>
      <c r="E9486" s="19"/>
      <c r="F9486" s="21"/>
      <c r="G9486" s="19"/>
      <c r="H9486" s="25">
        <f t="shared" ref="H9486:H9549" si="541">IF(RIGHT(G9486,1)="M", LEFT(G9486,LEN(G9486)-1), G9486)</f>
        <v>0</v>
      </c>
      <c r="I9486" s="25" t="str">
        <f t="shared" ref="I9486:I9549" si="542">IF(RIGHT(G9486,1)="M","M","Non-M")</f>
        <v>Non-M</v>
      </c>
      <c r="J9486" s="87"/>
      <c r="K9486" s="76"/>
    </row>
    <row r="9487" spans="1:11" ht="41.25" customHeight="1">
      <c r="A9487" s="18" t="s">
        <v>10176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10177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10178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10179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10180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10181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10182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10183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10184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10185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10186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10187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10188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10189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10190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10191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10192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10193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10194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10195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10196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10197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10198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10199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10200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10201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10202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10203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10204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10205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10206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10207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10208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10209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10210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10211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10212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10213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10214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10215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10216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10217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10218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10219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10220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10221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10222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10223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10224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10225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10226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10227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10228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10229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10230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10231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10232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10233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10234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10235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10236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10237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10238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10239</v>
      </c>
      <c r="B9550" s="19"/>
      <c r="C9550" s="19"/>
      <c r="D9550" s="60"/>
      <c r="E9550" s="19"/>
      <c r="F9550" s="21"/>
      <c r="G9550" s="19"/>
      <c r="H9550" s="25">
        <f t="shared" ref="H9550:H9613" si="543">IF(RIGHT(G9550,1)="M", LEFT(G9550,LEN(G9550)-1), G9550)</f>
        <v>0</v>
      </c>
      <c r="I9550" s="25" t="str">
        <f t="shared" ref="I9550:I9613" si="544">IF(RIGHT(G9550,1)="M","M","Non-M")</f>
        <v>Non-M</v>
      </c>
      <c r="J9550" s="87"/>
      <c r="K9550" s="76"/>
    </row>
    <row r="9551" spans="1:11" ht="41.25" customHeight="1">
      <c r="A9551" s="18" t="s">
        <v>10240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10243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10244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10245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10246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10247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10248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10249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10250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10251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10252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10253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10254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10255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10256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10257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10258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10259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10260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10261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10262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10263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10264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10265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10266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10267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10268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10269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10270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10271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10272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10273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10274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10275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10276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10277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10278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10279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10280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10281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10282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10283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10284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10285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10286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10287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10288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10289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10290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10291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10292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10293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10294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10295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10296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10297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10298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10299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10300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10301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10302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10303</v>
      </c>
      <c r="B9614" s="19"/>
      <c r="C9614" s="19"/>
      <c r="D9614" s="60"/>
      <c r="E9614" s="19"/>
      <c r="F9614" s="21"/>
      <c r="G9614" s="19"/>
      <c r="H9614" s="25">
        <f t="shared" ref="H9614:H9677" si="545">IF(RIGHT(G9614,1)="M", LEFT(G9614,LEN(G9614)-1), G9614)</f>
        <v>0</v>
      </c>
      <c r="I9614" s="25" t="str">
        <f t="shared" ref="I9614:I9677" si="546">IF(RIGHT(G9614,1)="M","M","Non-M")</f>
        <v>Non-M</v>
      </c>
      <c r="J9614" s="87"/>
      <c r="K9614" s="76"/>
    </row>
    <row r="9615" spans="1:11" ht="41.25" customHeight="1">
      <c r="A9615" s="18" t="s">
        <v>10304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10305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10306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10307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10308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10309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10310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10311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10312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10313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10314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10315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10316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10317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10318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10319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10320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10321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10322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10323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10324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10325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10326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10327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10328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10329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10330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10331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10332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10333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10334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10335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10336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10337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10338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10339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10340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10341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10342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10343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10344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10345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10346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10347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10348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10349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10350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10351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10352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10353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10354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10355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10356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10357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10358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10359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10360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10361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10362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10363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10364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10365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10366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10367</v>
      </c>
      <c r="B9678" s="19"/>
      <c r="C9678" s="19"/>
      <c r="D9678" s="60"/>
      <c r="E9678" s="19"/>
      <c r="F9678" s="21"/>
      <c r="G9678" s="19"/>
      <c r="H9678" s="25">
        <f t="shared" ref="H9678:H9741" si="547">IF(RIGHT(G9678,1)="M", LEFT(G9678,LEN(G9678)-1), G9678)</f>
        <v>0</v>
      </c>
      <c r="I9678" s="25" t="str">
        <f t="shared" ref="I9678:I9741" si="548">IF(RIGHT(G9678,1)="M","M","Non-M")</f>
        <v>Non-M</v>
      </c>
      <c r="J9678" s="87"/>
      <c r="K9678" s="76"/>
    </row>
    <row r="9679" spans="1:11" ht="41.25" customHeight="1">
      <c r="A9679" s="18" t="s">
        <v>10368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10369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10371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10372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10373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10374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10375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10376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10377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10378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10379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10380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10381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10382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10383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10384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10385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10386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10387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10388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10389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10390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10391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10392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10393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10394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10395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10396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10397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10398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10399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10400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10401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10402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10403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10404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10405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10406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10407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10408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10409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10410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10411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10412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10413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10414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10415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10416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10417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10418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10419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10420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10421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10422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10423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10424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10425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10426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10427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10428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10429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10430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10431</v>
      </c>
      <c r="B9742" s="19"/>
      <c r="C9742" s="19"/>
      <c r="D9742" s="60"/>
      <c r="E9742" s="19"/>
      <c r="F9742" s="21"/>
      <c r="G9742" s="19"/>
      <c r="H9742" s="25">
        <f t="shared" ref="H9742:H9805" si="549">IF(RIGHT(G9742,1)="M", LEFT(G9742,LEN(G9742)-1), G9742)</f>
        <v>0</v>
      </c>
      <c r="I9742" s="25" t="str">
        <f t="shared" ref="I9742:I9805" si="550">IF(RIGHT(G9742,1)="M","M","Non-M")</f>
        <v>Non-M</v>
      </c>
      <c r="J9742" s="87"/>
      <c r="K9742" s="76"/>
    </row>
    <row r="9743" spans="1:11" ht="41.25" customHeight="1">
      <c r="A9743" s="18" t="s">
        <v>10432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10434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10435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10436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10437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10438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10439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10440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10441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10442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10443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10444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10445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10446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10447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10448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10449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10450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10451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10452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10453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10454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10455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10456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10457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10458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10459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10460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10461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10462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10463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10464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10465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10466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10467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10468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10469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10470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10471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10472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10473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10474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10475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10476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10477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10478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10479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10480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10481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10482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10483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10484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10485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10486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10487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10488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10489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10490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10491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10492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10493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10494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10495</v>
      </c>
      <c r="B9806" s="19"/>
      <c r="C9806" s="19"/>
      <c r="D9806" s="60"/>
      <c r="E9806" s="19"/>
      <c r="F9806" s="21"/>
      <c r="G9806" s="19"/>
      <c r="H9806" s="25">
        <f t="shared" ref="H9806:H9869" si="551">IF(RIGHT(G9806,1)="M", LEFT(G9806,LEN(G9806)-1), G9806)</f>
        <v>0</v>
      </c>
      <c r="I9806" s="25" t="str">
        <f t="shared" ref="I9806:I9869" si="552">IF(RIGHT(G9806,1)="M","M","Non-M")</f>
        <v>Non-M</v>
      </c>
      <c r="J9806" s="87"/>
      <c r="K9806" s="76"/>
    </row>
    <row r="9807" spans="1:11" ht="41.25" customHeight="1">
      <c r="A9807" s="18" t="s">
        <v>10496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10497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10498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10499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10500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10501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10502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10503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10504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10505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10506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10507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10508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10509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10510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10511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10512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10513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10514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10515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10516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10517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10518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10519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10520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10521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10522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10523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10524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10525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10526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10527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10528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10529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10530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10531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10532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10533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10534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10535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10536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10537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10538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10539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10540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10541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10542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10543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10544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10545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10546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10547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10548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10549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10550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10551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10552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10553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10554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10555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10556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10557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10558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10559</v>
      </c>
      <c r="B9870" s="19"/>
      <c r="C9870" s="19"/>
      <c r="D9870" s="60"/>
      <c r="E9870" s="19"/>
      <c r="F9870" s="21"/>
      <c r="G9870" s="19"/>
      <c r="H9870" s="25">
        <f t="shared" ref="H9870:H9933" si="553">IF(RIGHT(G9870,1)="M", LEFT(G9870,LEN(G9870)-1), G9870)</f>
        <v>0</v>
      </c>
      <c r="I9870" s="25" t="str">
        <f t="shared" ref="I9870:I9933" si="554">IF(RIGHT(G9870,1)="M","M","Non-M")</f>
        <v>Non-M</v>
      </c>
      <c r="J9870" s="87"/>
      <c r="K9870" s="76"/>
    </row>
    <row r="9871" spans="1:11" ht="41.25" customHeight="1">
      <c r="A9871" s="18" t="s">
        <v>10560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10563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10564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10565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10566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10567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10568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10569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10570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10571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10572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10573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10574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10575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10576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10577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10578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10579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10580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10581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10582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10583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10584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10585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10586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10587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10588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10589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10590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10591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10592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10593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10594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10595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10596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10597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10598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10599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10600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10601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10602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10603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10604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10605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10606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10607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10608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10609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10610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10611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10612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10613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10614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10615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10616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10617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10618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10619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10620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10621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10622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10623</v>
      </c>
      <c r="B9934" s="19"/>
      <c r="C9934" s="19"/>
      <c r="D9934" s="60"/>
      <c r="E9934" s="19"/>
      <c r="F9934" s="21"/>
      <c r="G9934" s="19"/>
      <c r="H9934" s="25">
        <f t="shared" ref="H9934:H9997" si="555">IF(RIGHT(G9934,1)="M", LEFT(G9934,LEN(G9934)-1), G9934)</f>
        <v>0</v>
      </c>
      <c r="I9934" s="25" t="str">
        <f t="shared" ref="I9934:I9997" si="556">IF(RIGHT(G9934,1)="M","M","Non-M")</f>
        <v>Non-M</v>
      </c>
      <c r="J9934" s="87"/>
      <c r="K9934" s="76"/>
    </row>
    <row r="9935" spans="1:11" ht="41.25" customHeight="1">
      <c r="A9935" s="18" t="s">
        <v>10624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10625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10626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10627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10628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10629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10630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10631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10632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10633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10634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10635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10636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10637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10638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10639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10640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10641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10642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10643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10644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10645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10646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10647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10648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10649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10650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10651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10652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10653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10654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10655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10656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10657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10658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10659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10660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10661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10662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10663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10664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10665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10666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10667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10668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10669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10670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10671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10672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10673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10674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10675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10676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10677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10678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10679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10680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10681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10682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10683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10684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10685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10686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10687</v>
      </c>
      <c r="B9998" s="19"/>
      <c r="C9998" s="19"/>
      <c r="D9998" s="60"/>
      <c r="E9998" s="19"/>
      <c r="F9998" s="21"/>
      <c r="G9998" s="19"/>
      <c r="H9998" s="25">
        <f t="shared" ref="H9998:H10061" si="557">IF(RIGHT(G9998,1)="M", LEFT(G9998,LEN(G9998)-1), G9998)</f>
        <v>0</v>
      </c>
      <c r="I9998" s="25" t="str">
        <f t="shared" ref="I9998:I10061" si="558">IF(RIGHT(G9998,1)="M","M","Non-M")</f>
        <v>Non-M</v>
      </c>
      <c r="J9998" s="87"/>
      <c r="K9998" s="76"/>
    </row>
    <row r="9999" spans="1:11" ht="41.25" customHeight="1">
      <c r="A9999" s="18" t="s">
        <v>10688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10689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10691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10692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10693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10694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10695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10696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10697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10698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10699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10700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10701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10702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10703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10704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10705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10706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10707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10708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10709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10710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10711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10712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10713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10714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10715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10716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10717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10718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10719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10720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10721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10722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10723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10724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10725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10726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10727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10728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10729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10730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10731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10732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10733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10734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10735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10736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10737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10738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10739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10740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10741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10742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10743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10744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10745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10746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10747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10748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10749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10750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10751</v>
      </c>
      <c r="B10062" s="19"/>
      <c r="C10062" s="19"/>
      <c r="D10062" s="60"/>
      <c r="E10062" s="19"/>
      <c r="F10062" s="21"/>
      <c r="G10062" s="19"/>
      <c r="H10062" s="25">
        <f t="shared" ref="H10062:H10125" si="559">IF(RIGHT(G10062,1)="M", LEFT(G10062,LEN(G10062)-1), G10062)</f>
        <v>0</v>
      </c>
      <c r="I10062" s="25" t="str">
        <f t="shared" ref="I10062:I10125" si="560">IF(RIGHT(G10062,1)="M","M","Non-M")</f>
        <v>Non-M</v>
      </c>
      <c r="J10062" s="87"/>
      <c r="K10062" s="76"/>
    </row>
    <row r="10063" spans="1:11" ht="41.25" customHeight="1">
      <c r="A10063" s="18" t="s">
        <v>10752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10754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10755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10756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10757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10758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10759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10760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10761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10762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10763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10764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10765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10766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10767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10768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10769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10770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10771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10772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10773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10774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10775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10776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10777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10778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10779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10780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10781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10782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10783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10784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10785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10786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10787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10788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10789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10790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10791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10792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10793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10794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10795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10796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10797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10798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10799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10800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10801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10802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10803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10804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10805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10806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10807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10808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10809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10810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10811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10812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10813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10814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10815</v>
      </c>
      <c r="B10126" s="19"/>
      <c r="C10126" s="19"/>
      <c r="D10126" s="60"/>
      <c r="E10126" s="19"/>
      <c r="F10126" s="21"/>
      <c r="G10126" s="19"/>
      <c r="H10126" s="25">
        <f t="shared" ref="H10126:H10189" si="561">IF(RIGHT(G10126,1)="M", LEFT(G10126,LEN(G10126)-1), G10126)</f>
        <v>0</v>
      </c>
      <c r="I10126" s="25" t="str">
        <f t="shared" ref="I10126:I10189" si="562">IF(RIGHT(G10126,1)="M","M","Non-M")</f>
        <v>Non-M</v>
      </c>
      <c r="J10126" s="87"/>
      <c r="K10126" s="76"/>
    </row>
    <row r="10127" spans="1:11" ht="41.25" customHeight="1">
      <c r="A10127" s="18" t="s">
        <v>10816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10817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10818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10819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10820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10821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10822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10823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10824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10825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10826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10827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10828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10829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10830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10831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10832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10833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10834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10835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10836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10837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10838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10839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10840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10841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10842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10843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10844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10845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10846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10847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10848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10849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10850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10851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10852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10853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10854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10855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10856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10857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10858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10859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10860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10861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10862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10863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10864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10865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10866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10867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10868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10869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10870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10871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10872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10873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10874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10875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10876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10877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10878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10879</v>
      </c>
      <c r="B10190" s="19"/>
      <c r="C10190" s="19"/>
      <c r="D10190" s="60"/>
      <c r="E10190" s="19"/>
      <c r="F10190" s="21"/>
      <c r="G10190" s="19"/>
      <c r="H10190" s="25">
        <f t="shared" ref="H10190:H10253" si="563">IF(RIGHT(G10190,1)="M", LEFT(G10190,LEN(G10190)-1), G10190)</f>
        <v>0</v>
      </c>
      <c r="I10190" s="25" t="str">
        <f t="shared" ref="I10190:I10253" si="564">IF(RIGHT(G10190,1)="M","M","Non-M")</f>
        <v>Non-M</v>
      </c>
      <c r="J10190" s="87"/>
      <c r="K10190" s="76"/>
    </row>
    <row r="10191" spans="1:11" ht="41.25" customHeight="1">
      <c r="A10191" s="18" t="s">
        <v>10880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10883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10884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10885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10886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10887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10888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10889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10890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10891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10892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10893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10894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10895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10896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10897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10898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10899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10900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10901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10902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10903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10904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10905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10906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10907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10908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10909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10910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10911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10912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10913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10914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10915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10916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10917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10918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10919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10920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10921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10922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10923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10924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10925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10926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10927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10928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10929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10930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10931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10932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10933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10934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10935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10936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10937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10938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10939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10940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10941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10942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10943</v>
      </c>
      <c r="B10254" s="19"/>
      <c r="C10254" s="19"/>
      <c r="D10254" s="60"/>
      <c r="E10254" s="19"/>
      <c r="F10254" s="21"/>
      <c r="G10254" s="19"/>
      <c r="H10254" s="25">
        <f t="shared" ref="H10254:H10317" si="565">IF(RIGHT(G10254,1)="M", LEFT(G10254,LEN(G10254)-1), G10254)</f>
        <v>0</v>
      </c>
      <c r="I10254" s="25" t="str">
        <f t="shared" ref="I10254:I10317" si="566">IF(RIGHT(G10254,1)="M","M","Non-M")</f>
        <v>Non-M</v>
      </c>
      <c r="J10254" s="87"/>
      <c r="K10254" s="76"/>
    </row>
    <row r="10255" spans="1:11" ht="41.25" customHeight="1">
      <c r="A10255" s="18" t="s">
        <v>10944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10945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10946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10947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10948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10949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10950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10951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10952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10953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10954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10955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10956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10957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10958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10959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10960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10961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10962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10963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10964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10965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10966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10967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10968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10969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10970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10971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10972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10973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10974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10975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10976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10977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10978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10979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10980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10981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10982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10983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10984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10985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10986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10987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10988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10989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10990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10991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10992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10993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10994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10995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10996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10997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10998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10999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11000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11001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11002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11003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11004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11005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11006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11007</v>
      </c>
      <c r="B10318" s="19"/>
      <c r="C10318" s="19"/>
      <c r="D10318" s="60"/>
      <c r="E10318" s="19"/>
      <c r="F10318" s="21"/>
      <c r="G10318" s="19"/>
      <c r="H10318" s="25">
        <f t="shared" ref="H10318:H10381" si="567">IF(RIGHT(G10318,1)="M", LEFT(G10318,LEN(G10318)-1), G10318)</f>
        <v>0</v>
      </c>
      <c r="I10318" s="25" t="str">
        <f t="shared" ref="I10318:I10381" si="568">IF(RIGHT(G10318,1)="M","M","Non-M")</f>
        <v>Non-M</v>
      </c>
      <c r="J10318" s="87"/>
      <c r="K10318" s="76"/>
    </row>
    <row r="10319" spans="1:11" ht="41.25" customHeight="1">
      <c r="A10319" s="18" t="s">
        <v>11008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11009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11011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11012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11013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11014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11015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11016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11017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11018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11019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11020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11021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11022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11023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11024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11025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11026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11027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11028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11029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11030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11031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11032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11033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11034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11035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11036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11037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11038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11039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11040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11041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11042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11043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11044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11045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11046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11047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11048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11049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11050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11051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11052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11053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11054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11055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11056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11057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11058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11059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11060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11061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11062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11063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11064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11065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11066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11067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11068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11069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11070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11071</v>
      </c>
      <c r="B10382" s="19"/>
      <c r="C10382" s="19"/>
      <c r="D10382" s="60"/>
      <c r="E10382" s="19"/>
      <c r="F10382" s="21"/>
      <c r="G10382" s="19"/>
      <c r="H10382" s="25">
        <f t="shared" ref="H10382:H10445" si="569">IF(RIGHT(G10382,1)="M", LEFT(G10382,LEN(G10382)-1), G10382)</f>
        <v>0</v>
      </c>
      <c r="I10382" s="25" t="str">
        <f t="shared" ref="I10382:I10445" si="570">IF(RIGHT(G10382,1)="M","M","Non-M")</f>
        <v>Non-M</v>
      </c>
      <c r="J10382" s="87"/>
      <c r="K10382" s="76"/>
    </row>
    <row r="10383" spans="1:11" ht="41.25" customHeight="1">
      <c r="A10383" s="18" t="s">
        <v>11072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11074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11075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11076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11077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11078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11079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11080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11081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11082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11083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11084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11085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11086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11087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11088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11089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11090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11091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11092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11093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11094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11095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11096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11097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11098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11099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11100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11101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11102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11103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11104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11105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11106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11107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11108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11109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11110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11111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11112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11113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11114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11115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11116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11117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11118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11119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11120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11121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11122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11123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11124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11125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11126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11127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11128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11129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11130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11131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11132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11133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11134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11135</v>
      </c>
      <c r="B10446" s="19"/>
      <c r="C10446" s="19"/>
      <c r="D10446" s="60"/>
      <c r="E10446" s="19"/>
      <c r="F10446" s="21"/>
      <c r="G10446" s="19"/>
      <c r="H10446" s="25">
        <f t="shared" ref="H10446:H10509" si="571">IF(RIGHT(G10446,1)="M", LEFT(G10446,LEN(G10446)-1), G10446)</f>
        <v>0</v>
      </c>
      <c r="I10446" s="25" t="str">
        <f t="shared" ref="I10446:I10509" si="572">IF(RIGHT(G10446,1)="M","M","Non-M")</f>
        <v>Non-M</v>
      </c>
      <c r="J10446" s="87"/>
      <c r="K10446" s="76"/>
    </row>
    <row r="10447" spans="1:11" ht="41.25" customHeight="1">
      <c r="A10447" s="18" t="s">
        <v>11136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11137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11138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11139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11140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11141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11142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11143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11144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11145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11146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11147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11148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11149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11150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11151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11152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11153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11154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11155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11156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11157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11158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11159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11160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11161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11162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11163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11164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11165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11166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11167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11168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11169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11170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11171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11172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11173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11174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11175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11176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11177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11178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11179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11180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11181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11182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11183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11184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11185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11186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11187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11188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11189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11190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11191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11192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11193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11194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11195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11196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11197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11198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11199</v>
      </c>
      <c r="B10510" s="19"/>
      <c r="C10510" s="19"/>
      <c r="D10510" s="60"/>
      <c r="E10510" s="19"/>
      <c r="F10510" s="21"/>
      <c r="G10510" s="19"/>
      <c r="H10510" s="25">
        <f t="shared" ref="H10510:H10573" si="573">IF(RIGHT(G10510,1)="M", LEFT(G10510,LEN(G10510)-1), G10510)</f>
        <v>0</v>
      </c>
      <c r="I10510" s="25" t="str">
        <f t="shared" ref="I10510:I10573" si="574">IF(RIGHT(G10510,1)="M","M","Non-M")</f>
        <v>Non-M</v>
      </c>
      <c r="J10510" s="87"/>
      <c r="K10510" s="76"/>
    </row>
    <row r="10511" spans="1:11" ht="41.25" customHeight="1">
      <c r="A10511" s="18" t="s">
        <v>11200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11203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11204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11205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11206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11207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11208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11209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11210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11211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11212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11213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11214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11215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11216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11217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11218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11219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11220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11221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11222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11223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11224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11225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11226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11227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11228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11229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11230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11231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11232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11233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11234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11235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11236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11237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11238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11239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11240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11241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11242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11243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11244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11245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11246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11247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11248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11249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11250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11251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11252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11253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11254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11255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11256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11257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11258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11259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11260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11261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11262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11263</v>
      </c>
      <c r="B10574" s="19"/>
      <c r="C10574" s="19"/>
      <c r="D10574" s="60"/>
      <c r="E10574" s="19"/>
      <c r="F10574" s="21"/>
      <c r="G10574" s="19"/>
      <c r="H10574" s="25">
        <f t="shared" ref="H10574:H10637" si="575">IF(RIGHT(G10574,1)="M", LEFT(G10574,LEN(G10574)-1), G10574)</f>
        <v>0</v>
      </c>
      <c r="I10574" s="25" t="str">
        <f t="shared" ref="I10574:I10637" si="576">IF(RIGHT(G10574,1)="M","M","Non-M")</f>
        <v>Non-M</v>
      </c>
      <c r="J10574" s="87"/>
      <c r="K10574" s="76"/>
    </row>
    <row r="10575" spans="1:11" ht="41.25" customHeight="1">
      <c r="A10575" s="18" t="s">
        <v>11264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11265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11266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11267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11268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11269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11270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11271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11272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11273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11274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11275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11276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11277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11278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11279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11280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11281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11282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11283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11284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11285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11286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11287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11288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11289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11290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11291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11292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11293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11294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11295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11296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11297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11298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11299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11300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11301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11302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11303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11304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11305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11306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11307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11308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11309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11310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11311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11312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11313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11314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11315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11316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11317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11318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11319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11320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11321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11322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11323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11324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11325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11326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11327</v>
      </c>
      <c r="B10638" s="19"/>
      <c r="C10638" s="19"/>
      <c r="D10638" s="60"/>
      <c r="E10638" s="19"/>
      <c r="F10638" s="21"/>
      <c r="G10638" s="19"/>
      <c r="H10638" s="25">
        <f t="shared" ref="H10638:H10701" si="577">IF(RIGHT(G10638,1)="M", LEFT(G10638,LEN(G10638)-1), G10638)</f>
        <v>0</v>
      </c>
      <c r="I10638" s="25" t="str">
        <f t="shared" ref="I10638:I10701" si="578">IF(RIGHT(G10638,1)="M","M","Non-M")</f>
        <v>Non-M</v>
      </c>
      <c r="J10638" s="87"/>
      <c r="K10638" s="76"/>
    </row>
    <row r="10639" spans="1:11" ht="41.25" customHeight="1">
      <c r="A10639" s="18" t="s">
        <v>11328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11329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11331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11332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11333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11334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11335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11336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11337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11338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11339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11340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11341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11342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11343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11344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11345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11346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11347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11348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11349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11350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11351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11352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11353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11354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11355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11356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11357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11358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11359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11360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11361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11362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11363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11364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11365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11366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11367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11368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11369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11370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11371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11372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11373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11374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11375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11376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11377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11378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11379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11380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11381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11382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11383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11384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11385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11386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11387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11388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11389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11390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11391</v>
      </c>
      <c r="B10702" s="19"/>
      <c r="C10702" s="19"/>
      <c r="D10702" s="60"/>
      <c r="E10702" s="19"/>
      <c r="F10702" s="21"/>
      <c r="G10702" s="19"/>
      <c r="H10702" s="25">
        <f t="shared" ref="H10702:H10765" si="579">IF(RIGHT(G10702,1)="M", LEFT(G10702,LEN(G10702)-1), G10702)</f>
        <v>0</v>
      </c>
      <c r="I10702" s="25" t="str">
        <f t="shared" ref="I10702:I10765" si="580">IF(RIGHT(G10702,1)="M","M","Non-M")</f>
        <v>Non-M</v>
      </c>
      <c r="J10702" s="87"/>
      <c r="K10702" s="76"/>
    </row>
    <row r="10703" spans="1:11" ht="41.25" customHeight="1">
      <c r="A10703" s="18" t="s">
        <v>11392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11394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11395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11396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11397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11398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11399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11400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11401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11402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11403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11404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11405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11406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11407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11408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11409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11410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11411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11412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11413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11414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11415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11416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11417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11418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11419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11420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11421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11422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11423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11424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11425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11426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11427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11428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11429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11430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11431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11432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11433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11434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11435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11436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11437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11438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11439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11440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11441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11442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11443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11444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11445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11446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11447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11448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11449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11450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11451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11452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11453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11454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11455</v>
      </c>
      <c r="B10766" s="19"/>
      <c r="C10766" s="19"/>
      <c r="D10766" s="60"/>
      <c r="E10766" s="19"/>
      <c r="F10766" s="21"/>
      <c r="G10766" s="19"/>
      <c r="H10766" s="25">
        <f t="shared" ref="H10766:H10829" si="581">IF(RIGHT(G10766,1)="M", LEFT(G10766,LEN(G10766)-1), G10766)</f>
        <v>0</v>
      </c>
      <c r="I10766" s="25" t="str">
        <f t="shared" ref="I10766:I10829" si="582">IF(RIGHT(G10766,1)="M","M","Non-M")</f>
        <v>Non-M</v>
      </c>
      <c r="J10766" s="87"/>
      <c r="K10766" s="76"/>
    </row>
    <row r="10767" spans="1:11" ht="41.25" customHeight="1">
      <c r="A10767" s="18" t="s">
        <v>11456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11457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11458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11459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11460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11461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11462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11463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11464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11465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11466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11467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11468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11469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11470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11471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11472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11473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11474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11475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11476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11477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11478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11479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11480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11481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11482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11483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11484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11485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11486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11487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11488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11489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11490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11491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11492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11493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11494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11495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11496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11497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11498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11499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11500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11501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11502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11503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11504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11505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11506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11507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11508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11509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11510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11511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11512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11513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11514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11515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11516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11517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11518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11519</v>
      </c>
      <c r="B10830" s="19"/>
      <c r="C10830" s="19"/>
      <c r="D10830" s="60"/>
      <c r="E10830" s="19"/>
      <c r="F10830" s="21"/>
      <c r="G10830" s="19"/>
      <c r="H10830" s="25">
        <f t="shared" ref="H10830:H10893" si="583">IF(RIGHT(G10830,1)="M", LEFT(G10830,LEN(G10830)-1), G10830)</f>
        <v>0</v>
      </c>
      <c r="I10830" s="25" t="str">
        <f t="shared" ref="I10830:I10893" si="584">IF(RIGHT(G10830,1)="M","M","Non-M")</f>
        <v>Non-M</v>
      </c>
      <c r="J10830" s="87"/>
      <c r="K10830" s="76"/>
    </row>
    <row r="10831" spans="1:11" ht="41.25" customHeight="1">
      <c r="A10831" s="18" t="s">
        <v>11520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11523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11524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11525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11526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11527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11528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11529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11530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11531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11532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11533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11534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11535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11536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11537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11538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11539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11540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11541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11542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11543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11544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11545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11546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11547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11548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11549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11550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11551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11552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11553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11554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11555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11556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11557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11558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11559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11560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11561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11562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11563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11564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11565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11566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11567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11568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11569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11570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11571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11572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11573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11574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11575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11576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11577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11578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11579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11580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11581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11582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11583</v>
      </c>
      <c r="B10894" s="19"/>
      <c r="C10894" s="19"/>
      <c r="D10894" s="60"/>
      <c r="E10894" s="19"/>
      <c r="F10894" s="21"/>
      <c r="G10894" s="19"/>
      <c r="H10894" s="25">
        <f t="shared" ref="H10894:H10957" si="585">IF(RIGHT(G10894,1)="M", LEFT(G10894,LEN(G10894)-1), G10894)</f>
        <v>0</v>
      </c>
      <c r="I10894" s="25" t="str">
        <f t="shared" ref="I10894:I10957" si="586">IF(RIGHT(G10894,1)="M","M","Non-M")</f>
        <v>Non-M</v>
      </c>
      <c r="J10894" s="87"/>
      <c r="K10894" s="76"/>
    </row>
    <row r="10895" spans="1:11" ht="41.25" customHeight="1">
      <c r="A10895" s="18" t="s">
        <v>11584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11585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11586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11587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11588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11589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11590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11591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11592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11593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11594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11595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11596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11597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11598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11599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11600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11601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11602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11603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11604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11605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11606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11607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11608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11609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11610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11611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11612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11613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11614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11615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11616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11617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11618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11619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11620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11621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11622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11623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11624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11625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11626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11627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11628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11629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11630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11631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11632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11633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11634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11635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11636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11637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11638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11639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11640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11641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11642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11643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11644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11645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11646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11647</v>
      </c>
      <c r="B10958" s="19"/>
      <c r="C10958" s="19"/>
      <c r="D10958" s="60"/>
      <c r="E10958" s="19"/>
      <c r="F10958" s="21"/>
      <c r="G10958" s="19"/>
      <c r="H10958" s="25">
        <f t="shared" ref="H10958:H11021" si="587">IF(RIGHT(G10958,1)="M", LEFT(G10958,LEN(G10958)-1), G10958)</f>
        <v>0</v>
      </c>
      <c r="I10958" s="25" t="str">
        <f t="shared" ref="I10958:I11021" si="588">IF(RIGHT(G10958,1)="M","M","Non-M")</f>
        <v>Non-M</v>
      </c>
      <c r="J10958" s="87"/>
      <c r="K10958" s="76"/>
    </row>
    <row r="10959" spans="1:11" ht="41.25" customHeight="1">
      <c r="A10959" s="18" t="s">
        <v>11648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11649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11651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11652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11653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11654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11655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11656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11657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11658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11659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11660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11661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11662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11663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11664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11665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11666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11667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11668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11669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11670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11671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11672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11673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11674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11675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11676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11677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11678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11679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11680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11681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11682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11683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11684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11685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11686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11687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11688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11689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11690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11691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11692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11693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11694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11695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11696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11697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11698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11699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11700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11701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11702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11703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11704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11705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11706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11707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11708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11709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11710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11711</v>
      </c>
      <c r="B11022" s="19"/>
      <c r="C11022" s="19"/>
      <c r="D11022" s="60"/>
      <c r="E11022" s="19"/>
      <c r="F11022" s="21"/>
      <c r="G11022" s="19"/>
      <c r="H11022" s="25">
        <f t="shared" ref="H11022:H11085" si="589">IF(RIGHT(G11022,1)="M", LEFT(G11022,LEN(G11022)-1), G11022)</f>
        <v>0</v>
      </c>
      <c r="I11022" s="25" t="str">
        <f t="shared" ref="I11022:I11085" si="590">IF(RIGHT(G11022,1)="M","M","Non-M")</f>
        <v>Non-M</v>
      </c>
      <c r="J11022" s="87"/>
      <c r="K11022" s="76"/>
    </row>
    <row r="11023" spans="1:11" ht="41.25" customHeight="1">
      <c r="A11023" s="18" t="s">
        <v>11712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11714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11715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11716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11717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11718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11719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11720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11721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11722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11723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11724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11725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11726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11727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11728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11729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11730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11731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11732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11733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11734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11735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11736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11737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11738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11739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11740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11741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11742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11743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11744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11745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11746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11747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11748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11749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11750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11751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11752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11753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11754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11755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11756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11757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11758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11759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11760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11761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11762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11763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11764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11765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11766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11767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11768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11769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11770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11771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11772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11773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11774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11775</v>
      </c>
      <c r="B11086" s="19"/>
      <c r="C11086" s="19"/>
      <c r="D11086" s="60"/>
      <c r="E11086" s="19"/>
      <c r="F11086" s="21"/>
      <c r="G11086" s="19"/>
      <c r="H11086" s="25">
        <f t="shared" ref="H11086:H11149" si="591">IF(RIGHT(G11086,1)="M", LEFT(G11086,LEN(G11086)-1), G11086)</f>
        <v>0</v>
      </c>
      <c r="I11086" s="25" t="str">
        <f t="shared" ref="I11086:I11149" si="592">IF(RIGHT(G11086,1)="M","M","Non-M")</f>
        <v>Non-M</v>
      </c>
      <c r="J11086" s="87"/>
      <c r="K11086" s="76"/>
    </row>
    <row r="11087" spans="1:11" ht="41.25" customHeight="1">
      <c r="A11087" s="18" t="s">
        <v>11776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11777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11778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11779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11780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11781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11782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11783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11784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11785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11786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11787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11788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11789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11790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11791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11792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11793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11794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11795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11796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11797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11798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11799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11800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11801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11802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11803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11804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11805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11806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11807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11808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11809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11810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11811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11812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11813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11814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11815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11816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11817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11818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11819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11820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11821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11822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11823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11824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11825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11826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11827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11828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11829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11830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11831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11832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11833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11834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11835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11836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11837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11838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11839</v>
      </c>
      <c r="B11150" s="19"/>
      <c r="C11150" s="19"/>
      <c r="D11150" s="60"/>
      <c r="E11150" s="19"/>
      <c r="F11150" s="21"/>
      <c r="G11150" s="19"/>
      <c r="H11150" s="25">
        <f t="shared" ref="H11150:H11213" si="593">IF(RIGHT(G11150,1)="M", LEFT(G11150,LEN(G11150)-1), G11150)</f>
        <v>0</v>
      </c>
      <c r="I11150" s="25" t="str">
        <f t="shared" ref="I11150:I11213" si="594">IF(RIGHT(G11150,1)="M","M","Non-M")</f>
        <v>Non-M</v>
      </c>
      <c r="J11150" s="87"/>
      <c r="K11150" s="76"/>
    </row>
    <row r="11151" spans="1:11" ht="41.25" customHeight="1">
      <c r="A11151" s="18" t="s">
        <v>11840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11843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11844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11845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11846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11847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11848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11849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11850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11851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11852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11853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11854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11855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11856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11857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11858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11859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11860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11861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11862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11863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11864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11865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11866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11867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11868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11869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11870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11871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11872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11873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11874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11875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11876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11877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11878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11879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11880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11881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11882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11883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11884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11885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11886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11887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11888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11889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11890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11891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11892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11893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11894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11895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11896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11897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11898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11899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11900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11901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11902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11903</v>
      </c>
      <c r="B11214" s="19"/>
      <c r="C11214" s="19"/>
      <c r="D11214" s="60"/>
      <c r="E11214" s="19"/>
      <c r="F11214" s="21"/>
      <c r="G11214" s="19"/>
      <c r="H11214" s="25">
        <f t="shared" ref="H11214:H11277" si="595">IF(RIGHT(G11214,1)="M", LEFT(G11214,LEN(G11214)-1), G11214)</f>
        <v>0</v>
      </c>
      <c r="I11214" s="25" t="str">
        <f t="shared" ref="I11214:I11277" si="596">IF(RIGHT(G11214,1)="M","M","Non-M")</f>
        <v>Non-M</v>
      </c>
      <c r="J11214" s="87"/>
      <c r="K11214" s="76"/>
    </row>
    <row r="11215" spans="1:11" ht="41.25" customHeight="1">
      <c r="A11215" s="18" t="s">
        <v>11904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11905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11906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11907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11908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11909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11910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11911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11912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11913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11914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11915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11916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11917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11918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11919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11920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11921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11922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11923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11924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11925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11926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11927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11928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11929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11930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11931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11932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11933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11934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11935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11936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11937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11938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11939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11940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11941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11942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11943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11944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11945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11946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11947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11948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11949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11950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11951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11952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11953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11954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11955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11956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11957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11958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11959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11960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11961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11962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11963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11964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11965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11966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11967</v>
      </c>
      <c r="B11278" s="19"/>
      <c r="C11278" s="19"/>
      <c r="D11278" s="60"/>
      <c r="E11278" s="19"/>
      <c r="F11278" s="21"/>
      <c r="G11278" s="19"/>
      <c r="H11278" s="25">
        <f t="shared" ref="H11278:H11341" si="597">IF(RIGHT(G11278,1)="M", LEFT(G11278,LEN(G11278)-1), G11278)</f>
        <v>0</v>
      </c>
      <c r="I11278" s="25" t="str">
        <f t="shared" ref="I11278:I11341" si="598">IF(RIGHT(G11278,1)="M","M","Non-M")</f>
        <v>Non-M</v>
      </c>
      <c r="J11278" s="87"/>
      <c r="K11278" s="76"/>
    </row>
    <row r="11279" spans="1:11" ht="41.25" customHeight="1">
      <c r="A11279" s="18" t="s">
        <v>11968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11969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11971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11972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11973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11974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11975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11976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11977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11978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11979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11980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11981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11982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11983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11984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11985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11986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11987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11988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11989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11990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11991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11992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11993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11994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11995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11996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11997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11998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11999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12000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12001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12002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12003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12004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12005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12006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12007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12008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12009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12010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12011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12012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12013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12014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12015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12016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12017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12018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12019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12020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12021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12022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12023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12024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12025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12026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12027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12028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12029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12030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12031</v>
      </c>
      <c r="B11342" s="19"/>
      <c r="C11342" s="19"/>
      <c r="D11342" s="60"/>
      <c r="E11342" s="19"/>
      <c r="F11342" s="21"/>
      <c r="G11342" s="19"/>
      <c r="H11342" s="25">
        <f t="shared" ref="H11342:H11405" si="599">IF(RIGHT(G11342,1)="M", LEFT(G11342,LEN(G11342)-1), G11342)</f>
        <v>0</v>
      </c>
      <c r="I11342" s="25" t="str">
        <f t="shared" ref="I11342:I11405" si="600">IF(RIGHT(G11342,1)="M","M","Non-M")</f>
        <v>Non-M</v>
      </c>
      <c r="J11342" s="87"/>
      <c r="K11342" s="76"/>
    </row>
    <row r="11343" spans="1:11" ht="41.25" customHeight="1">
      <c r="A11343" s="18" t="s">
        <v>12032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12034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12035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12036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12037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12038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12039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12040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12041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12042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12043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12044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12045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12046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12047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12048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12049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12050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12051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12052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12053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12054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12055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12056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12057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12058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12059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12060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12061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12062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12063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12064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12065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12066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12067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12068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12069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12070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12071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12072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12073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12074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12075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12076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12077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12078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12079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12080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12081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12082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12083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12084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12085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12086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12087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12088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12089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12090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12091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12092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12093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12094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12095</v>
      </c>
      <c r="B11406" s="19"/>
      <c r="C11406" s="19"/>
      <c r="D11406" s="60"/>
      <c r="E11406" s="19"/>
      <c r="F11406" s="21"/>
      <c r="G11406" s="19"/>
      <c r="H11406" s="25">
        <f t="shared" ref="H11406:H11469" si="601">IF(RIGHT(G11406,1)="M", LEFT(G11406,LEN(G11406)-1), G11406)</f>
        <v>0</v>
      </c>
      <c r="I11406" s="25" t="str">
        <f t="shared" ref="I11406:I11469" si="602">IF(RIGHT(G11406,1)="M","M","Non-M")</f>
        <v>Non-M</v>
      </c>
      <c r="J11406" s="87"/>
      <c r="K11406" s="76"/>
    </row>
    <row r="11407" spans="1:11" ht="41.25" customHeight="1">
      <c r="A11407" s="18" t="s">
        <v>12096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12097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12098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12099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12100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12101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12102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12103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12104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12105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12106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12107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12108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12109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12110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12111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12112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12113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12114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12115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12116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12117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12118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12119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12120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12121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12122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12123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12124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12125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12126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12127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12128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12129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12130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12131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12132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12133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12134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12135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12136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12137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12138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12139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12140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12141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12142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12143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12144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12145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12146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12147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12148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12149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12150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12151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12152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12153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12154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12155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12156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12157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12158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12159</v>
      </c>
      <c r="B11470" s="19"/>
      <c r="C11470" s="19"/>
      <c r="D11470" s="60"/>
      <c r="E11470" s="19"/>
      <c r="F11470" s="21"/>
      <c r="G11470" s="19"/>
      <c r="H11470" s="25">
        <f t="shared" ref="H11470:H11533" si="603">IF(RIGHT(G11470,1)="M", LEFT(G11470,LEN(G11470)-1), G11470)</f>
        <v>0</v>
      </c>
      <c r="I11470" s="25" t="str">
        <f t="shared" ref="I11470:I11533" si="604">IF(RIGHT(G11470,1)="M","M","Non-M")</f>
        <v>Non-M</v>
      </c>
      <c r="J11470" s="87"/>
      <c r="K11470" s="76"/>
    </row>
    <row r="11471" spans="1:11" ht="41.25" customHeight="1">
      <c r="A11471" s="18" t="s">
        <v>12160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12163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12164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12165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12166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12167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12168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12169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12170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12171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12172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12173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12174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12175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12176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12177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12178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12179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12180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12181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12182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12183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12184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12185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12186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12187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12188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12189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12190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12191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12192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12193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12194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12195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12196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12197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12198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12199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12200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12201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12202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12203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12204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12205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12206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12207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12208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12209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12210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12211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12212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12213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12214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12215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12216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12217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12218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12219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12220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12221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12222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12223</v>
      </c>
      <c r="B11534" s="19"/>
      <c r="C11534" s="19"/>
      <c r="D11534" s="60"/>
      <c r="E11534" s="19"/>
      <c r="F11534" s="21"/>
      <c r="G11534" s="19"/>
      <c r="H11534" s="25">
        <f t="shared" ref="H11534:H11597" si="605">IF(RIGHT(G11534,1)="M", LEFT(G11534,LEN(G11534)-1), G11534)</f>
        <v>0</v>
      </c>
      <c r="I11534" s="25" t="str">
        <f t="shared" ref="I11534:I11597" si="606">IF(RIGHT(G11534,1)="M","M","Non-M")</f>
        <v>Non-M</v>
      </c>
      <c r="J11534" s="87"/>
      <c r="K11534" s="76"/>
    </row>
    <row r="11535" spans="1:11" ht="41.25" customHeight="1">
      <c r="A11535" s="18" t="s">
        <v>12224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12225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12226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12227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12228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12229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12230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12231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12232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12233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12234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12235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12236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12237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12238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12239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12240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12241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12242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12243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12244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12245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12246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12247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12248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12249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12250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12251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12252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12253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12254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12255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12256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12257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12258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12259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12260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12261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12262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12263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12264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12265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12266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12267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12268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12269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12270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12271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12272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12273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12274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12275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12276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12277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12278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12279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12280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12281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12282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12283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12284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12285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12286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12287</v>
      </c>
      <c r="B11598" s="19"/>
      <c r="C11598" s="19"/>
      <c r="D11598" s="60"/>
      <c r="E11598" s="19"/>
      <c r="F11598" s="21"/>
      <c r="G11598" s="19"/>
      <c r="H11598" s="25">
        <f t="shared" ref="H11598:H11661" si="607">IF(RIGHT(G11598,1)="M", LEFT(G11598,LEN(G11598)-1), G11598)</f>
        <v>0</v>
      </c>
      <c r="I11598" s="25" t="str">
        <f t="shared" ref="I11598:I11661" si="608">IF(RIGHT(G11598,1)="M","M","Non-M")</f>
        <v>Non-M</v>
      </c>
      <c r="J11598" s="87"/>
      <c r="K11598" s="76"/>
    </row>
    <row r="11599" spans="1:11" ht="41.25" customHeight="1">
      <c r="A11599" s="18" t="s">
        <v>12288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12289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12291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12292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12293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12294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12295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12296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12297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12298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12299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12300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12301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12302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12303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12304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12305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12306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12307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12308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12309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12310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12311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12312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12313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12314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12315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12316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12317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12318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12319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12320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12321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12322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12323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12324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12325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12326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12327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12328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12329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12330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12331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12332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12333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12334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12335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12336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12337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12338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12339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12340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12341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12342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12343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12344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12345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12346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12347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12348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12349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12350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12351</v>
      </c>
      <c r="B11662" s="19"/>
      <c r="C11662" s="19"/>
      <c r="D11662" s="60"/>
      <c r="E11662" s="19"/>
      <c r="F11662" s="21"/>
      <c r="G11662" s="19"/>
      <c r="H11662" s="25">
        <f t="shared" ref="H11662:H11725" si="609">IF(RIGHT(G11662,1)="M", LEFT(G11662,LEN(G11662)-1), G11662)</f>
        <v>0</v>
      </c>
      <c r="I11662" s="25" t="str">
        <f t="shared" ref="I11662:I11725" si="610">IF(RIGHT(G11662,1)="M","M","Non-M")</f>
        <v>Non-M</v>
      </c>
      <c r="J11662" s="87"/>
      <c r="K11662" s="76"/>
    </row>
    <row r="11663" spans="1:11" ht="41.25" customHeight="1">
      <c r="A11663" s="18" t="s">
        <v>12352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12354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12355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12356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12357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12358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12359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12360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12361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12362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12363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12364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12365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12366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12367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12368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12369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12370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12371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12372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12373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12374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12375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12376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12377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12378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12379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12380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12381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12382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12383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12384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12385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12386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12387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12388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12389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12390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12391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12392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12393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12394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12395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12396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12397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12398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12399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12400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12401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12402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12403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12404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12405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12406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12407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12408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12409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12410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12411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12412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12413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12414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12415</v>
      </c>
      <c r="B11726" s="19"/>
      <c r="C11726" s="19"/>
      <c r="D11726" s="60"/>
      <c r="E11726" s="19"/>
      <c r="F11726" s="21"/>
      <c r="G11726" s="19"/>
      <c r="H11726" s="25">
        <f t="shared" ref="H11726:H11789" si="611">IF(RIGHT(G11726,1)="M", LEFT(G11726,LEN(G11726)-1), G11726)</f>
        <v>0</v>
      </c>
      <c r="I11726" s="25" t="str">
        <f t="shared" ref="I11726:I11789" si="612">IF(RIGHT(G11726,1)="M","M","Non-M")</f>
        <v>Non-M</v>
      </c>
      <c r="J11726" s="87"/>
      <c r="K11726" s="76"/>
    </row>
    <row r="11727" spans="1:11" ht="41.25" customHeight="1">
      <c r="A11727" s="18" t="s">
        <v>12416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12417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12418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12419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12420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12421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12422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12423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12424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12425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12426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12427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12428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12429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12430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12431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12432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12433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12434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12435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12436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12437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12438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12439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12440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12441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12442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12443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12444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12445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12446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12447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12448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12449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12450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12451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12452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12453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12454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12455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12456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12457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12458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12459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12460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12461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12462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12463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12464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12465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12466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12467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12468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12469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12470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12471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12472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12473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12474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12475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12476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12477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12478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12479</v>
      </c>
      <c r="B11790" s="19"/>
      <c r="C11790" s="19"/>
      <c r="D11790" s="60"/>
      <c r="E11790" s="19"/>
      <c r="F11790" s="21"/>
      <c r="G11790" s="19"/>
      <c r="H11790" s="25">
        <f t="shared" ref="H11790:H11853" si="613">IF(RIGHT(G11790,1)="M", LEFT(G11790,LEN(G11790)-1), G11790)</f>
        <v>0</v>
      </c>
      <c r="I11790" s="25" t="str">
        <f t="shared" ref="I11790:I11853" si="614">IF(RIGHT(G11790,1)="M","M","Non-M")</f>
        <v>Non-M</v>
      </c>
      <c r="J11790" s="87"/>
      <c r="K11790" s="76"/>
    </row>
    <row r="11791" spans="1:11" ht="41.25" customHeight="1">
      <c r="A11791" s="18" t="s">
        <v>12480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12483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12484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12485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12486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12487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12488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12489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12490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12491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12492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12493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12494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12495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12496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12497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12498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12499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12500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12501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12502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12503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12504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12505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12506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12507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12508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12509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12510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12511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12512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12513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12514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12515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12516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12517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12518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12519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12520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12521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12522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12523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12524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12525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12526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12527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12528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12529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12530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12531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12532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12533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12534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12535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12536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12537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12538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12539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12540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12541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12542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12543</v>
      </c>
      <c r="B11854" s="19"/>
      <c r="C11854" s="19"/>
      <c r="D11854" s="60"/>
      <c r="E11854" s="19"/>
      <c r="F11854" s="21"/>
      <c r="G11854" s="19"/>
      <c r="H11854" s="25">
        <f t="shared" ref="H11854:H11917" si="615">IF(RIGHT(G11854,1)="M", LEFT(G11854,LEN(G11854)-1), G11854)</f>
        <v>0</v>
      </c>
      <c r="I11854" s="25" t="str">
        <f t="shared" ref="I11854:I11917" si="616">IF(RIGHT(G11854,1)="M","M","Non-M")</f>
        <v>Non-M</v>
      </c>
      <c r="J11854" s="87"/>
      <c r="K11854" s="76"/>
    </row>
    <row r="11855" spans="1:11" ht="41.25" customHeight="1">
      <c r="A11855" s="18" t="s">
        <v>12544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12545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12546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12547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12548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12549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12550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12551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12552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12553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12554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12555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12556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12557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12558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12559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12560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12561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12562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12563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12564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12565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12566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12567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12568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12569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12570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12571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12572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12573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12574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12575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12576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12577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12578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12579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12580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12581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12582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12583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12584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12585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12586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12587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12588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12589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12590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12591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12592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12593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12594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12595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12596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12597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12598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12599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12600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12601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12602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12603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12604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12605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12606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12607</v>
      </c>
      <c r="B11918" s="19"/>
      <c r="C11918" s="19"/>
      <c r="D11918" s="60"/>
      <c r="E11918" s="19"/>
      <c r="F11918" s="21"/>
      <c r="G11918" s="19"/>
      <c r="H11918" s="25">
        <f t="shared" ref="H11918:H11981" si="617">IF(RIGHT(G11918,1)="M", LEFT(G11918,LEN(G11918)-1), G11918)</f>
        <v>0</v>
      </c>
      <c r="I11918" s="25" t="str">
        <f t="shared" ref="I11918:I11981" si="618">IF(RIGHT(G11918,1)="M","M","Non-M")</f>
        <v>Non-M</v>
      </c>
      <c r="J11918" s="87"/>
      <c r="K11918" s="76"/>
    </row>
    <row r="11919" spans="1:11" ht="41.25" customHeight="1">
      <c r="A11919" s="18" t="s">
        <v>12608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12609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12611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12612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12613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12614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12615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12616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12617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12618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12619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12620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12621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12622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12623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12624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12625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12626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12627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12628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12629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12630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12631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12632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12633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12634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12635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12636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12637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12638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12639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12640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12641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12642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12643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12644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12645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12646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12647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12648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12649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12650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12651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12652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12653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12654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12655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12656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12657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12658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12659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12660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12661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12662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12663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12664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12665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12666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12667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12668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12669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12670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12671</v>
      </c>
      <c r="B11982" s="19"/>
      <c r="C11982" s="19"/>
      <c r="D11982" s="60"/>
      <c r="E11982" s="19"/>
      <c r="F11982" s="21"/>
      <c r="G11982" s="19"/>
      <c r="H11982" s="25">
        <f t="shared" ref="H11982:H12045" si="619">IF(RIGHT(G11982,1)="M", LEFT(G11982,LEN(G11982)-1), G11982)</f>
        <v>0</v>
      </c>
      <c r="I11982" s="25" t="str">
        <f t="shared" ref="I11982:I12045" si="620">IF(RIGHT(G11982,1)="M","M","Non-M")</f>
        <v>Non-M</v>
      </c>
      <c r="J11982" s="87"/>
      <c r="K11982" s="76"/>
    </row>
    <row r="11983" spans="1:11" ht="41.25" customHeight="1">
      <c r="A11983" s="18" t="s">
        <v>12672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12674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12675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12676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12677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12678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12679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12680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12681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12682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12683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12684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12685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12686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12687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12688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12689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12690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12691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12692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12693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12694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12695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12696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12697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12698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12699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12700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12701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12702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12703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12704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12705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12706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12707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12708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12709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12710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12711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12712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12713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12714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12715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12716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12717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12718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12719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12720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12721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12722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12723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12724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12725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12726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12727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12728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12729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12730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12731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12732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12733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12734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12735</v>
      </c>
      <c r="B12046" s="19"/>
      <c r="C12046" s="19"/>
      <c r="D12046" s="60"/>
      <c r="E12046" s="19"/>
      <c r="F12046" s="21"/>
      <c r="G12046" s="19"/>
      <c r="H12046" s="25">
        <f t="shared" ref="H12046:H12109" si="621">IF(RIGHT(G12046,1)="M", LEFT(G12046,LEN(G12046)-1), G12046)</f>
        <v>0</v>
      </c>
      <c r="I12046" s="25" t="str">
        <f t="shared" ref="I12046:I12109" si="622">IF(RIGHT(G12046,1)="M","M","Non-M")</f>
        <v>Non-M</v>
      </c>
      <c r="J12046" s="87"/>
      <c r="K12046" s="76"/>
    </row>
    <row r="12047" spans="1:11" ht="41.25" customHeight="1">
      <c r="A12047" s="18" t="s">
        <v>12736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12737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12738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12739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12740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12741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12742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12743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12744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12745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12746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12747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12748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12749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12750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12751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12752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12753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12754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12755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12756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12757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12758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12759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12760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12761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12762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12763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12764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12765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12766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12767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12768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12769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12770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12771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12772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12773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12774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12775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12776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12777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12778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12779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12780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12781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12782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12783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12784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12785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12786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12787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12788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12789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12790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12791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12792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12793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12794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12795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12796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12797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12798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12799</v>
      </c>
      <c r="B12110" s="19"/>
      <c r="C12110" s="19"/>
      <c r="D12110" s="60"/>
      <c r="E12110" s="19"/>
      <c r="F12110" s="21"/>
      <c r="G12110" s="19"/>
      <c r="H12110" s="25">
        <f t="shared" ref="H12110:H12173" si="623">IF(RIGHT(G12110,1)="M", LEFT(G12110,LEN(G12110)-1), G12110)</f>
        <v>0</v>
      </c>
      <c r="I12110" s="25" t="str">
        <f t="shared" ref="I12110:I12173" si="624">IF(RIGHT(G12110,1)="M","M","Non-M")</f>
        <v>Non-M</v>
      </c>
      <c r="J12110" s="87"/>
      <c r="K12110" s="76"/>
    </row>
    <row r="12111" spans="1:11" ht="41.25" customHeight="1">
      <c r="A12111" s="18" t="s">
        <v>12800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12803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12804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12805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12806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12807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12808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12809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12810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12811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12812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12813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12814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12815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12816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12817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12818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12819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12820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12821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12822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12823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12824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12825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12826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12827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12828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12829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12830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12831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12832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12833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12834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12835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12836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12837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12838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12839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12840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12841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12842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12843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12844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12845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12846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12847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12848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12849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12850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12851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12852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12853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12854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12855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12856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12857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12858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12859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12860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12861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12862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12863</v>
      </c>
      <c r="B12174" s="19"/>
      <c r="C12174" s="19"/>
      <c r="D12174" s="60"/>
      <c r="E12174" s="19"/>
      <c r="F12174" s="21"/>
      <c r="G12174" s="19"/>
      <c r="H12174" s="25">
        <f t="shared" ref="H12174:H12237" si="625">IF(RIGHT(G12174,1)="M", LEFT(G12174,LEN(G12174)-1), G12174)</f>
        <v>0</v>
      </c>
      <c r="I12174" s="25" t="str">
        <f t="shared" ref="I12174:I12237" si="626">IF(RIGHT(G12174,1)="M","M","Non-M")</f>
        <v>Non-M</v>
      </c>
      <c r="J12174" s="87"/>
      <c r="K12174" s="76"/>
    </row>
    <row r="12175" spans="1:11" ht="41.25" customHeight="1">
      <c r="A12175" s="18" t="s">
        <v>12864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12865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12866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12867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12868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12869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12870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12871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12872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12873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12874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12875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12876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12877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12878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12879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12880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12881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12882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12883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12884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12885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12886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12887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12888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12889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12890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12891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12892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12893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12894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12895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12896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12897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12898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12899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12900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12901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12902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12903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12904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12905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12906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12907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12908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12909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12910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12911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12912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12913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12914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12915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12916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12917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12918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12919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12920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12921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12922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12923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12924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12925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12926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12927</v>
      </c>
      <c r="B12238" s="19"/>
      <c r="C12238" s="19"/>
      <c r="D12238" s="60"/>
      <c r="E12238" s="19"/>
      <c r="F12238" s="21"/>
      <c r="G12238" s="19"/>
      <c r="H12238" s="25">
        <f t="shared" ref="H12238:H12301" si="627">IF(RIGHT(G12238,1)="M", LEFT(G12238,LEN(G12238)-1), G12238)</f>
        <v>0</v>
      </c>
      <c r="I12238" s="25" t="str">
        <f t="shared" ref="I12238:I12301" si="628">IF(RIGHT(G12238,1)="M","M","Non-M")</f>
        <v>Non-M</v>
      </c>
      <c r="J12238" s="87"/>
      <c r="K12238" s="76"/>
    </row>
    <row r="12239" spans="1:11" ht="41.25" customHeight="1">
      <c r="A12239" s="18" t="s">
        <v>12928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12929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12931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12932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12933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12934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12935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12936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12937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12938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12939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12940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12941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12942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12943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12944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12945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12946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12947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12948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12949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12950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12951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12952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12953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12954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12955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12956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12957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12958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12959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12960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12961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12962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12963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12964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12965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12966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12967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12968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12969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12970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12971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12972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12973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12974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12975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12976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12977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12978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12979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12980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12981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12982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12983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12984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12985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12986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12987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12988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12989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12990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12991</v>
      </c>
      <c r="B12302" s="19"/>
      <c r="C12302" s="19"/>
      <c r="D12302" s="60"/>
      <c r="E12302" s="19"/>
      <c r="F12302" s="21"/>
      <c r="G12302" s="19"/>
      <c r="H12302" s="25">
        <f t="shared" ref="H12302:H12365" si="629">IF(RIGHT(G12302,1)="M", LEFT(G12302,LEN(G12302)-1), G12302)</f>
        <v>0</v>
      </c>
      <c r="I12302" s="25" t="str">
        <f t="shared" ref="I12302:I12365" si="630">IF(RIGHT(G12302,1)="M","M","Non-M")</f>
        <v>Non-M</v>
      </c>
      <c r="J12302" s="87"/>
      <c r="K12302" s="76"/>
    </row>
    <row r="12303" spans="1:11" ht="41.25" customHeight="1">
      <c r="A12303" s="18" t="s">
        <v>12992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12994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12995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12996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12997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12998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12999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13000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13001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13002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13003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13004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13005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13006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13007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13008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13009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13010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13011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13012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13013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13014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13015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13016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13017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13018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13019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13020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13021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13022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13023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13024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13025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13026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13027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13028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13029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13030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13031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13032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13033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13034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13035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13036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13037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13038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13039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13040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13041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13042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13043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13044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13045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13046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13047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13048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13049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13050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13051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13052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13053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13054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13055</v>
      </c>
      <c r="B12366" s="19"/>
      <c r="C12366" s="19"/>
      <c r="D12366" s="60"/>
      <c r="E12366" s="19"/>
      <c r="F12366" s="21"/>
      <c r="G12366" s="19"/>
      <c r="H12366" s="25">
        <f t="shared" ref="H12366:H12429" si="631">IF(RIGHT(G12366,1)="M", LEFT(G12366,LEN(G12366)-1), G12366)</f>
        <v>0</v>
      </c>
      <c r="I12366" s="25" t="str">
        <f t="shared" ref="I12366:I12429" si="632">IF(RIGHT(G12366,1)="M","M","Non-M")</f>
        <v>Non-M</v>
      </c>
      <c r="J12366" s="87"/>
      <c r="K12366" s="76"/>
    </row>
    <row r="12367" spans="1:11" ht="41.25" customHeight="1">
      <c r="A12367" s="18" t="s">
        <v>13056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13057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13058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13059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13060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13061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13062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13063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13064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13065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13066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13067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13068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13069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13070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13071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13072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13073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13074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13075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13076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13077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13078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13079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13080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13081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13082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13083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13084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13085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13086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13087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13088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13089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13090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13091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13092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13093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13094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13095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13096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13097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13098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13099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13100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13101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13102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13103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13104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13105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13106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13107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13108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13109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13110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13111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13112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13113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13114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13115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13116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13117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13118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13119</v>
      </c>
      <c r="B12430" s="19"/>
      <c r="C12430" s="19"/>
      <c r="D12430" s="60"/>
      <c r="E12430" s="19"/>
      <c r="F12430" s="21"/>
      <c r="G12430" s="19"/>
      <c r="H12430" s="25">
        <f t="shared" ref="H12430:H12493" si="633">IF(RIGHT(G12430,1)="M", LEFT(G12430,LEN(G12430)-1), G12430)</f>
        <v>0</v>
      </c>
      <c r="I12430" s="25" t="str">
        <f t="shared" ref="I12430:I12493" si="634">IF(RIGHT(G12430,1)="M","M","Non-M")</f>
        <v>Non-M</v>
      </c>
      <c r="J12430" s="87"/>
      <c r="K12430" s="76"/>
    </row>
    <row r="12431" spans="1:11" ht="41.25" customHeight="1">
      <c r="A12431" s="18" t="s">
        <v>13120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13123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13124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13125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13126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13127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13128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13129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13130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13131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13132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13133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13134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13135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13136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13137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13138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13139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13140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13141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13142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13143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13144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13145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13146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13147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13148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13149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13150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13151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13152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13153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13154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13155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13156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13157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13158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13159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13160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13161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13162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13163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13164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13165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13166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13167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13168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13169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13170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13171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13172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13173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13174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13175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13176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13177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13178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13179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13180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13181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13182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13183</v>
      </c>
      <c r="B12494" s="19"/>
      <c r="C12494" s="19"/>
      <c r="D12494" s="60"/>
      <c r="E12494" s="19"/>
      <c r="F12494" s="21"/>
      <c r="G12494" s="19"/>
      <c r="H12494" s="25">
        <f t="shared" ref="H12494:H12557" si="635">IF(RIGHT(G12494,1)="M", LEFT(G12494,LEN(G12494)-1), G12494)</f>
        <v>0</v>
      </c>
      <c r="I12494" s="25" t="str">
        <f t="shared" ref="I12494:I12557" si="636">IF(RIGHT(G12494,1)="M","M","Non-M")</f>
        <v>Non-M</v>
      </c>
      <c r="J12494" s="87"/>
      <c r="K12494" s="76"/>
    </row>
    <row r="12495" spans="1:11" ht="41.25" customHeight="1">
      <c r="A12495" s="18" t="s">
        <v>13184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13185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13186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13187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13188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13189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13190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13191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13192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13193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13194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13195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13196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13197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13198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13199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13200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13201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13202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13203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13204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13205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13206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13207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13208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13209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13210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13211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13212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13213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13214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13215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13216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13217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13218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13219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13220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13221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13222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13223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13224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13225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13226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13227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13228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13229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13230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13231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13232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13233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13234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13235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13236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13237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13238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13239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13240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13241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13242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13243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13244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13245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13246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13247</v>
      </c>
      <c r="B12558" s="19"/>
      <c r="C12558" s="19"/>
      <c r="D12558" s="60"/>
      <c r="E12558" s="19"/>
      <c r="F12558" s="21"/>
      <c r="G12558" s="19"/>
      <c r="H12558" s="25">
        <f t="shared" ref="H12558:H12621" si="637">IF(RIGHT(G12558,1)="M", LEFT(G12558,LEN(G12558)-1), G12558)</f>
        <v>0</v>
      </c>
      <c r="I12558" s="25" t="str">
        <f t="shared" ref="I12558:I12621" si="638">IF(RIGHT(G12558,1)="M","M","Non-M")</f>
        <v>Non-M</v>
      </c>
      <c r="J12558" s="87"/>
      <c r="K12558" s="76"/>
    </row>
    <row r="12559" spans="1:11" ht="41.25" customHeight="1">
      <c r="A12559" s="18" t="s">
        <v>13248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13249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13251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13252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13253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13254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13255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13256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13257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13258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13259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13260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13261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13262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13263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13264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13265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13266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13267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13268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13269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13270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13271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13272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13273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13274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13275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13276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13277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13278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13279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13280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13281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13282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13283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13284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13285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13286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13287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13288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13289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13290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13291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13292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13293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13294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13295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13296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13297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13298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13299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13300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13301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13302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13303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13304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13305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13306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13307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13308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13309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13310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13311</v>
      </c>
      <c r="B12622" s="19"/>
      <c r="C12622" s="19"/>
      <c r="D12622" s="60"/>
      <c r="E12622" s="19"/>
      <c r="F12622" s="21"/>
      <c r="G12622" s="19"/>
      <c r="H12622" s="25">
        <f t="shared" ref="H12622:H12685" si="639">IF(RIGHT(G12622,1)="M", LEFT(G12622,LEN(G12622)-1), G12622)</f>
        <v>0</v>
      </c>
      <c r="I12622" s="25" t="str">
        <f t="shared" ref="I12622:I12685" si="640">IF(RIGHT(G12622,1)="M","M","Non-M")</f>
        <v>Non-M</v>
      </c>
      <c r="J12622" s="87"/>
      <c r="K12622" s="76"/>
    </row>
    <row r="12623" spans="1:11" ht="41.25" customHeight="1">
      <c r="A12623" s="18" t="s">
        <v>13312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13314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13315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13316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13317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13318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13319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13320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13321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13322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13323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13324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13325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13326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13327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13328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13329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13330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13331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13332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13333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13334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13335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13336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13337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13338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13339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13340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13341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13342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13343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13344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13345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13346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13347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13348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13349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13350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13351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13352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13353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13354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13355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13356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13357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13358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13359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13360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13361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13362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13363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13364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13365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13366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13367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13368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13369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13370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13371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13372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13373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13374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13375</v>
      </c>
      <c r="B12686" s="19"/>
      <c r="C12686" s="19"/>
      <c r="D12686" s="60"/>
      <c r="E12686" s="19"/>
      <c r="F12686" s="21"/>
      <c r="G12686" s="19"/>
      <c r="H12686" s="25">
        <f t="shared" ref="H12686:H12749" si="641">IF(RIGHT(G12686,1)="M", LEFT(G12686,LEN(G12686)-1), G12686)</f>
        <v>0</v>
      </c>
      <c r="I12686" s="25" t="str">
        <f t="shared" ref="I12686:I12749" si="642">IF(RIGHT(G12686,1)="M","M","Non-M")</f>
        <v>Non-M</v>
      </c>
      <c r="J12686" s="87"/>
      <c r="K12686" s="76"/>
    </row>
    <row r="12687" spans="1:11" ht="41.25" customHeight="1">
      <c r="A12687" s="18" t="s">
        <v>13376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13377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13378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13379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13380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13381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13382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13383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13384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13385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13386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13387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13388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13389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13390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13391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13392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13393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13394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13395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13396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13397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13398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13399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13400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13401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13402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13403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13404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13405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13406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13407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13408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13409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13410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13411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13412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13413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13414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13415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13416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13417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13418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13419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13420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13421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13422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13423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13424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13425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13426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13427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13428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13429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13430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13431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13432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13433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13434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13435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13436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13437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13438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13439</v>
      </c>
      <c r="B12750" s="19"/>
      <c r="C12750" s="19"/>
      <c r="D12750" s="60"/>
      <c r="E12750" s="19"/>
      <c r="F12750" s="21"/>
      <c r="G12750" s="19"/>
      <c r="H12750" s="25">
        <f t="shared" ref="H12750:H12813" si="643">IF(RIGHT(G12750,1)="M", LEFT(G12750,LEN(G12750)-1), G12750)</f>
        <v>0</v>
      </c>
      <c r="I12750" s="25" t="str">
        <f t="shared" ref="I12750:I12813" si="644">IF(RIGHT(G12750,1)="M","M","Non-M")</f>
        <v>Non-M</v>
      </c>
      <c r="J12750" s="87"/>
      <c r="K12750" s="76"/>
    </row>
    <row r="12751" spans="1:11" ht="41.25" customHeight="1">
      <c r="A12751" s="18" t="s">
        <v>13440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13443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13444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13445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13446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13447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13448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13449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13450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13451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13452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13453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13454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13455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13456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13457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13458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13459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13460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13461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13462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13463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13464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13465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13466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13467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13468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13469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13470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13471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13472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13473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13474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13475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13476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13477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13478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13479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13480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13481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13482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13483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13484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13485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13486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13487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13488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13489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13490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13491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13492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13493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13494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13495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13496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13497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13498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13499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13500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13501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13502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13503</v>
      </c>
      <c r="B12814" s="19"/>
      <c r="C12814" s="19"/>
      <c r="D12814" s="60"/>
      <c r="E12814" s="19"/>
      <c r="F12814" s="21"/>
      <c r="G12814" s="19"/>
      <c r="H12814" s="25">
        <f t="shared" ref="H12814:H12877" si="645">IF(RIGHT(G12814,1)="M", LEFT(G12814,LEN(G12814)-1), G12814)</f>
        <v>0</v>
      </c>
      <c r="I12814" s="25" t="str">
        <f t="shared" ref="I12814:I12877" si="646">IF(RIGHT(G12814,1)="M","M","Non-M")</f>
        <v>Non-M</v>
      </c>
      <c r="J12814" s="87"/>
      <c r="K12814" s="76"/>
    </row>
    <row r="12815" spans="1:11" ht="41.25" customHeight="1">
      <c r="A12815" s="18" t="s">
        <v>13504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13505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13506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13507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13508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13509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13510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13511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13512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13513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13514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13515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13516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13517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13518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13519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13520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13521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13522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13523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13524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13525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13526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13527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13528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13529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13530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13531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13532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13533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13534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13535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13536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13537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13538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13539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13540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13541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13542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13543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13544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13545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13546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13547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13548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13549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13550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13551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13552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13553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13554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13555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13556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13557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13558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13559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13560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13561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13562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13563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13564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13565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13566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13567</v>
      </c>
      <c r="B12878" s="19"/>
      <c r="C12878" s="19"/>
      <c r="D12878" s="60"/>
      <c r="E12878" s="19"/>
      <c r="F12878" s="21"/>
      <c r="G12878" s="19"/>
      <c r="H12878" s="25">
        <f t="shared" ref="H12878:H12941" si="647">IF(RIGHT(G12878,1)="M", LEFT(G12878,LEN(G12878)-1), G12878)</f>
        <v>0</v>
      </c>
      <c r="I12878" s="25" t="str">
        <f t="shared" ref="I12878:I12941" si="648">IF(RIGHT(G12878,1)="M","M","Non-M")</f>
        <v>Non-M</v>
      </c>
      <c r="J12878" s="87"/>
      <c r="K12878" s="76"/>
    </row>
    <row r="12879" spans="1:11" ht="41.25" customHeight="1">
      <c r="A12879" s="18" t="s">
        <v>13568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13569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13571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13572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13573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13574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13575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13576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13577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13578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13579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13580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13581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13582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13583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13584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13585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13586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13587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13588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13589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13590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13591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13592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13593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13594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13595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13596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13597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13598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13599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13600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13601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13602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13603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13604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13605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13606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13607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13608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13609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13610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13611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13612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13613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13614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13615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13616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13617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13618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13619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13620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13621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13622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13623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13624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13625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13626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13627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13628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13629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13630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13631</v>
      </c>
      <c r="B12942" s="19"/>
      <c r="C12942" s="19"/>
      <c r="D12942" s="60"/>
      <c r="E12942" s="19"/>
      <c r="F12942" s="21"/>
      <c r="G12942" s="19"/>
      <c r="H12942" s="25">
        <f t="shared" ref="H12942:H13005" si="649">IF(RIGHT(G12942,1)="M", LEFT(G12942,LEN(G12942)-1), G12942)</f>
        <v>0</v>
      </c>
      <c r="I12942" s="25" t="str">
        <f t="shared" ref="I12942:I13005" si="650">IF(RIGHT(G12942,1)="M","M","Non-M")</f>
        <v>Non-M</v>
      </c>
      <c r="J12942" s="87"/>
      <c r="K12942" s="76"/>
    </row>
    <row r="12943" spans="1:11" ht="41.25" customHeight="1">
      <c r="A12943" s="18" t="s">
        <v>13632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13634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13635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13636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13637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13638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13639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13640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13641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13642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13643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13644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13645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13646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13647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13648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13649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13650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13651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13652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13653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13654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13655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13656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13657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13658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13659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13660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13661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13662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13663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13664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13665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13666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13667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13668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13669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13670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13671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13672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13673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13674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13675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13676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13677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13678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13679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13680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13681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13682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13683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13684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13685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13686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13687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13688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13689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13690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13691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13692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13693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13694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13695</v>
      </c>
      <c r="B13006" s="19"/>
      <c r="C13006" s="19"/>
      <c r="D13006" s="60"/>
      <c r="E13006" s="19"/>
      <c r="F13006" s="21"/>
      <c r="G13006" s="19"/>
      <c r="H13006" s="25">
        <f t="shared" ref="H13006:H13069" si="651">IF(RIGHT(G13006,1)="M", LEFT(G13006,LEN(G13006)-1), G13006)</f>
        <v>0</v>
      </c>
      <c r="I13006" s="25" t="str">
        <f t="shared" ref="I13006:I13069" si="652">IF(RIGHT(G13006,1)="M","M","Non-M")</f>
        <v>Non-M</v>
      </c>
      <c r="J13006" s="87"/>
      <c r="K13006" s="76"/>
    </row>
    <row r="13007" spans="1:11" ht="41.25" customHeight="1">
      <c r="A13007" s="18" t="s">
        <v>13696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13697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13698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13699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13700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13701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13702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13703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13704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13705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13706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13707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13708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13709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13710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13711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13712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13713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13714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13715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13716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13717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13718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13719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13720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13721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13722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13723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13724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13725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13726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13727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13728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13729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13730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13731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13732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13733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13734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13735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13736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13737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13738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13739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13740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13741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13742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13743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13744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13745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13746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13747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13748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13749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13750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13751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13752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13753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13754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13755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13756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13757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13758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13759</v>
      </c>
      <c r="B13070" s="19"/>
      <c r="C13070" s="19"/>
      <c r="D13070" s="60"/>
      <c r="E13070" s="19"/>
      <c r="F13070" s="21"/>
      <c r="G13070" s="19"/>
      <c r="H13070" s="25">
        <f t="shared" ref="H13070:H13133" si="653">IF(RIGHT(G13070,1)="M", LEFT(G13070,LEN(G13070)-1), G13070)</f>
        <v>0</v>
      </c>
      <c r="I13070" s="25" t="str">
        <f t="shared" ref="I13070:I13133" si="654">IF(RIGHT(G13070,1)="M","M","Non-M")</f>
        <v>Non-M</v>
      </c>
      <c r="J13070" s="87"/>
      <c r="K13070" s="76"/>
    </row>
    <row r="13071" spans="1:11" ht="41.25" customHeight="1">
      <c r="A13071" s="18" t="s">
        <v>13760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13763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13764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13765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13766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13767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13768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13769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13770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13771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13772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13773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13774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13775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13776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13777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13778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13779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13780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13781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13782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13783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13784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13785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13786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13787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13788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13789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13790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13791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13792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13793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13794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13795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13796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13797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13798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13799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13800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13801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13802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13803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13804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13805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13806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13807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13808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13809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13810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13811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13812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13813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13814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13815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13816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13817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13818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13819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13820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13821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13822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13823</v>
      </c>
      <c r="B13134" s="19"/>
      <c r="C13134" s="19"/>
      <c r="D13134" s="60"/>
      <c r="E13134" s="19"/>
      <c r="F13134" s="21"/>
      <c r="G13134" s="19"/>
      <c r="H13134" s="25">
        <f t="shared" ref="H13134:H13197" si="655">IF(RIGHT(G13134,1)="M", LEFT(G13134,LEN(G13134)-1), G13134)</f>
        <v>0</v>
      </c>
      <c r="I13134" s="25" t="str">
        <f t="shared" ref="I13134:I13197" si="656">IF(RIGHT(G13134,1)="M","M","Non-M")</f>
        <v>Non-M</v>
      </c>
      <c r="J13134" s="87"/>
      <c r="K13134" s="76"/>
    </row>
    <row r="13135" spans="1:11" ht="41.25" customHeight="1">
      <c r="A13135" s="18" t="s">
        <v>13824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13825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13826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13827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13828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13829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13830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13831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13832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13833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13834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13835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13836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13837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13838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13839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13840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13841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13842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13843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13844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13845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13846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13847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13848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13849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13850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13851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13852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13853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13854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13855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13856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13857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13858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13859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13860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13861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13862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13863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13864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13865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13866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13867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13868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13869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13870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13871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13872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13873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13874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13875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13876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13877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13878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13879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13880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13881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13882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13883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13884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13885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13886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13887</v>
      </c>
      <c r="B13198" s="19"/>
      <c r="C13198" s="19"/>
      <c r="D13198" s="60"/>
      <c r="E13198" s="19"/>
      <c r="F13198" s="21"/>
      <c r="G13198" s="19"/>
      <c r="H13198" s="25">
        <f t="shared" ref="H13198:H13261" si="657">IF(RIGHT(G13198,1)="M", LEFT(G13198,LEN(G13198)-1), G13198)</f>
        <v>0</v>
      </c>
      <c r="I13198" s="25" t="str">
        <f t="shared" ref="I13198:I13261" si="658">IF(RIGHT(G13198,1)="M","M","Non-M")</f>
        <v>Non-M</v>
      </c>
      <c r="J13198" s="87"/>
      <c r="K13198" s="76"/>
    </row>
    <row r="13199" spans="1:11" ht="41.25" customHeight="1">
      <c r="A13199" s="18" t="s">
        <v>13888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13889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13891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13892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13893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13894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13895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13896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13897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13898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13899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13900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13901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13902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13903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13904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13905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13906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13907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13908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13909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13910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13911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13912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13913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13914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13915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13916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13917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13918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13919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13920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13921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13922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13923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13924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13925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13926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13927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13928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13929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13930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13931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13932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13933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13934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13935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13936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13937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13938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13939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13940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13941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13942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13943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13944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13945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13946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13947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13948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13949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13950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13951</v>
      </c>
      <c r="B13262" s="19"/>
      <c r="C13262" s="19"/>
      <c r="D13262" s="60"/>
      <c r="E13262" s="19"/>
      <c r="F13262" s="21"/>
      <c r="G13262" s="19"/>
      <c r="H13262" s="25">
        <f t="shared" ref="H13262:H13325" si="659">IF(RIGHT(G13262,1)="M", LEFT(G13262,LEN(G13262)-1), G13262)</f>
        <v>0</v>
      </c>
      <c r="I13262" s="25" t="str">
        <f t="shared" ref="I13262:I13325" si="660">IF(RIGHT(G13262,1)="M","M","Non-M")</f>
        <v>Non-M</v>
      </c>
      <c r="J13262" s="87"/>
      <c r="K13262" s="76"/>
    </row>
    <row r="13263" spans="1:11" ht="41.25" customHeight="1">
      <c r="A13263" s="18" t="s">
        <v>13952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13954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13955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13956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13957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13958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13959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13960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13961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13962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13963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13964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13965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13966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13967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13968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13969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13970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13971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13972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13973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13974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13975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13976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13977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13978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13979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13980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13981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13982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13983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13984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13985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13986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13987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13988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13989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13990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13991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13992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13993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13994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13995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13996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13997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13998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13999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14000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14001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14002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14003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14004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14005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14006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14007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14008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14009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14010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14011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14012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14013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14014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14015</v>
      </c>
      <c r="B13326" s="19"/>
      <c r="C13326" s="19"/>
      <c r="D13326" s="60"/>
      <c r="E13326" s="19"/>
      <c r="F13326" s="21"/>
      <c r="G13326" s="19"/>
      <c r="H13326" s="25">
        <f t="shared" ref="H13326:H13389" si="661">IF(RIGHT(G13326,1)="M", LEFT(G13326,LEN(G13326)-1), G13326)</f>
        <v>0</v>
      </c>
      <c r="I13326" s="25" t="str">
        <f t="shared" ref="I13326:I13389" si="662">IF(RIGHT(G13326,1)="M","M","Non-M")</f>
        <v>Non-M</v>
      </c>
      <c r="J13326" s="87"/>
      <c r="K13326" s="76"/>
    </row>
    <row r="13327" spans="1:11" ht="41.25" customHeight="1">
      <c r="A13327" s="18" t="s">
        <v>14016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14017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14018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14019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14020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14021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14022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14023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14024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14025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14026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14027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14028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14029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14030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14031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14032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14033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14034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14035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14036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14037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14038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14039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14040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14041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14042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14043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14044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14045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14046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14047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14048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14049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14050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14051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14052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14053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14054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14055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14056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14057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14058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14059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14060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14061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14062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14063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14064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14065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14066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14067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14068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14069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14070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14071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14072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14073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14074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14075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14076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14077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14078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14079</v>
      </c>
      <c r="B13390" s="19"/>
      <c r="C13390" s="19"/>
      <c r="D13390" s="60"/>
      <c r="E13390" s="19"/>
      <c r="F13390" s="21"/>
      <c r="G13390" s="19"/>
      <c r="H13390" s="25">
        <f t="shared" ref="H13390:H13453" si="663">IF(RIGHT(G13390,1)="M", LEFT(G13390,LEN(G13390)-1), G13390)</f>
        <v>0</v>
      </c>
      <c r="I13390" s="25" t="str">
        <f t="shared" ref="I13390:I13453" si="664">IF(RIGHT(G13390,1)="M","M","Non-M")</f>
        <v>Non-M</v>
      </c>
      <c r="J13390" s="87"/>
      <c r="K13390" s="76"/>
    </row>
    <row r="13391" spans="1:11" ht="41.25" customHeight="1">
      <c r="A13391" s="18" t="s">
        <v>14080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14083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14084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14085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14086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14087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14088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14089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14090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14091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14092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14093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14094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14095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14096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14097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14098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14099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14100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14101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14102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14103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14104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14105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14106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14107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14108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14109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14110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14111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14112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14113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14114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14115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14116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14117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14118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14119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14120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14121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14122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14123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14124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14125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14126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14127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14128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14129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14130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14131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14132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14133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14134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14135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14136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14137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14138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14139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14140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14141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14142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14143</v>
      </c>
      <c r="B13454" s="19"/>
      <c r="C13454" s="19"/>
      <c r="D13454" s="60"/>
      <c r="E13454" s="19"/>
      <c r="F13454" s="21"/>
      <c r="G13454" s="19"/>
      <c r="H13454" s="25">
        <f t="shared" ref="H13454:H13517" si="665">IF(RIGHT(G13454,1)="M", LEFT(G13454,LEN(G13454)-1), G13454)</f>
        <v>0</v>
      </c>
      <c r="I13454" s="25" t="str">
        <f t="shared" ref="I13454:I13517" si="666">IF(RIGHT(G13454,1)="M","M","Non-M")</f>
        <v>Non-M</v>
      </c>
      <c r="J13454" s="87"/>
      <c r="K13454" s="76"/>
    </row>
    <row r="13455" spans="1:11" ht="41.25" customHeight="1">
      <c r="A13455" s="18" t="s">
        <v>14144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14145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14146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14147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14148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14149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14150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14151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14152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14153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14154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14155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14156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14157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14158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14159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14160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14161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14162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14163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14164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14165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14166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14167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14168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14169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14170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14171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14172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14173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14174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14175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14176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14177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14178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14179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14180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14181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14182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14183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14184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14185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14186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14187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14188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14189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14190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14191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14192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14193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14194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14195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14196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14197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14198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14199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14200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14201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14202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14203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14204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14205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14206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14207</v>
      </c>
      <c r="B13518" s="19"/>
      <c r="C13518" s="19"/>
      <c r="D13518" s="60"/>
      <c r="E13518" s="19"/>
      <c r="F13518" s="21"/>
      <c r="G13518" s="19"/>
      <c r="H13518" s="25">
        <f t="shared" ref="H13518:H13581" si="667">IF(RIGHT(G13518,1)="M", LEFT(G13518,LEN(G13518)-1), G13518)</f>
        <v>0</v>
      </c>
      <c r="I13518" s="25" t="str">
        <f t="shared" ref="I13518:I13581" si="668">IF(RIGHT(G13518,1)="M","M","Non-M")</f>
        <v>Non-M</v>
      </c>
      <c r="J13518" s="87"/>
      <c r="K13518" s="76"/>
    </row>
    <row r="13519" spans="1:11" ht="41.25" customHeight="1">
      <c r="A13519" s="18" t="s">
        <v>14208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14209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14211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14212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14213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14214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14215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14216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14217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14218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14219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14220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14221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14222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14223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14224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14225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14226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14227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14228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14229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14230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14231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14232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14233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14234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14235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14236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14237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14238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14239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14240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14241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14242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14243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14244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14245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14246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14247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14248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14249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14250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14251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14252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14253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14254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14255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14256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14257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14258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14259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14260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14261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14262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14263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14264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14265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14266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14267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14268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14269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14270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14271</v>
      </c>
      <c r="B13582" s="19"/>
      <c r="C13582" s="19"/>
      <c r="D13582" s="60"/>
      <c r="E13582" s="19"/>
      <c r="F13582" s="21"/>
      <c r="G13582" s="19"/>
      <c r="H13582" s="25">
        <f t="shared" ref="H13582:H13645" si="669">IF(RIGHT(G13582,1)="M", LEFT(G13582,LEN(G13582)-1), G13582)</f>
        <v>0</v>
      </c>
      <c r="I13582" s="25" t="str">
        <f t="shared" ref="I13582:I13645" si="670">IF(RIGHT(G13582,1)="M","M","Non-M")</f>
        <v>Non-M</v>
      </c>
      <c r="J13582" s="87"/>
      <c r="K13582" s="76"/>
    </row>
    <row r="13583" spans="1:11" ht="41.25" customHeight="1">
      <c r="A13583" s="18" t="s">
        <v>14272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14274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14275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14276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14277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14278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14279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14280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14281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14282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14283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14284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14285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14286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14287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14288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14289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14290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14291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14292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14293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14294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14295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14296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14297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14298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14299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14300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14301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14302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14303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14304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14305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14306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14307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14308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14309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14310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14311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14312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14313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14314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14315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14316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14317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14318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14319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14320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14321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14322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14323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14324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14325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14326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14327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14328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14329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14330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14331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14332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14333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14334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14335</v>
      </c>
      <c r="B13646" s="19"/>
      <c r="C13646" s="19"/>
      <c r="D13646" s="60"/>
      <c r="E13646" s="19"/>
      <c r="F13646" s="21"/>
      <c r="G13646" s="19"/>
      <c r="H13646" s="25">
        <f t="shared" ref="H13646:H13709" si="671">IF(RIGHT(G13646,1)="M", LEFT(G13646,LEN(G13646)-1), G13646)</f>
        <v>0</v>
      </c>
      <c r="I13646" s="25" t="str">
        <f t="shared" ref="I13646:I13709" si="672">IF(RIGHT(G13646,1)="M","M","Non-M")</f>
        <v>Non-M</v>
      </c>
      <c r="J13646" s="87"/>
      <c r="K13646" s="76"/>
    </row>
    <row r="13647" spans="1:11" ht="41.25" customHeight="1">
      <c r="A13647" s="18" t="s">
        <v>14336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14337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14338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14339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14340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14341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14342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14343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14344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14345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14346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14347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14348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14349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14350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14351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14352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14353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14354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14355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14356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14357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14358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14359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14360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14361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14362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14363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14364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14365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14366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14367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14368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14369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14370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14371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14372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14373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14374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14375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14376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14377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14378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14379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14380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14381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14382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14383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14384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14385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14386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14387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14388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14389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14390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14391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14392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14393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14394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14395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14396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14397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14398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14399</v>
      </c>
      <c r="B13710" s="19"/>
      <c r="C13710" s="19"/>
      <c r="D13710" s="60"/>
      <c r="E13710" s="19"/>
      <c r="F13710" s="21"/>
      <c r="G13710" s="19"/>
      <c r="H13710" s="25">
        <f t="shared" ref="H13710:H13773" si="673">IF(RIGHT(G13710,1)="M", LEFT(G13710,LEN(G13710)-1), G13710)</f>
        <v>0</v>
      </c>
      <c r="I13710" s="25" t="str">
        <f t="shared" ref="I13710:I13773" si="674">IF(RIGHT(G13710,1)="M","M","Non-M")</f>
        <v>Non-M</v>
      </c>
      <c r="J13710" s="87"/>
      <c r="K13710" s="76"/>
    </row>
    <row r="13711" spans="1:11" ht="41.25" customHeight="1">
      <c r="A13711" s="18" t="s">
        <v>14400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14403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14404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14405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14406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14407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14408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14409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14410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14411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14412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14413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14414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14415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14416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14417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14418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14419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14420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14421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14422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14423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14424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14425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14426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14427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14428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14429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14430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14431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14432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14433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14434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14435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14436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14437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14438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14439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14440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14441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14442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14443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14444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14445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14446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14447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14448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14449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14450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14451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14452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14453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14454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14455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14456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14457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14458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14459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14460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14461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14462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14463</v>
      </c>
      <c r="B13774" s="19"/>
      <c r="C13774" s="19"/>
      <c r="D13774" s="60"/>
      <c r="E13774" s="19"/>
      <c r="F13774" s="21"/>
      <c r="G13774" s="19"/>
      <c r="H13774" s="25">
        <f t="shared" ref="H13774:H13837" si="675">IF(RIGHT(G13774,1)="M", LEFT(G13774,LEN(G13774)-1), G13774)</f>
        <v>0</v>
      </c>
      <c r="I13774" s="25" t="str">
        <f t="shared" ref="I13774:I13837" si="676">IF(RIGHT(G13774,1)="M","M","Non-M")</f>
        <v>Non-M</v>
      </c>
      <c r="J13774" s="87"/>
      <c r="K13774" s="76"/>
    </row>
    <row r="13775" spans="1:11" ht="41.25" customHeight="1">
      <c r="A13775" s="18" t="s">
        <v>14464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14465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14466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14467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14468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14469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14470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14471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14472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14473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14474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14475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14476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14477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14478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14479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14480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14481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14482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14483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14484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14485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14486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14487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14488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14489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14490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14491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14492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14493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14494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14495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14496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14497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14498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14499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14500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14501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14502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14503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14504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14505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14506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14507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14508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14509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14510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14511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14512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14513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14514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14515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14516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14517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14518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14519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14520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14521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14522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14523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14524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14525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14526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14527</v>
      </c>
      <c r="B13838" s="19"/>
      <c r="C13838" s="19"/>
      <c r="D13838" s="60"/>
      <c r="E13838" s="19"/>
      <c r="F13838" s="21"/>
      <c r="G13838" s="19"/>
      <c r="H13838" s="25">
        <f t="shared" ref="H13838:H13901" si="677">IF(RIGHT(G13838,1)="M", LEFT(G13838,LEN(G13838)-1), G13838)</f>
        <v>0</v>
      </c>
      <c r="I13838" s="25" t="str">
        <f t="shared" ref="I13838:I13901" si="678">IF(RIGHT(G13838,1)="M","M","Non-M")</f>
        <v>Non-M</v>
      </c>
      <c r="J13838" s="87"/>
      <c r="K13838" s="76"/>
    </row>
    <row r="13839" spans="1:11" ht="41.25" customHeight="1">
      <c r="A13839" s="18" t="s">
        <v>14528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14529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14531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14532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14533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14534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14535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14536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14537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14538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14539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14540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14541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14542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14543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14544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14545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14546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14547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14548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14549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14550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14551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14552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14553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14554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14555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14556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14557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14558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14559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14560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14561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14562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14563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14564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14565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14566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14567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14568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14569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14570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14571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14572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14573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14574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14575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14576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14577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14578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14579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14580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14581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14582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14583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14584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14585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14586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14587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14588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14589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14590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14591</v>
      </c>
      <c r="B13902" s="19"/>
      <c r="C13902" s="19"/>
      <c r="D13902" s="60"/>
      <c r="E13902" s="19"/>
      <c r="F13902" s="21"/>
      <c r="G13902" s="19"/>
      <c r="H13902" s="25">
        <f t="shared" ref="H13902:H13965" si="679">IF(RIGHT(G13902,1)="M", LEFT(G13902,LEN(G13902)-1), G13902)</f>
        <v>0</v>
      </c>
      <c r="I13902" s="25" t="str">
        <f t="shared" ref="I13902:I13965" si="680">IF(RIGHT(G13902,1)="M","M","Non-M")</f>
        <v>Non-M</v>
      </c>
      <c r="J13902" s="87"/>
      <c r="K13902" s="76"/>
    </row>
    <row r="13903" spans="1:11" ht="41.25" customHeight="1">
      <c r="A13903" s="18" t="s">
        <v>14592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14594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14595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14596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14597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14598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14599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14600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14601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14602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14603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14604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14605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14606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14607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14608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14609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14610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14611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14612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14613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14614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14615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14616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14617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14618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14619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14620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14621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14622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14623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14624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14625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14626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14627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14628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14629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14630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14631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14632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14633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14634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14635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14636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14637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14638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14639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14640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14641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14642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14643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14644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14645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14646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14647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14648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14649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14650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14651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14652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14653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14654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14655</v>
      </c>
      <c r="B13966" s="19"/>
      <c r="C13966" s="19"/>
      <c r="D13966" s="60"/>
      <c r="E13966" s="19"/>
      <c r="F13966" s="21"/>
      <c r="G13966" s="19"/>
      <c r="H13966" s="25">
        <f t="shared" ref="H13966:H14029" si="681">IF(RIGHT(G13966,1)="M", LEFT(G13966,LEN(G13966)-1), G13966)</f>
        <v>0</v>
      </c>
      <c r="I13966" s="25" t="str">
        <f t="shared" ref="I13966:I14029" si="682">IF(RIGHT(G13966,1)="M","M","Non-M")</f>
        <v>Non-M</v>
      </c>
      <c r="J13966" s="87"/>
      <c r="K13966" s="76"/>
    </row>
    <row r="13967" spans="1:11" ht="41.25" customHeight="1">
      <c r="A13967" s="18" t="s">
        <v>14656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14657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14658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14659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14660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14661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14662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14663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14664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14665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14666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14667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14668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14669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14670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14671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14672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14673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14674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14675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14676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14677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14678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14679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14680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14681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14682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14683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14684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14685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14686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14687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14688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14689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14690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14691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14692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14693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14694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14695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14696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14697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14698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14699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14700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14701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14702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14703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14704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14705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14706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14707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14708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14709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14710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14711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14712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14713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14714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14715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14716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14717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14718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14719</v>
      </c>
      <c r="B14030" s="19"/>
      <c r="C14030" s="19"/>
      <c r="D14030" s="60"/>
      <c r="E14030" s="19"/>
      <c r="F14030" s="21"/>
      <c r="G14030" s="19"/>
      <c r="H14030" s="25">
        <f t="shared" ref="H14030:H14093" si="683">IF(RIGHT(G14030,1)="M", LEFT(G14030,LEN(G14030)-1), G14030)</f>
        <v>0</v>
      </c>
      <c r="I14030" s="25" t="str">
        <f t="shared" ref="I14030:I14093" si="684">IF(RIGHT(G14030,1)="M","M","Non-M")</f>
        <v>Non-M</v>
      </c>
      <c r="J14030" s="87"/>
      <c r="K14030" s="76"/>
    </row>
    <row r="14031" spans="1:11" ht="41.25" customHeight="1">
      <c r="A14031" s="18" t="s">
        <v>14720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14723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14724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14725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14726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14727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14728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14729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14730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14731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14732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14733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14734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14735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14736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14737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14738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14739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14740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14741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14742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14743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14744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14745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14746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14747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14748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14749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14750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14751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14752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14753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14754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14755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14756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14757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14758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14759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14760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14761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14762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14763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14764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14765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14766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14767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14768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14769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14770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14771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14772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14773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14774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14775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14776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14777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14778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14779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14780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14781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14782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14783</v>
      </c>
      <c r="B14094" s="19"/>
      <c r="C14094" s="19"/>
      <c r="D14094" s="60"/>
      <c r="E14094" s="19"/>
      <c r="F14094" s="21"/>
      <c r="G14094" s="19"/>
      <c r="H14094" s="25">
        <f t="shared" ref="H14094:H14157" si="685">IF(RIGHT(G14094,1)="M", LEFT(G14094,LEN(G14094)-1), G14094)</f>
        <v>0</v>
      </c>
      <c r="I14094" s="25" t="str">
        <f t="shared" ref="I14094:I14157" si="686">IF(RIGHT(G14094,1)="M","M","Non-M")</f>
        <v>Non-M</v>
      </c>
      <c r="J14094" s="87"/>
      <c r="K14094" s="76"/>
    </row>
    <row r="14095" spans="1:11" ht="41.25" customHeight="1">
      <c r="A14095" s="18" t="s">
        <v>14784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14785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14786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14787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14788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14789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14790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14791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14792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14793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14794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14795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14796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14797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14798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14799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14800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14801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14802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14803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14804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14805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14806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14807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14808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14809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14810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14811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14812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14813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14814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14815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14816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14817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14818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14819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14820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14821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14822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14823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14824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14825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14826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14827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14828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14829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14830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14831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14832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14833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14834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14835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14836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14837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14838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14839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14840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14841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14842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14843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14844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14845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14846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14847</v>
      </c>
      <c r="B14158" s="19"/>
      <c r="C14158" s="19"/>
      <c r="D14158" s="60"/>
      <c r="E14158" s="19"/>
      <c r="F14158" s="21"/>
      <c r="G14158" s="19"/>
      <c r="H14158" s="25">
        <f t="shared" ref="H14158:H14221" si="687">IF(RIGHT(G14158,1)="M", LEFT(G14158,LEN(G14158)-1), G14158)</f>
        <v>0</v>
      </c>
      <c r="I14158" s="25" t="str">
        <f t="shared" ref="I14158:I14221" si="688">IF(RIGHT(G14158,1)="M","M","Non-M")</f>
        <v>Non-M</v>
      </c>
      <c r="J14158" s="87"/>
      <c r="K14158" s="76"/>
    </row>
    <row r="14159" spans="1:11" ht="41.25" customHeight="1">
      <c r="A14159" s="18" t="s">
        <v>14848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14849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14851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14852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14853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14854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14855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14856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14857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14858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14859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14860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14861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14862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14863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14864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14865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14866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14867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14868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14869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14870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14871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14872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14873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14874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14875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14876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14877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14878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14879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14880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14881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14882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14883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14884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14885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14886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14887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14888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14889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14890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14891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14892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14893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14894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14895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14896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14897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14898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14899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14900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14901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14902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14903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14904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14905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14906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14907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14908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14909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14910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14911</v>
      </c>
      <c r="B14222" s="19"/>
      <c r="C14222" s="19"/>
      <c r="D14222" s="60"/>
      <c r="E14222" s="19"/>
      <c r="F14222" s="21"/>
      <c r="G14222" s="19"/>
      <c r="H14222" s="25">
        <f t="shared" ref="H14222:H14285" si="689">IF(RIGHT(G14222,1)="M", LEFT(G14222,LEN(G14222)-1), G14222)</f>
        <v>0</v>
      </c>
      <c r="I14222" s="25" t="str">
        <f t="shared" ref="I14222:I14285" si="690">IF(RIGHT(G14222,1)="M","M","Non-M")</f>
        <v>Non-M</v>
      </c>
      <c r="J14222" s="87"/>
      <c r="K14222" s="76"/>
    </row>
    <row r="14223" spans="1:11" ht="41.25" customHeight="1">
      <c r="A14223" s="18" t="s">
        <v>14912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14914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14915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14916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14917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14918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14919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14920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14921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14922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14923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14924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14925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14926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14927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14928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14929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14930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14931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14932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14933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14934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14935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14936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14937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14938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14939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14940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14941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14942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14943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14944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14945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14946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14947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14948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14949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14950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14951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14952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14953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14954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14955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14956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14957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14958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14959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14960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14961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14962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14963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14964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14965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14966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14967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14968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14969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14970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14971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14972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14973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14974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14975</v>
      </c>
      <c r="B14286" s="19"/>
      <c r="C14286" s="19"/>
      <c r="D14286" s="60"/>
      <c r="E14286" s="19"/>
      <c r="F14286" s="21"/>
      <c r="G14286" s="19"/>
      <c r="H14286" s="25">
        <f t="shared" ref="H14286:H14349" si="691">IF(RIGHT(G14286,1)="M", LEFT(G14286,LEN(G14286)-1), G14286)</f>
        <v>0</v>
      </c>
      <c r="I14286" s="25" t="str">
        <f t="shared" ref="I14286:I14349" si="692">IF(RIGHT(G14286,1)="M","M","Non-M")</f>
        <v>Non-M</v>
      </c>
      <c r="J14286" s="87"/>
      <c r="K14286" s="76"/>
    </row>
    <row r="14287" spans="1:11" ht="41.25" customHeight="1">
      <c r="A14287" s="18" t="s">
        <v>14976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14977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14978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14979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14980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14981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14982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14983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14984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14985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14986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14987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14988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14989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14990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14991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14992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14993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14994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14995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14996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14997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14998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14999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15000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15001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15002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15003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15004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15005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15006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15007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15008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15009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15010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15011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15012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15013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15014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15015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15016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15017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15018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15019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15020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15021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15022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15023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15024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15025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15026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15027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15028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15029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15030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15031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15032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15033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15034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15035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15036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15037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15038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15039</v>
      </c>
      <c r="B14350" s="19"/>
      <c r="C14350" s="19"/>
      <c r="D14350" s="60"/>
      <c r="E14350" s="19"/>
      <c r="F14350" s="21"/>
      <c r="G14350" s="19"/>
      <c r="H14350" s="25">
        <f t="shared" ref="H14350:H14413" si="693">IF(RIGHT(G14350,1)="M", LEFT(G14350,LEN(G14350)-1), G14350)</f>
        <v>0</v>
      </c>
      <c r="I14350" s="25" t="str">
        <f t="shared" ref="I14350:I14413" si="694">IF(RIGHT(G14350,1)="M","M","Non-M")</f>
        <v>Non-M</v>
      </c>
      <c r="J14350" s="87"/>
      <c r="K14350" s="76"/>
    </row>
    <row r="14351" spans="1:11" ht="41.25" customHeight="1">
      <c r="A14351" s="18" t="s">
        <v>15040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15043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15044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15045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15046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15047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15048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15049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15050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15051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15052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15053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15054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15055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15056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15057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15058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15059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15060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15061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15062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15063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15064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15065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15066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15067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15068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15069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15070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15071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15072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15073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15074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15075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15076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15077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15078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15079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15080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15081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15082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15083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15084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15085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15086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15087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15088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15089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15090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15091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15092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15093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15094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15095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15096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15097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15098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15099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15100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15101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15102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15103</v>
      </c>
      <c r="B14414" s="19"/>
      <c r="C14414" s="19"/>
      <c r="D14414" s="60"/>
      <c r="E14414" s="19"/>
      <c r="F14414" s="21"/>
      <c r="G14414" s="19"/>
      <c r="H14414" s="25">
        <f t="shared" ref="H14414:H14477" si="695">IF(RIGHT(G14414,1)="M", LEFT(G14414,LEN(G14414)-1), G14414)</f>
        <v>0</v>
      </c>
      <c r="I14414" s="25" t="str">
        <f t="shared" ref="I14414:I14477" si="696">IF(RIGHT(G14414,1)="M","M","Non-M")</f>
        <v>Non-M</v>
      </c>
      <c r="J14414" s="87"/>
      <c r="K14414" s="76"/>
    </row>
    <row r="14415" spans="1:11" ht="41.25" customHeight="1">
      <c r="A14415" s="18" t="s">
        <v>15104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15105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15106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15107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15108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15109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15110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15111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15112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15113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15114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15115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15116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15117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15118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15119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15120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15121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15122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15123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15124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15125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15126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15127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15128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15129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15130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15131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15132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15133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15134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15135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15136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15137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15138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15139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15140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15141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15142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15143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15144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15145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15146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15147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15148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15149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15150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15151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15152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15153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15154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15155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15156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15157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15158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15159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15160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15161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15162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15163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15164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15165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15166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15167</v>
      </c>
      <c r="B14478" s="19"/>
      <c r="C14478" s="19"/>
      <c r="D14478" s="60"/>
      <c r="E14478" s="19"/>
      <c r="F14478" s="21"/>
      <c r="G14478" s="19"/>
      <c r="H14478" s="25">
        <f t="shared" ref="H14478:H14541" si="697">IF(RIGHT(G14478,1)="M", LEFT(G14478,LEN(G14478)-1), G14478)</f>
        <v>0</v>
      </c>
      <c r="I14478" s="25" t="str">
        <f t="shared" ref="I14478:I14541" si="698">IF(RIGHT(G14478,1)="M","M","Non-M")</f>
        <v>Non-M</v>
      </c>
      <c r="J14478" s="87"/>
      <c r="K14478" s="76"/>
    </row>
    <row r="14479" spans="1:11" ht="41.25" customHeight="1">
      <c r="A14479" s="18" t="s">
        <v>15168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15169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15171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15172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15173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15174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15175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15176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15177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15178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15179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15180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15181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15182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15183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15184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15185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15186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15187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15188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15189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15190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15191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15192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15193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15194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15195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15196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15197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15198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15199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15200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15201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15202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15203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15204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15205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15206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15207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15208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15209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15210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15211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15212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15213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15214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15215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15216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15217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15218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15219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15220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15221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15222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15223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15224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15225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15226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15227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15228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15229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15230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15231</v>
      </c>
      <c r="B14542" s="19"/>
      <c r="C14542" s="19"/>
      <c r="D14542" s="60"/>
      <c r="E14542" s="19"/>
      <c r="F14542" s="21"/>
      <c r="G14542" s="19"/>
      <c r="H14542" s="25">
        <f t="shared" ref="H14542:H14605" si="699">IF(RIGHT(G14542,1)="M", LEFT(G14542,LEN(G14542)-1), G14542)</f>
        <v>0</v>
      </c>
      <c r="I14542" s="25" t="str">
        <f t="shared" ref="I14542:I14605" si="700">IF(RIGHT(G14542,1)="M","M","Non-M")</f>
        <v>Non-M</v>
      </c>
      <c r="J14542" s="87"/>
      <c r="K14542" s="76"/>
    </row>
    <row r="14543" spans="1:11" ht="41.25" customHeight="1">
      <c r="A14543" s="18" t="s">
        <v>15232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15234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15235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15236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15237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15238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15239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15240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15241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15242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15243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15244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15245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15246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15247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15248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15249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15250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15251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15252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15253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15254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15255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15256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15257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15258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15259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15260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15261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15262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15263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15264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15265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15266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15267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15268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15269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15270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15271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15272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15273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15274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15275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15276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15277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15278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15279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15280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15281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15282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15283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15284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15285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15286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15287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15288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15289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15290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15291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15292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15293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15294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15295</v>
      </c>
      <c r="B14606" s="19"/>
      <c r="C14606" s="19"/>
      <c r="D14606" s="60"/>
      <c r="E14606" s="19"/>
      <c r="F14606" s="21"/>
      <c r="G14606" s="19"/>
      <c r="H14606" s="25">
        <f t="shared" ref="H14606:H14669" si="701">IF(RIGHT(G14606,1)="M", LEFT(G14606,LEN(G14606)-1), G14606)</f>
        <v>0</v>
      </c>
      <c r="I14606" s="25" t="str">
        <f t="shared" ref="I14606:I14669" si="702">IF(RIGHT(G14606,1)="M","M","Non-M")</f>
        <v>Non-M</v>
      </c>
      <c r="J14606" s="87"/>
      <c r="K14606" s="76"/>
    </row>
    <row r="14607" spans="1:11" ht="41.25" customHeight="1">
      <c r="A14607" s="18" t="s">
        <v>15296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15297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15298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15299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15300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15301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15302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15303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15304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15305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15306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15307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15308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15309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15310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15311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15312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15313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15314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15315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15316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15317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15318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15319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15320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15321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15322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15323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15324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15325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15326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15327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15328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15329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15330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15331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15332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15333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15334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15335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15336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15337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15338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15339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15340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15341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15342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15343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15344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15345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15346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15347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15348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15349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15350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15351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15352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15353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15354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15355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15356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15357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15358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15359</v>
      </c>
      <c r="B14670" s="19"/>
      <c r="C14670" s="19"/>
      <c r="D14670" s="60"/>
      <c r="E14670" s="19"/>
      <c r="F14670" s="21"/>
      <c r="G14670" s="19"/>
      <c r="H14670" s="25">
        <f t="shared" ref="H14670:H14733" si="703">IF(RIGHT(G14670,1)="M", LEFT(G14670,LEN(G14670)-1), G14670)</f>
        <v>0</v>
      </c>
      <c r="I14670" s="25" t="str">
        <f t="shared" ref="I14670:I14733" si="704">IF(RIGHT(G14670,1)="M","M","Non-M")</f>
        <v>Non-M</v>
      </c>
      <c r="J14670" s="87"/>
      <c r="K14670" s="76"/>
    </row>
    <row r="14671" spans="1:11" ht="41.25" customHeight="1">
      <c r="A14671" s="18" t="s">
        <v>15360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15363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15364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15365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15366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15367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15368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15369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15370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15371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15372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15373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15374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15375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15376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15377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15378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15379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15380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15381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15382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15383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15384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15385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15386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15387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15388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15389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15390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15391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15392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15393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15394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15395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15396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15397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15398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15399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15400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15401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15402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15403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15404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15405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15406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15407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15408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15409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15410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15411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15412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15413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15414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15415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15416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15417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15418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15419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15420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15421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15422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15423</v>
      </c>
      <c r="B14734" s="19"/>
      <c r="C14734" s="19"/>
      <c r="D14734" s="60"/>
      <c r="E14734" s="19"/>
      <c r="F14734" s="21"/>
      <c r="G14734" s="19"/>
      <c r="H14734" s="25">
        <f t="shared" ref="H14734:H14797" si="705">IF(RIGHT(G14734,1)="M", LEFT(G14734,LEN(G14734)-1), G14734)</f>
        <v>0</v>
      </c>
      <c r="I14734" s="25" t="str">
        <f t="shared" ref="I14734:I14797" si="706">IF(RIGHT(G14734,1)="M","M","Non-M")</f>
        <v>Non-M</v>
      </c>
      <c r="J14734" s="87"/>
      <c r="K14734" s="76"/>
    </row>
    <row r="14735" spans="1:11" ht="41.25" customHeight="1">
      <c r="A14735" s="18" t="s">
        <v>15424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15425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15426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15427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15428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15429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15430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15431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15432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15433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15434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15435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15436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15437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15438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15439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15440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15441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15442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15443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15444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15445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15446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15447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15448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15449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15450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15451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15452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15453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15454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15455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15456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15457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15458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15459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15460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15461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15462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15463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15464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15465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15466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15467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15468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15469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15470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15471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15472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15473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15474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15475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15476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15477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15478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15479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15480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15481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15482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15483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15484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15485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15486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15487</v>
      </c>
      <c r="B14798" s="19"/>
      <c r="C14798" s="19"/>
      <c r="D14798" s="60"/>
      <c r="E14798" s="19"/>
      <c r="F14798" s="21"/>
      <c r="G14798" s="19"/>
      <c r="H14798" s="25">
        <f t="shared" ref="H14798:H14861" si="707">IF(RIGHT(G14798,1)="M", LEFT(G14798,LEN(G14798)-1), G14798)</f>
        <v>0</v>
      </c>
      <c r="I14798" s="25" t="str">
        <f t="shared" ref="I14798:I14861" si="708">IF(RIGHT(G14798,1)="M","M","Non-M")</f>
        <v>Non-M</v>
      </c>
      <c r="J14798" s="87"/>
      <c r="K14798" s="76"/>
    </row>
    <row r="14799" spans="1:11" ht="41.25" customHeight="1">
      <c r="A14799" s="18" t="s">
        <v>15488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15489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15491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15492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15493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15494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15495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15496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15497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15498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15499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15500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15501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15502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15503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15504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15505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15506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15507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15508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15509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15510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15511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15512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15513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15514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15515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15516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15517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15518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15519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15520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15521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15522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15523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15524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15525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15526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15527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15528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15529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15530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15531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15532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15533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15534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15535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15536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15537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15538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15539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15540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15541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15542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15543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15544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15545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15546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15547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15548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15549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15550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15551</v>
      </c>
      <c r="B14862" s="19"/>
      <c r="C14862" s="19"/>
      <c r="D14862" s="60"/>
      <c r="E14862" s="19"/>
      <c r="F14862" s="21"/>
      <c r="G14862" s="19"/>
      <c r="H14862" s="25">
        <f t="shared" ref="H14862:H14925" si="709">IF(RIGHT(G14862,1)="M", LEFT(G14862,LEN(G14862)-1), G14862)</f>
        <v>0</v>
      </c>
      <c r="I14862" s="25" t="str">
        <f t="shared" ref="I14862:I14925" si="710">IF(RIGHT(G14862,1)="M","M","Non-M")</f>
        <v>Non-M</v>
      </c>
      <c r="J14862" s="87"/>
      <c r="K14862" s="76"/>
    </row>
    <row r="14863" spans="1:11" ht="41.25" customHeight="1">
      <c r="A14863" s="18" t="s">
        <v>15552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15554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15555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15556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15557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15558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15559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15560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15561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15562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15563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15564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15565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15566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15567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15568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15569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15570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15571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15572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15573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15574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15575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15576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15577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15578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15579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15580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15581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15582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15583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15584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15585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15586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15587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15588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15589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15590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15591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15592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15593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15594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15595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15596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15597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15598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15599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15600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15601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15602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15603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15604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15605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15606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15607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15608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15609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15610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15611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15612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15613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15614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15615</v>
      </c>
      <c r="B14926" s="19"/>
      <c r="C14926" s="19"/>
      <c r="D14926" s="60"/>
      <c r="E14926" s="19"/>
      <c r="F14926" s="21"/>
      <c r="G14926" s="19"/>
      <c r="H14926" s="25">
        <f t="shared" ref="H14926:H14989" si="711">IF(RIGHT(G14926,1)="M", LEFT(G14926,LEN(G14926)-1), G14926)</f>
        <v>0</v>
      </c>
      <c r="I14926" s="25" t="str">
        <f t="shared" ref="I14926:I14989" si="712">IF(RIGHT(G14926,1)="M","M","Non-M")</f>
        <v>Non-M</v>
      </c>
      <c r="J14926" s="87"/>
      <c r="K14926" s="76"/>
    </row>
    <row r="14927" spans="1:11" ht="41.25" customHeight="1">
      <c r="A14927" s="18" t="s">
        <v>15616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15617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15618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15619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15620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15621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15622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15623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15624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15625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15626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15627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15628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15629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15630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15631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15632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15633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15634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15635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15636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15637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15638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15639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15640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15641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15642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15643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15644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15645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15646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15647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15648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15649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15650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15651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15652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15653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15654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15655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15656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15657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15658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15659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15660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15661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15662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15663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15664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15665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15666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15667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15668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15669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15670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15671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15672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15673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15674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15675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15676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15677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15678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15679</v>
      </c>
      <c r="B14990" s="19"/>
      <c r="C14990" s="19"/>
      <c r="D14990" s="60"/>
      <c r="E14990" s="19"/>
      <c r="F14990" s="21"/>
      <c r="G14990" s="19"/>
      <c r="H14990" s="25">
        <f t="shared" ref="H14990:H15053" si="713">IF(RIGHT(G14990,1)="M", LEFT(G14990,LEN(G14990)-1), G14990)</f>
        <v>0</v>
      </c>
      <c r="I14990" s="25" t="str">
        <f t="shared" ref="I14990:I15053" si="714">IF(RIGHT(G14990,1)="M","M","Non-M")</f>
        <v>Non-M</v>
      </c>
      <c r="J14990" s="87"/>
      <c r="K14990" s="76"/>
    </row>
    <row r="14991" spans="1:11" ht="41.25" customHeight="1">
      <c r="A14991" s="18" t="s">
        <v>15680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15683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15684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15685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15686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15687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15688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15689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15690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15691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15692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15693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15694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15695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15696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15697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15698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15699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15700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15701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15702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15703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15704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15705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15706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15707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15708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15709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15710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15711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15712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15713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15714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15715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15716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15717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15718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15719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15720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15721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15722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15723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15724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15725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15726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15727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15728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15729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15730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15731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15732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15733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15734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15735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15736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15737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15738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15739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15740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15741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15742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15743</v>
      </c>
      <c r="B15054" s="19"/>
      <c r="C15054" s="19"/>
      <c r="D15054" s="60"/>
      <c r="E15054" s="19"/>
      <c r="F15054" s="21"/>
      <c r="G15054" s="19"/>
      <c r="H15054" s="25">
        <f t="shared" ref="H15054:H15117" si="715">IF(RIGHT(G15054,1)="M", LEFT(G15054,LEN(G15054)-1), G15054)</f>
        <v>0</v>
      </c>
      <c r="I15054" s="25" t="str">
        <f t="shared" ref="I15054:I15117" si="716">IF(RIGHT(G15054,1)="M","M","Non-M")</f>
        <v>Non-M</v>
      </c>
      <c r="J15054" s="87"/>
      <c r="K15054" s="76"/>
    </row>
    <row r="15055" spans="1:11" ht="41.25" customHeight="1">
      <c r="A15055" s="18" t="s">
        <v>15744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15745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15746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15747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15748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15749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15750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15751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15752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15753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15754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15755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15756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15757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15758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15759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15760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15761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15762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15763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15764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15765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15766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15767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15768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15769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15770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15771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15772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15773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15774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15775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15776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15777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15778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15779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15780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15781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15782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15783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15784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15785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15786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15787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15788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15789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15790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15791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15792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15793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15794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15795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15796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15797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15798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15799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15800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15801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15802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15803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15804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15805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15806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15807</v>
      </c>
      <c r="B15118" s="19"/>
      <c r="C15118" s="19"/>
      <c r="D15118" s="60"/>
      <c r="E15118" s="19"/>
      <c r="F15118" s="21"/>
      <c r="G15118" s="19"/>
      <c r="H15118" s="25">
        <f t="shared" ref="H15118:H15181" si="717">IF(RIGHT(G15118,1)="M", LEFT(G15118,LEN(G15118)-1), G15118)</f>
        <v>0</v>
      </c>
      <c r="I15118" s="25" t="str">
        <f t="shared" ref="I15118:I15181" si="718">IF(RIGHT(G15118,1)="M","M","Non-M")</f>
        <v>Non-M</v>
      </c>
      <c r="J15118" s="87"/>
      <c r="K15118" s="76"/>
    </row>
    <row r="15119" spans="1:11" ht="41.25" customHeight="1">
      <c r="A15119" s="18" t="s">
        <v>15808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15809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15811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15812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15813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15814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15815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15816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15817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15818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15819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15820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15821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15822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15823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15824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15825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15826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15827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15828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15829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15830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15831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15832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15833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15834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15835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15836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15837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15838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15839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15840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15841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15842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15843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15844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15845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15846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15847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15848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15849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15850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15851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15852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15853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15854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15855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15856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15857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15858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15859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15860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15861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15862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15863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15864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15865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15866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15867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15868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15869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15870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15871</v>
      </c>
      <c r="B15182" s="19"/>
      <c r="C15182" s="19"/>
      <c r="D15182" s="60"/>
      <c r="E15182" s="19"/>
      <c r="F15182" s="21"/>
      <c r="G15182" s="19"/>
      <c r="H15182" s="25">
        <f t="shared" ref="H15182:H15245" si="719">IF(RIGHT(G15182,1)="M", LEFT(G15182,LEN(G15182)-1), G15182)</f>
        <v>0</v>
      </c>
      <c r="I15182" s="25" t="str">
        <f t="shared" ref="I15182:I15245" si="720">IF(RIGHT(G15182,1)="M","M","Non-M")</f>
        <v>Non-M</v>
      </c>
      <c r="J15182" s="87"/>
      <c r="K15182" s="76"/>
    </row>
    <row r="15183" spans="1:11" ht="41.25" customHeight="1">
      <c r="A15183" s="18" t="s">
        <v>15872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15874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15875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15876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15877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15878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15879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15880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15881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15882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15883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15884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15885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15886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15887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15888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15889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15890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15891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15892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15893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15894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15895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15896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15897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15898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15899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15900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15901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15902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15903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15904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15905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15906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15907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15908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15909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15910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15911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15912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15913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15914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15915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15916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15917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15918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15919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15920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15921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15922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15923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15924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15925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15926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15927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15928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15929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15930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15931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15932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15933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15934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15935</v>
      </c>
      <c r="B15246" s="19"/>
      <c r="C15246" s="19"/>
      <c r="D15246" s="60"/>
      <c r="E15246" s="19"/>
      <c r="F15246" s="21"/>
      <c r="G15246" s="19"/>
      <c r="H15246" s="25">
        <f t="shared" ref="H15246:H15309" si="721">IF(RIGHT(G15246,1)="M", LEFT(G15246,LEN(G15246)-1), G15246)</f>
        <v>0</v>
      </c>
      <c r="I15246" s="25" t="str">
        <f t="shared" ref="I15246:I15309" si="722">IF(RIGHT(G15246,1)="M","M","Non-M")</f>
        <v>Non-M</v>
      </c>
      <c r="J15246" s="87"/>
      <c r="K15246" s="76"/>
    </row>
    <row r="15247" spans="1:11" ht="41.25" customHeight="1">
      <c r="A15247" s="18" t="s">
        <v>15936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15937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15938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15939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15940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15941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15942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15943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15944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15945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15946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15947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15948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15949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15950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15951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15952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15953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15954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15955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15956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15957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15958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15959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15960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15961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15962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15963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15964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15965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15966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15967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15968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15969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15970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15971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15972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15973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15974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15975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15976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15977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15978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15979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15980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15981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15982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15983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15984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15985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15986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15987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15988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15989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15990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15991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15992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15993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15994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15995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15996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15997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15998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15999</v>
      </c>
      <c r="B15310" s="19"/>
      <c r="C15310" s="19"/>
      <c r="D15310" s="60"/>
      <c r="E15310" s="19"/>
      <c r="F15310" s="21"/>
      <c r="G15310" s="19"/>
      <c r="H15310" s="25">
        <f t="shared" ref="H15310:H15373" si="723">IF(RIGHT(G15310,1)="M", LEFT(G15310,LEN(G15310)-1), G15310)</f>
        <v>0</v>
      </c>
      <c r="I15310" s="25" t="str">
        <f t="shared" ref="I15310:I15373" si="724">IF(RIGHT(G15310,1)="M","M","Non-M")</f>
        <v>Non-M</v>
      </c>
      <c r="J15310" s="87"/>
      <c r="K15310" s="76"/>
    </row>
    <row r="15311" spans="1:11" ht="41.25" customHeight="1">
      <c r="A15311" s="18" t="s">
        <v>16000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16003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16004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16005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16006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16007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16008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16009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16010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16011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16012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16013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16014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16015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16016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16017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16018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16019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16020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16021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16022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16023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16024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16025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16026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16027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16028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16029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16030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16031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16032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16033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16034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16035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16036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16037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16038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16039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16040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16041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16042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16043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16044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16045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16046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16047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16048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16049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16050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16051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16052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16053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16054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16055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16056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16057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16058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16059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16060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16061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16062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16063</v>
      </c>
      <c r="B15374" s="19"/>
      <c r="C15374" s="19"/>
      <c r="D15374" s="60"/>
      <c r="E15374" s="19"/>
      <c r="F15374" s="21"/>
      <c r="G15374" s="19"/>
      <c r="H15374" s="25">
        <f t="shared" ref="H15374:H15437" si="725">IF(RIGHT(G15374,1)="M", LEFT(G15374,LEN(G15374)-1), G15374)</f>
        <v>0</v>
      </c>
      <c r="I15374" s="25" t="str">
        <f t="shared" ref="I15374:I15437" si="726">IF(RIGHT(G15374,1)="M","M","Non-M")</f>
        <v>Non-M</v>
      </c>
      <c r="J15374" s="87"/>
      <c r="K15374" s="76"/>
    </row>
    <row r="15375" spans="1:11" ht="41.25" customHeight="1">
      <c r="A15375" s="18" t="s">
        <v>16064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16065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16066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16067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16068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16069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16070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16071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16072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16073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16074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16075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16076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16077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16078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16079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16080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16081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16082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16083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16084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16085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16086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16087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16088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16089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16090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16091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16092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16093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16094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16095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16096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16097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16098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16099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16100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16101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16102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16103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16104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16105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16106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16107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16108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16109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16110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16111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16112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16113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16114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16115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16116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16117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16118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16119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16120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16121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16122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16123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16124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16125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16126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16127</v>
      </c>
      <c r="B15438" s="19"/>
      <c r="C15438" s="19"/>
      <c r="D15438" s="60"/>
      <c r="E15438" s="19"/>
      <c r="F15438" s="21"/>
      <c r="G15438" s="19"/>
      <c r="H15438" s="25">
        <f t="shared" ref="H15438:H15501" si="727">IF(RIGHT(G15438,1)="M", LEFT(G15438,LEN(G15438)-1), G15438)</f>
        <v>0</v>
      </c>
      <c r="I15438" s="25" t="str">
        <f t="shared" ref="I15438:I15501" si="728">IF(RIGHT(G15438,1)="M","M","Non-M")</f>
        <v>Non-M</v>
      </c>
      <c r="J15438" s="87"/>
      <c r="K15438" s="76"/>
    </row>
    <row r="15439" spans="1:11" ht="41.25" customHeight="1">
      <c r="A15439" s="18" t="s">
        <v>16128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16129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16131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16132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16133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16134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16135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16136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16137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16138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16139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16140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16141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16142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16143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16144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16145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16146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16147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16148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16149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16150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16151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16152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16153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16154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16155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16156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16157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16158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16159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16160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16161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16162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16163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16164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16165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16166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16167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16168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16169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16170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16171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16172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16173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16174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16175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16176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16177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16178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16179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16180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16181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16182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16183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16184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16185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16186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16187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16188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16189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16190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16191</v>
      </c>
      <c r="B15502" s="19"/>
      <c r="C15502" s="19"/>
      <c r="D15502" s="60"/>
      <c r="E15502" s="19"/>
      <c r="F15502" s="21"/>
      <c r="G15502" s="19"/>
      <c r="H15502" s="25">
        <f t="shared" ref="H15502:H15565" si="729">IF(RIGHT(G15502,1)="M", LEFT(G15502,LEN(G15502)-1), G15502)</f>
        <v>0</v>
      </c>
      <c r="I15502" s="25" t="str">
        <f t="shared" ref="I15502:I15565" si="730">IF(RIGHT(G15502,1)="M","M","Non-M")</f>
        <v>Non-M</v>
      </c>
      <c r="J15502" s="87"/>
      <c r="K15502" s="76"/>
    </row>
    <row r="15503" spans="1:11" ht="41.25" customHeight="1">
      <c r="A15503" s="18" t="s">
        <v>16192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16194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16195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16196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16197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16198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16199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16200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16201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16202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16203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16204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16205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16206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16207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16208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16209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16210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16211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16212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16213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16214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16215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16216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16217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16218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16219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16220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16221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16222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16223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16224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16225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16226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16227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16228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16229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16230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16231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16232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16233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16234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16235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16236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16237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16238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16239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16240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16241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16242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16243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16244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16245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16246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16247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16248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16249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16250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16251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16252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16253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16254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16255</v>
      </c>
      <c r="B15566" s="19"/>
      <c r="C15566" s="19"/>
      <c r="D15566" s="60"/>
      <c r="E15566" s="19"/>
      <c r="F15566" s="21"/>
      <c r="G15566" s="19"/>
      <c r="H15566" s="25">
        <f t="shared" ref="H15566:H15629" si="731">IF(RIGHT(G15566,1)="M", LEFT(G15566,LEN(G15566)-1), G15566)</f>
        <v>0</v>
      </c>
      <c r="I15566" s="25" t="str">
        <f t="shared" ref="I15566:I15629" si="732">IF(RIGHT(G15566,1)="M","M","Non-M")</f>
        <v>Non-M</v>
      </c>
      <c r="J15566" s="87"/>
      <c r="K15566" s="76"/>
    </row>
    <row r="15567" spans="1:11" ht="41.25" customHeight="1">
      <c r="A15567" s="18" t="s">
        <v>16256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16257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16258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16259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16260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16261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16262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16263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16264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16265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16266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16267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16268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16269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16270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16271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16272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16273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16274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16275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16276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16277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16278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16279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16280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16281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16282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16283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16284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16285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16286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16287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16288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16289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16290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16291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16292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16293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16294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16295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16296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16297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16298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16299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16300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16301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16302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16303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16304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16305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16306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16307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16308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16309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16310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16311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16312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16313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16314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16315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16316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16317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16318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16319</v>
      </c>
      <c r="B15630" s="19"/>
      <c r="C15630" s="19"/>
      <c r="D15630" s="60"/>
      <c r="E15630" s="19"/>
      <c r="F15630" s="21"/>
      <c r="G15630" s="19"/>
      <c r="H15630" s="25">
        <f t="shared" ref="H15630:H15693" si="733">IF(RIGHT(G15630,1)="M", LEFT(G15630,LEN(G15630)-1), G15630)</f>
        <v>0</v>
      </c>
      <c r="I15630" s="25" t="str">
        <f t="shared" ref="I15630:I15693" si="734">IF(RIGHT(G15630,1)="M","M","Non-M")</f>
        <v>Non-M</v>
      </c>
      <c r="J15630" s="87"/>
      <c r="K15630" s="76"/>
    </row>
    <row r="15631" spans="1:11" ht="41.25" customHeight="1">
      <c r="A15631" s="18" t="s">
        <v>16320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16323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16324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16325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16326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16327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16328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16329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16330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16331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16332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16333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16334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16335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16336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16337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16338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16339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16340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16341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16342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16343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16344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16345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16346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16347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16348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16349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16350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16351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16352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16353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16354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16355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16356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16357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16358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16359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16360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16361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16362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16363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16364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16365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16366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16367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16368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16369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16370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16371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16372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16373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16374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16375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16376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16377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16378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16379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16380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16381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16382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16383</v>
      </c>
      <c r="B15694" s="19"/>
      <c r="C15694" s="19"/>
      <c r="D15694" s="60"/>
      <c r="E15694" s="19"/>
      <c r="F15694" s="21"/>
      <c r="G15694" s="19"/>
      <c r="H15694" s="25">
        <f t="shared" ref="H15694:H15757" si="735">IF(RIGHT(G15694,1)="M", LEFT(G15694,LEN(G15694)-1), G15694)</f>
        <v>0</v>
      </c>
      <c r="I15694" s="25" t="str">
        <f t="shared" ref="I15694:I15757" si="736">IF(RIGHT(G15694,1)="M","M","Non-M")</f>
        <v>Non-M</v>
      </c>
      <c r="J15694" s="87"/>
      <c r="K15694" s="76"/>
    </row>
    <row r="15695" spans="1:11" ht="41.25" customHeight="1">
      <c r="A15695" s="18" t="s">
        <v>16384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16385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16386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16387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16388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16389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16390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16391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16392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16393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16394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16395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16396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16397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16398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16399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16400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16401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16402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16403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16404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16405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16406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16407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16408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16409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16410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16411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16412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16413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16414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16415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16416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16417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16418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16419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16420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16421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16422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16423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16424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16425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16426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16427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16428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16429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16430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16431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16432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16433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16434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16435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16436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16437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16438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16439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16440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16441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16442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16443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16444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16445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16446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16447</v>
      </c>
      <c r="B15758" s="19"/>
      <c r="C15758" s="19"/>
      <c r="D15758" s="60"/>
      <c r="E15758" s="19"/>
      <c r="F15758" s="21"/>
      <c r="G15758" s="19"/>
      <c r="H15758" s="25">
        <f t="shared" ref="H15758:H15821" si="737">IF(RIGHT(G15758,1)="M", LEFT(G15758,LEN(G15758)-1), G15758)</f>
        <v>0</v>
      </c>
      <c r="I15758" s="25" t="str">
        <f t="shared" ref="I15758:I15821" si="738">IF(RIGHT(G15758,1)="M","M","Non-M")</f>
        <v>Non-M</v>
      </c>
      <c r="J15758" s="87"/>
      <c r="K15758" s="76"/>
    </row>
    <row r="15759" spans="1:11" ht="41.25" customHeight="1">
      <c r="A15759" s="18" t="s">
        <v>16448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16449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16451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16452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16453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16454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16455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16456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16457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16458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16459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16460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16461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16462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16463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16464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16465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16466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16467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16468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16469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16470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16471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16472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16473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16474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16475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16476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16477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16478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16479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16480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16481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16482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16483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16484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16485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16486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16487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16488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16489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16490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16491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16492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16493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16494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16495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16496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16497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16498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16499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16500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16501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16502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16503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16504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16505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16506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16507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16508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16509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16510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16511</v>
      </c>
      <c r="B15822" s="19"/>
      <c r="C15822" s="19"/>
      <c r="D15822" s="60"/>
      <c r="E15822" s="19"/>
      <c r="F15822" s="21"/>
      <c r="G15822" s="19"/>
      <c r="H15822" s="25">
        <f t="shared" ref="H15822:H15885" si="739">IF(RIGHT(G15822,1)="M", LEFT(G15822,LEN(G15822)-1), G15822)</f>
        <v>0</v>
      </c>
      <c r="I15822" s="25" t="str">
        <f t="shared" ref="I15822:I15885" si="740">IF(RIGHT(G15822,1)="M","M","Non-M")</f>
        <v>Non-M</v>
      </c>
      <c r="J15822" s="87"/>
      <c r="K15822" s="76"/>
    </row>
    <row r="15823" spans="1:11" ht="41.25" customHeight="1">
      <c r="A15823" s="18" t="s">
        <v>16512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16514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16515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16516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16517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16518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16519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16520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16521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16522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16523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16524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16525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16526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16527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16528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16529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16530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16531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16532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16533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16534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16535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16536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16537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16538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16539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16540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16541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16542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16543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16544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16545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16546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16547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16548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16549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16550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16551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16552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16553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16554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16555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16556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16557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16558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16559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16560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16561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16562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16563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16564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16565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16566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16567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16568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16569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16570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16571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16572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16573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16574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16575</v>
      </c>
      <c r="B15886" s="19"/>
      <c r="C15886" s="19"/>
      <c r="D15886" s="60"/>
      <c r="E15886" s="19"/>
      <c r="F15886" s="21"/>
      <c r="G15886" s="19"/>
      <c r="H15886" s="25">
        <f t="shared" ref="H15886:H15949" si="741">IF(RIGHT(G15886,1)="M", LEFT(G15886,LEN(G15886)-1), G15886)</f>
        <v>0</v>
      </c>
      <c r="I15886" s="25" t="str">
        <f t="shared" ref="I15886:I15949" si="742">IF(RIGHT(G15886,1)="M","M","Non-M")</f>
        <v>Non-M</v>
      </c>
      <c r="J15886" s="87"/>
      <c r="K15886" s="76"/>
    </row>
    <row r="15887" spans="1:11" ht="41.25" customHeight="1">
      <c r="A15887" s="18" t="s">
        <v>16576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16577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16578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16579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16580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16581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16582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16583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16584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16585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16586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16587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16588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16589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16590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16591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16592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16593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16594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16595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16596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16597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16598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16599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16600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16601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16602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16603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16604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16605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16606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16607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16608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16609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16610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16611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16612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16613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16614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16615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16616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16617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16618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16619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16620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16621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16622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16623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16624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16625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16626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16627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16628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16629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16630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16631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16632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16633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16634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16635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16636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16637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16638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16639</v>
      </c>
      <c r="B15950" s="19"/>
      <c r="C15950" s="19"/>
      <c r="D15950" s="60"/>
      <c r="E15950" s="19"/>
      <c r="F15950" s="21"/>
      <c r="G15950" s="19"/>
      <c r="H15950" s="25">
        <f t="shared" ref="H15950:H16013" si="743">IF(RIGHT(G15950,1)="M", LEFT(G15950,LEN(G15950)-1), G15950)</f>
        <v>0</v>
      </c>
      <c r="I15950" s="25" t="str">
        <f t="shared" ref="I15950:I16013" si="744">IF(RIGHT(G15950,1)="M","M","Non-M")</f>
        <v>Non-M</v>
      </c>
      <c r="J15950" s="87"/>
      <c r="K15950" s="76"/>
    </row>
    <row r="15951" spans="1:11" ht="41.25" customHeight="1">
      <c r="A15951" s="18" t="s">
        <v>16640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16643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16644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16645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16646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16647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16648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16649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16650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16651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16652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16653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16654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16655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16656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16657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16658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16659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16660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16661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16662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16663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16664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16665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16666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16667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16668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16669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16670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16671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16672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16673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16674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16675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16676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16677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16678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16679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16680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16681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16682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16683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16684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16685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16686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16687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16688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16689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16690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16691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16692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16693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16694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16695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16696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16697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16698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16699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16700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16701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16702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16703</v>
      </c>
      <c r="B16014" s="19"/>
      <c r="C16014" s="19"/>
      <c r="D16014" s="60"/>
      <c r="E16014" s="19"/>
      <c r="F16014" s="21"/>
      <c r="G16014" s="19"/>
      <c r="H16014" s="25">
        <f t="shared" ref="H16014:H16077" si="745">IF(RIGHT(G16014,1)="M", LEFT(G16014,LEN(G16014)-1), G16014)</f>
        <v>0</v>
      </c>
      <c r="I16014" s="25" t="str">
        <f t="shared" ref="I16014:I16077" si="746">IF(RIGHT(G16014,1)="M","M","Non-M")</f>
        <v>Non-M</v>
      </c>
      <c r="J16014" s="87"/>
      <c r="K16014" s="76"/>
    </row>
    <row r="16015" spans="1:11" ht="41.25" customHeight="1">
      <c r="A16015" s="18" t="s">
        <v>16704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16705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16706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16707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16708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16709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16710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16711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16712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16713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16714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16715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16716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16717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16718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16719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16720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16721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16722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16723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16724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16725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16726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16727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16728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16729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16730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16731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16732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16733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16734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16735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16736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16737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16738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16739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16740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16741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16742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16743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16744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16745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16746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16747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16748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16749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16750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16751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16752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16753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16754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16755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16756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16757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16758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16759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16760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16761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16762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16763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16764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16765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16766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16767</v>
      </c>
      <c r="B16078" s="19"/>
      <c r="C16078" s="19"/>
      <c r="D16078" s="60"/>
      <c r="E16078" s="19"/>
      <c r="F16078" s="21"/>
      <c r="G16078" s="19"/>
      <c r="H16078" s="25">
        <f t="shared" ref="H16078:H16141" si="747">IF(RIGHT(G16078,1)="M", LEFT(G16078,LEN(G16078)-1), G16078)</f>
        <v>0</v>
      </c>
      <c r="I16078" s="25" t="str">
        <f t="shared" ref="I16078:I16141" si="748">IF(RIGHT(G16078,1)="M","M","Non-M")</f>
        <v>Non-M</v>
      </c>
      <c r="J16078" s="87"/>
      <c r="K16078" s="76"/>
    </row>
    <row r="16079" spans="1:11" ht="41.25" customHeight="1">
      <c r="A16079" s="18" t="s">
        <v>16768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16769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16771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16772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16773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16774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16775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16776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16777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16778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16779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16780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16781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16782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16783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16784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16785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16786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16787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16788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16789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16790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16791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16792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16793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16794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16795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16796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16797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16798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16799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16800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16801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16802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16803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16804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16805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16806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16807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16808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16809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16810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16811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16812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16813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16814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16815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16816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16817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16818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16819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16820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16821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16822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16823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16824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16825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16826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16827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16828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16829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16830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16831</v>
      </c>
      <c r="B16142" s="19"/>
      <c r="C16142" s="19"/>
      <c r="D16142" s="60"/>
      <c r="E16142" s="19"/>
      <c r="F16142" s="21"/>
      <c r="G16142" s="19"/>
      <c r="H16142" s="25">
        <f t="shared" ref="H16142:H16205" si="749">IF(RIGHT(G16142,1)="M", LEFT(G16142,LEN(G16142)-1), G16142)</f>
        <v>0</v>
      </c>
      <c r="I16142" s="25" t="str">
        <f t="shared" ref="I16142:I16205" si="750">IF(RIGHT(G16142,1)="M","M","Non-M")</f>
        <v>Non-M</v>
      </c>
      <c r="J16142" s="87"/>
      <c r="K16142" s="76"/>
    </row>
    <row r="16143" spans="1:11" ht="41.25" customHeight="1">
      <c r="A16143" s="18" t="s">
        <v>16832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16834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16835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16836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16837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16838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16839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16840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16841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16842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16843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16844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16845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16846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16847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16848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16849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16850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16851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16852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16853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16854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16855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16856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16857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16858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16859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16860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16861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16862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16863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16864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16865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16866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16867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16868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16869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16870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16871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16872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16873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16874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16875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16876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16877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16878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16879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16880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16881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16882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16883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16884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16885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16886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16887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16888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16889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16890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16891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16892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16893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16894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16895</v>
      </c>
      <c r="B16206" s="19"/>
      <c r="C16206" s="19"/>
      <c r="D16206" s="60"/>
      <c r="E16206" s="19"/>
      <c r="F16206" s="21"/>
      <c r="G16206" s="19"/>
      <c r="H16206" s="25">
        <f t="shared" ref="H16206:H16269" si="751">IF(RIGHT(G16206,1)="M", LEFT(G16206,LEN(G16206)-1), G16206)</f>
        <v>0</v>
      </c>
      <c r="I16206" s="25" t="str">
        <f t="shared" ref="I16206:I16269" si="752">IF(RIGHT(G16206,1)="M","M","Non-M")</f>
        <v>Non-M</v>
      </c>
      <c r="J16206" s="87"/>
      <c r="K16206" s="76"/>
    </row>
    <row r="16207" spans="1:11" ht="41.25" customHeight="1">
      <c r="A16207" s="18" t="s">
        <v>16896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16897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16898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16899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16900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16901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16902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16903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16904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16905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16906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16907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16908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16909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16910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16911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16912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16913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16914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16915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16916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16917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16918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16919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16920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16921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16922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16923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16924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16925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16926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16927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16928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16929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16930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16931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16932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16933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16934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16935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16936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16937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16938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16939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16940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16941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16942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16943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16944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16945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16946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16947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16948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16949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16950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16951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16952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16953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16954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16955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16956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16957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16958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16959</v>
      </c>
      <c r="B16270" s="19"/>
      <c r="C16270" s="19"/>
      <c r="D16270" s="60"/>
      <c r="E16270" s="19"/>
      <c r="F16270" s="21"/>
      <c r="G16270" s="19"/>
      <c r="H16270" s="25">
        <f t="shared" ref="H16270:H16333" si="753">IF(RIGHT(G16270,1)="M", LEFT(G16270,LEN(G16270)-1), G16270)</f>
        <v>0</v>
      </c>
      <c r="I16270" s="25" t="str">
        <f t="shared" ref="I16270:I16333" si="754">IF(RIGHT(G16270,1)="M","M","Non-M")</f>
        <v>Non-M</v>
      </c>
      <c r="J16270" s="87"/>
      <c r="K16270" s="76"/>
    </row>
    <row r="16271" spans="1:11" ht="41.25" customHeight="1">
      <c r="A16271" s="18" t="s">
        <v>16960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16963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16964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16965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16966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16967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16968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16969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16970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16971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16972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16973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16974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16975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16976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16977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16978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16979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16980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16981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16982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16983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16984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16985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16986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16987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16988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16989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16990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16991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16992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16993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16994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16995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16996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16997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16998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16999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17000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17001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17002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17003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17004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17005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17006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17007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17008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17009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17010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17011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17012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17013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17014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17015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17016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17017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17018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17019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17020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17021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17022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17023</v>
      </c>
      <c r="B16334" s="19"/>
      <c r="C16334" s="19"/>
      <c r="D16334" s="60"/>
      <c r="E16334" s="19"/>
      <c r="F16334" s="21"/>
      <c r="G16334" s="19"/>
      <c r="H16334" s="25">
        <f t="shared" ref="H16334:H16397" si="755">IF(RIGHT(G16334,1)="M", LEFT(G16334,LEN(G16334)-1), G16334)</f>
        <v>0</v>
      </c>
      <c r="I16334" s="25" t="str">
        <f t="shared" ref="I16334:I16397" si="756">IF(RIGHT(G16334,1)="M","M","Non-M")</f>
        <v>Non-M</v>
      </c>
      <c r="J16334" s="87"/>
      <c r="K16334" s="76"/>
    </row>
    <row r="16335" spans="1:11" ht="41.25" customHeight="1">
      <c r="A16335" s="18" t="s">
        <v>17024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17025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17026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17027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17028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17029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17030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17031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17032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17033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17034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17035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17036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17037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17038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17039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17040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17041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17042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17043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17044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17045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17046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17047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17048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17049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17050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17051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17052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17053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17054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17055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17056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17057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17058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17059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17060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17061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17062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17063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17064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17065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17066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17067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17068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17069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17070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17071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17072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17073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17074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17075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17076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17077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17078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17079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17080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17081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17082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17083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17084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17085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17086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17087</v>
      </c>
      <c r="B16398" s="19"/>
      <c r="C16398" s="19"/>
      <c r="D16398" s="60"/>
      <c r="E16398" s="19"/>
      <c r="F16398" s="21"/>
      <c r="G16398" s="19"/>
      <c r="H16398" s="25">
        <f t="shared" ref="H16398:H16461" si="757">IF(RIGHT(G16398,1)="M", LEFT(G16398,LEN(G16398)-1), G16398)</f>
        <v>0</v>
      </c>
      <c r="I16398" s="25" t="str">
        <f t="shared" ref="I16398:I16461" si="758">IF(RIGHT(G16398,1)="M","M","Non-M")</f>
        <v>Non-M</v>
      </c>
      <c r="J16398" s="87"/>
      <c r="K16398" s="76"/>
    </row>
    <row r="16399" spans="1:11" ht="41.25" customHeight="1">
      <c r="A16399" s="18" t="s">
        <v>17088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17089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17091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17092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17093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17094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17095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17096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17097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17098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17099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17100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17101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17102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17103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17104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17105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17106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17107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17108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17109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17110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17111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17112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17113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17114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17115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17116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17117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17118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17119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17120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17121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17122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17123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17124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17125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17126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17127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17128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17129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17130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17131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17132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17133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17134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17135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17136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17137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17138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17139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17140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17141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17142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17143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17144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17145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17146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17147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17148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17149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17150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17151</v>
      </c>
      <c r="B16462" s="19"/>
      <c r="C16462" s="19"/>
      <c r="D16462" s="60"/>
      <c r="E16462" s="19"/>
      <c r="F16462" s="21"/>
      <c r="G16462" s="19"/>
      <c r="H16462" s="25">
        <f t="shared" ref="H16462:H16525" si="759">IF(RIGHT(G16462,1)="M", LEFT(G16462,LEN(G16462)-1), G16462)</f>
        <v>0</v>
      </c>
      <c r="I16462" s="25" t="str">
        <f t="shared" ref="I16462:I16525" si="760">IF(RIGHT(G16462,1)="M","M","Non-M")</f>
        <v>Non-M</v>
      </c>
      <c r="J16462" s="87"/>
      <c r="K16462" s="76"/>
    </row>
    <row r="16463" spans="1:11" ht="41.25" customHeight="1">
      <c r="A16463" s="18" t="s">
        <v>17152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17154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17155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17156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17157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17158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17159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17160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17161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17162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17163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17164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17165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17166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17167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17168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17169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17170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17171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17172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17173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17174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17175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17176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17177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17178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17179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17180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17181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17182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17183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17184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17185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17186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17187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17188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17189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17190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17191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17192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17193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17194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17195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17196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17197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17198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17199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17200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17201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17202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17203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17204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17205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17206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17207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17208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17209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17210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17211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17212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17213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17214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17215</v>
      </c>
      <c r="B16526" s="19"/>
      <c r="C16526" s="19"/>
      <c r="D16526" s="60"/>
      <c r="E16526" s="19"/>
      <c r="F16526" s="21"/>
      <c r="G16526" s="19"/>
      <c r="H16526" s="25">
        <f t="shared" ref="H16526:H16589" si="761">IF(RIGHT(G16526,1)="M", LEFT(G16526,LEN(G16526)-1), G16526)</f>
        <v>0</v>
      </c>
      <c r="I16526" s="25" t="str">
        <f t="shared" ref="I16526:I16589" si="762">IF(RIGHT(G16526,1)="M","M","Non-M")</f>
        <v>Non-M</v>
      </c>
      <c r="J16526" s="87"/>
      <c r="K16526" s="76"/>
    </row>
    <row r="16527" spans="1:11" ht="41.25" customHeight="1">
      <c r="A16527" s="18" t="s">
        <v>17216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17217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17218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17219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17220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17221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17222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17223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17224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17225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17226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17227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17228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17229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17230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17231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17232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17233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17234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17235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17236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17237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17238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17239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17240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17241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17242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17243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17244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17245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17246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17247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17248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17249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17250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17251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17252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17253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17254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17255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17256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17257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17258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17259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17260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17261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17262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17263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17264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17265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17266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17267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17268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17269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17270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17271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17272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17273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17274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17275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17276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17277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17278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17279</v>
      </c>
      <c r="B16590" s="19"/>
      <c r="C16590" s="19"/>
      <c r="D16590" s="60"/>
      <c r="E16590" s="19"/>
      <c r="F16590" s="21"/>
      <c r="G16590" s="19"/>
      <c r="H16590" s="25">
        <f t="shared" ref="H16590:H16653" si="763">IF(RIGHT(G16590,1)="M", LEFT(G16590,LEN(G16590)-1), G16590)</f>
        <v>0</v>
      </c>
      <c r="I16590" s="25" t="str">
        <f t="shared" ref="I16590:I16653" si="764">IF(RIGHT(G16590,1)="M","M","Non-M")</f>
        <v>Non-M</v>
      </c>
      <c r="J16590" s="87"/>
      <c r="K16590" s="76"/>
    </row>
    <row r="16591" spans="1:11" ht="41.25" customHeight="1">
      <c r="A16591" s="18" t="s">
        <v>17280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17283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17284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17285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17286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17287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17288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17289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17290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17291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17292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17293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17294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17295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17296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17297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17298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17299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17300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17301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17302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17303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17304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17305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17306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17307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17308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17309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17310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17311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17312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17313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17314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17315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17316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17317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17318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17319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17320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17321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17322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17323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17324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17325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17326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17327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17328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17329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17330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17331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17332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17333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17334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17335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17336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17337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17338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17339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17340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17341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17342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17343</v>
      </c>
      <c r="B16654" s="19"/>
      <c r="C16654" s="19"/>
      <c r="D16654" s="60"/>
      <c r="E16654" s="19"/>
      <c r="F16654" s="21"/>
      <c r="G16654" s="19"/>
      <c r="H16654" s="25">
        <f t="shared" ref="H16654:H16717" si="765">IF(RIGHT(G16654,1)="M", LEFT(G16654,LEN(G16654)-1), G16654)</f>
        <v>0</v>
      </c>
      <c r="I16654" s="25" t="str">
        <f t="shared" ref="I16654:I16717" si="766">IF(RIGHT(G16654,1)="M","M","Non-M")</f>
        <v>Non-M</v>
      </c>
      <c r="J16654" s="87"/>
      <c r="K16654" s="76"/>
    </row>
    <row r="16655" spans="1:11" ht="41.25" customHeight="1">
      <c r="A16655" s="18" t="s">
        <v>17344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17345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17346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17347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17348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17349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17350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17351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17352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17353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17354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17355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17356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17357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17358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17359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17360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17361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17362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17363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17364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17365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17366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17367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17368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17369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17370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17371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17372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17373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17374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17375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17376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17377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17378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17379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17380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17381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17382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17383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17384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17385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17386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17387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17388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17389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17390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17391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17392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17393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17394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17395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17396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17397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17398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17399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17400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17401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17402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17403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17404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17405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17406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17407</v>
      </c>
      <c r="B16718" s="19"/>
      <c r="C16718" s="19"/>
      <c r="D16718" s="60"/>
      <c r="E16718" s="19"/>
      <c r="F16718" s="21"/>
      <c r="G16718" s="19"/>
      <c r="H16718" s="25">
        <f t="shared" ref="H16718:H16781" si="767">IF(RIGHT(G16718,1)="M", LEFT(G16718,LEN(G16718)-1), G16718)</f>
        <v>0</v>
      </c>
      <c r="I16718" s="25" t="str">
        <f t="shared" ref="I16718:I16781" si="768">IF(RIGHT(G16718,1)="M","M","Non-M")</f>
        <v>Non-M</v>
      </c>
      <c r="J16718" s="87"/>
      <c r="K16718" s="76"/>
    </row>
    <row r="16719" spans="1:11" ht="41.25" customHeight="1">
      <c r="A16719" s="18" t="s">
        <v>17408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17409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17411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17412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17413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17414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17415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17416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17417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17418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17419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17420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17421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17422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17423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17424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17425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17426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17427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17428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17429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17430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17431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17432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17433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17434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17435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17436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17437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17438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17439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17440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17441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17442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17443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17444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17445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17446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17447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17448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17449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17450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17451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17452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17453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17454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17455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17456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17457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17458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17459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17460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17461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17462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17463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17464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17465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17466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17467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17468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17469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17470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17471</v>
      </c>
      <c r="B16782" s="19"/>
      <c r="C16782" s="19"/>
      <c r="D16782" s="60"/>
      <c r="E16782" s="19"/>
      <c r="F16782" s="21"/>
      <c r="G16782" s="19"/>
      <c r="H16782" s="25">
        <f t="shared" ref="H16782:H16845" si="769">IF(RIGHT(G16782,1)="M", LEFT(G16782,LEN(G16782)-1), G16782)</f>
        <v>0</v>
      </c>
      <c r="I16782" s="25" t="str">
        <f t="shared" ref="I16782:I16845" si="770">IF(RIGHT(G16782,1)="M","M","Non-M")</f>
        <v>Non-M</v>
      </c>
      <c r="J16782" s="87"/>
      <c r="K16782" s="76"/>
    </row>
    <row r="16783" spans="1:11" ht="41.25" customHeight="1">
      <c r="A16783" s="18" t="s">
        <v>17472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17474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17475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17476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17477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17478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17479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17480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17481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17482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17483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17484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17485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17486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17487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17488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17489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17490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17491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17492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17493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17494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17495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17496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17497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17498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17499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17500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17501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17502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17503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17504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17505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17506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17507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17508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17509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17510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17511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17512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17513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17514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17515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17516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17517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17518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17519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17520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17521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17522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17523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17524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17525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17526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17527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17528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17529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17530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17531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17532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17533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17534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17535</v>
      </c>
      <c r="B16846" s="19"/>
      <c r="C16846" s="19"/>
      <c r="D16846" s="60"/>
      <c r="E16846" s="19"/>
      <c r="F16846" s="21"/>
      <c r="G16846" s="19"/>
      <c r="H16846" s="25">
        <f t="shared" ref="H16846:H16909" si="771">IF(RIGHT(G16846,1)="M", LEFT(G16846,LEN(G16846)-1), G16846)</f>
        <v>0</v>
      </c>
      <c r="I16846" s="25" t="str">
        <f t="shared" ref="I16846:I16909" si="772">IF(RIGHT(G16846,1)="M","M","Non-M")</f>
        <v>Non-M</v>
      </c>
      <c r="J16846" s="87"/>
      <c r="K16846" s="76"/>
    </row>
    <row r="16847" spans="1:11" ht="41.25" customHeight="1">
      <c r="A16847" s="18" t="s">
        <v>17536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17537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17538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17539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17540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17541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17542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17543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17544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17545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17546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17547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17548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17549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17550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17551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17552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17553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17554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17555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17556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17557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17558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17559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17560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17561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17562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17563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17564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17565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17566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17567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17568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17569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17570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17571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17572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17573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17574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17575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17576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17577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17578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17579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17580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17581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17582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17583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17584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17585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17586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17587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17588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17589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17590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17591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17592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17593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17594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17595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17596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17597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17598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17599</v>
      </c>
      <c r="B16910" s="19"/>
      <c r="C16910" s="19"/>
      <c r="D16910" s="60"/>
      <c r="E16910" s="19"/>
      <c r="F16910" s="21"/>
      <c r="G16910" s="19"/>
      <c r="H16910" s="25">
        <f t="shared" ref="H16910:H16973" si="773">IF(RIGHT(G16910,1)="M", LEFT(G16910,LEN(G16910)-1), G16910)</f>
        <v>0</v>
      </c>
      <c r="I16910" s="25" t="str">
        <f t="shared" ref="I16910:I16973" si="774">IF(RIGHT(G16910,1)="M","M","Non-M")</f>
        <v>Non-M</v>
      </c>
      <c r="J16910" s="87"/>
      <c r="K16910" s="76"/>
    </row>
    <row r="16911" spans="1:11" ht="41.25" customHeight="1">
      <c r="A16911" s="18" t="s">
        <v>17600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17603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17604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17605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17606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17607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17608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17609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17610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17611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17612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17613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17614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17615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17616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17617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17618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17619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17620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17621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17622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17623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17624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17625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17626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17627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17628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17629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17630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17631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17632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17633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17634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17635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17636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17637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17638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17639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17640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17641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17642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17643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17644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17645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17646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17647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17648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17649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17650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17651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17652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17653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17654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17655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17656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17657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17658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17659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17660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17661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17662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17663</v>
      </c>
      <c r="B16974" s="19"/>
      <c r="C16974" s="19"/>
      <c r="D16974" s="60"/>
      <c r="E16974" s="19"/>
      <c r="F16974" s="21"/>
      <c r="G16974" s="19"/>
      <c r="H16974" s="25">
        <f t="shared" ref="H16974:H17037" si="775">IF(RIGHT(G16974,1)="M", LEFT(G16974,LEN(G16974)-1), G16974)</f>
        <v>0</v>
      </c>
      <c r="I16974" s="25" t="str">
        <f t="shared" ref="I16974:I17037" si="776">IF(RIGHT(G16974,1)="M","M","Non-M")</f>
        <v>Non-M</v>
      </c>
      <c r="J16974" s="87"/>
      <c r="K16974" s="76"/>
    </row>
    <row r="16975" spans="1:11" ht="41.25" customHeight="1">
      <c r="A16975" s="18" t="s">
        <v>17664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17665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17666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17667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17668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17669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17670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17671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17672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17673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17674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17675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17676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17677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17678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17679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17680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17681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17682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17683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17684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17685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17686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17687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17688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17689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17690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17691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17692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17693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17694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17695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17696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17697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17698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17699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17700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17701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17702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17703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17704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17705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17706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17707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17708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17709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17710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17711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17712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17713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17714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17715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17716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17717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17718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17719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17720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17721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17722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17723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17724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17725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17726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17727</v>
      </c>
      <c r="B17038" s="19"/>
      <c r="C17038" s="19"/>
      <c r="D17038" s="60"/>
      <c r="E17038" s="19"/>
      <c r="F17038" s="21"/>
      <c r="G17038" s="19"/>
      <c r="H17038" s="25">
        <f t="shared" ref="H17038:H17101" si="777">IF(RIGHT(G17038,1)="M", LEFT(G17038,LEN(G17038)-1), G17038)</f>
        <v>0</v>
      </c>
      <c r="I17038" s="25" t="str">
        <f t="shared" ref="I17038:I17101" si="778">IF(RIGHT(G17038,1)="M","M","Non-M")</f>
        <v>Non-M</v>
      </c>
      <c r="J17038" s="87"/>
      <c r="K17038" s="76"/>
    </row>
    <row r="17039" spans="1:11" ht="41.25" customHeight="1">
      <c r="A17039" s="18" t="s">
        <v>17728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17729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17731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17732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17733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17734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17735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17736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17737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17738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17739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17740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17741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17742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17743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17744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17745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17746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17747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17748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17749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17750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17751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17752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17753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17754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17755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17756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17757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17758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17759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17760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17761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17762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17763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17764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17765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17766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17767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17768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17769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17770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17771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17772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17773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17774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17775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17776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17777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17778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17779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17780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17781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17782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17783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17784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17785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17786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17787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17788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17789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17790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17791</v>
      </c>
      <c r="B17102" s="19"/>
      <c r="C17102" s="19"/>
      <c r="D17102" s="60"/>
      <c r="E17102" s="19"/>
      <c r="F17102" s="21"/>
      <c r="G17102" s="19"/>
      <c r="H17102" s="25">
        <f t="shared" ref="H17102:H17165" si="779">IF(RIGHT(G17102,1)="M", LEFT(G17102,LEN(G17102)-1), G17102)</f>
        <v>0</v>
      </c>
      <c r="I17102" s="25" t="str">
        <f t="shared" ref="I17102:I17165" si="780">IF(RIGHT(G17102,1)="M","M","Non-M")</f>
        <v>Non-M</v>
      </c>
      <c r="J17102" s="87"/>
      <c r="K17102" s="76"/>
    </row>
    <row r="17103" spans="1:11" ht="41.25" customHeight="1">
      <c r="A17103" s="18" t="s">
        <v>17792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17794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17795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17796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17797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17798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17799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17800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17801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17802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17803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17804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17805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17806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17807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17808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17809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17810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17811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17812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17813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17814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17815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17816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17817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17818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17819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17820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17821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17822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17823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17824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17825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17826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17827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17828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17829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17830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17831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17832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17833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17834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17835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17836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17837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17838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17839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17840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17841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17842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17843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17844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17845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17846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17847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17848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17849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17850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17851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17852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17853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17854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17855</v>
      </c>
      <c r="B17166" s="19"/>
      <c r="C17166" s="19"/>
      <c r="D17166" s="60"/>
      <c r="E17166" s="19"/>
      <c r="F17166" s="21"/>
      <c r="G17166" s="19"/>
      <c r="H17166" s="25">
        <f t="shared" ref="H17166:H17229" si="781">IF(RIGHT(G17166,1)="M", LEFT(G17166,LEN(G17166)-1), G17166)</f>
        <v>0</v>
      </c>
      <c r="I17166" s="25" t="str">
        <f t="shared" ref="I17166:I17229" si="782">IF(RIGHT(G17166,1)="M","M","Non-M")</f>
        <v>Non-M</v>
      </c>
      <c r="J17166" s="87"/>
      <c r="K17166" s="76"/>
    </row>
    <row r="17167" spans="1:11" ht="41.25" customHeight="1">
      <c r="A17167" s="18" t="s">
        <v>17856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17857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17858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17859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17860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17861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17862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17863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17864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17865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17866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17867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17868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17869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17870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17871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17872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17873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17874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17875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17876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17877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17878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17879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17880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17881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17882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17883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17884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17885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17886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17887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17888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17889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17890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17891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17892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17893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17894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17895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17896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17897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17898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17899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17900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17901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17902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17903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17904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17905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17906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17907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17908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17909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17910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17911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17912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17913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17914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17915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17916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17917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17918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17919</v>
      </c>
      <c r="B17230" s="19"/>
      <c r="C17230" s="19"/>
      <c r="D17230" s="60"/>
      <c r="E17230" s="19"/>
      <c r="F17230" s="21"/>
      <c r="G17230" s="19"/>
      <c r="H17230" s="25">
        <f t="shared" ref="H17230:H17293" si="783">IF(RIGHT(G17230,1)="M", LEFT(G17230,LEN(G17230)-1), G17230)</f>
        <v>0</v>
      </c>
      <c r="I17230" s="25" t="str">
        <f t="shared" ref="I17230:I17293" si="784">IF(RIGHT(G17230,1)="M","M","Non-M")</f>
        <v>Non-M</v>
      </c>
      <c r="J17230" s="87"/>
      <c r="K17230" s="76"/>
    </row>
    <row r="17231" spans="1:11" ht="41.25" customHeight="1">
      <c r="A17231" s="18" t="s">
        <v>17920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17923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17924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17925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17926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17927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17928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17929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17930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17931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17932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17933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17934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17935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17936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17937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17938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17939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17940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17941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17942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17943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17944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17945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17946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17947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17948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17949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17950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17951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17952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17953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17954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17955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17956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17957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17958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17959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17960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17961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17962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17963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17964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17965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17966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17967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17968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17969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17970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17971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17972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17973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17974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17975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17976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17977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17978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17979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17980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17981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17982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17983</v>
      </c>
      <c r="B17294" s="19"/>
      <c r="C17294" s="19"/>
      <c r="D17294" s="60"/>
      <c r="E17294" s="19"/>
      <c r="F17294" s="21"/>
      <c r="G17294" s="19"/>
      <c r="H17294" s="25">
        <f t="shared" ref="H17294:H17357" si="785">IF(RIGHT(G17294,1)="M", LEFT(G17294,LEN(G17294)-1), G17294)</f>
        <v>0</v>
      </c>
      <c r="I17294" s="25" t="str">
        <f t="shared" ref="I17294:I17357" si="786">IF(RIGHT(G17294,1)="M","M","Non-M")</f>
        <v>Non-M</v>
      </c>
      <c r="J17294" s="87"/>
      <c r="K17294" s="76"/>
    </row>
    <row r="17295" spans="1:11" ht="41.25" customHeight="1">
      <c r="A17295" s="18" t="s">
        <v>17984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17985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17986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17987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17988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17989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17990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17991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17992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17993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17994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17995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17996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17997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17998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17999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18000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18001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18002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18003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18004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18005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18006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18007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18008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18009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18010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18011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18012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18013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18014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18015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18016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18017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18018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18019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18020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18021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18022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18023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18024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18025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18026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18027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18028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18029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18030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18031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18032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18033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18034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18035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18036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18037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18038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18039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18040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18041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18042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18043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18044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18045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18046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18047</v>
      </c>
      <c r="B17358" s="19"/>
      <c r="C17358" s="19"/>
      <c r="D17358" s="60"/>
      <c r="E17358" s="19"/>
      <c r="F17358" s="21"/>
      <c r="G17358" s="19"/>
      <c r="H17358" s="25">
        <f t="shared" ref="H17358:H17421" si="787">IF(RIGHT(G17358,1)="M", LEFT(G17358,LEN(G17358)-1), G17358)</f>
        <v>0</v>
      </c>
      <c r="I17358" s="25" t="str">
        <f t="shared" ref="I17358:I17421" si="788">IF(RIGHT(G17358,1)="M","M","Non-M")</f>
        <v>Non-M</v>
      </c>
      <c r="J17358" s="87"/>
      <c r="K17358" s="76"/>
    </row>
    <row r="17359" spans="1:11" ht="41.25" customHeight="1">
      <c r="A17359" s="18" t="s">
        <v>18048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18049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18051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18052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18053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18054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18055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18056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18057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18058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18059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18060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18061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18062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18063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18064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18065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18066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18067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18068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18069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18070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18071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18072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18073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18074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18075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18076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18077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18078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18079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18080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18081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18082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18083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18084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18085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18086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18087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18088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18089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18090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18091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18092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18093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18094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18095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18096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18097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18098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18099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18100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18101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18102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18103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18104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18105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18106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18107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18108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18109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18110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18111</v>
      </c>
      <c r="B17422" s="19"/>
      <c r="C17422" s="19"/>
      <c r="D17422" s="60"/>
      <c r="E17422" s="19"/>
      <c r="F17422" s="21"/>
      <c r="G17422" s="19"/>
      <c r="H17422" s="25">
        <f t="shared" ref="H17422:H17485" si="789">IF(RIGHT(G17422,1)="M", LEFT(G17422,LEN(G17422)-1), G17422)</f>
        <v>0</v>
      </c>
      <c r="I17422" s="25" t="str">
        <f t="shared" ref="I17422:I17485" si="790">IF(RIGHT(G17422,1)="M","M","Non-M")</f>
        <v>Non-M</v>
      </c>
      <c r="J17422" s="87"/>
      <c r="K17422" s="76"/>
    </row>
    <row r="17423" spans="1:11" ht="41.25" customHeight="1">
      <c r="A17423" s="18" t="s">
        <v>18112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18114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18115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18116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18117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18118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18119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18120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18121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18122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18123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18124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18125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18126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18127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18128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18129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18130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18131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18132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18133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18134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18135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18136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18137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18138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18139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18140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18141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18142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18143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18144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18145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18146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18147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18148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18149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18150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18151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18152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18153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18154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18155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18156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18157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18158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18159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18160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18161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18162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18163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18164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18165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18166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18167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18168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18169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18170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18171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18172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18173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18174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18175</v>
      </c>
      <c r="B17486" s="19"/>
      <c r="C17486" s="19"/>
      <c r="D17486" s="60"/>
      <c r="E17486" s="19"/>
      <c r="F17486" s="21"/>
      <c r="G17486" s="19"/>
      <c r="H17486" s="25">
        <f t="shared" ref="H17486:H17549" si="791">IF(RIGHT(G17486,1)="M", LEFT(G17486,LEN(G17486)-1), G17486)</f>
        <v>0</v>
      </c>
      <c r="I17486" s="25" t="str">
        <f t="shared" ref="I17486:I17549" si="792">IF(RIGHT(G17486,1)="M","M","Non-M")</f>
        <v>Non-M</v>
      </c>
      <c r="J17486" s="87"/>
      <c r="K17486" s="76"/>
    </row>
    <row r="17487" spans="1:11" ht="41.25" customHeight="1">
      <c r="A17487" s="18" t="s">
        <v>18176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18177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18178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18179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18180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18181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18182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18183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18184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18185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18186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18187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18188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18189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18190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18191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18192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18193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18194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18195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18196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18197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18198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18199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18200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18201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18202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18203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18204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18205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18206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18207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18208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18209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18210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18211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18212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18213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18214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18215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18216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18217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18218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18219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18220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18221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18222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18223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18224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18225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18226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18227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18228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18229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18230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18231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18232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18233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18234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18235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18236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18237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18238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18239</v>
      </c>
      <c r="B17550" s="19"/>
      <c r="C17550" s="19"/>
      <c r="D17550" s="60"/>
      <c r="E17550" s="19"/>
      <c r="F17550" s="21"/>
      <c r="G17550" s="19"/>
      <c r="H17550" s="25">
        <f t="shared" ref="H17550:H17613" si="793">IF(RIGHT(G17550,1)="M", LEFT(G17550,LEN(G17550)-1), G17550)</f>
        <v>0</v>
      </c>
      <c r="I17550" s="25" t="str">
        <f t="shared" ref="I17550:I17613" si="794">IF(RIGHT(G17550,1)="M","M","Non-M")</f>
        <v>Non-M</v>
      </c>
      <c r="J17550" s="87"/>
      <c r="K17550" s="76"/>
    </row>
    <row r="17551" spans="1:11" ht="41.25" customHeight="1">
      <c r="A17551" s="18" t="s">
        <v>18240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18243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18244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18245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18246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18247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18248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18249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18250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18251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18252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18253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18254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18255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18256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18257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18258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18259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18260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18261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18262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18263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18264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18265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18266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18267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18268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18269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18270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18271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18272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18273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18274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18275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18276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18277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18278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18279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18280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18281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18282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18283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18284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18285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18286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18287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18288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18289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18290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18291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18292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18293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18294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18295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18296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18297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18298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18299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18300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18301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18302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18303</v>
      </c>
      <c r="B17614" s="19"/>
      <c r="C17614" s="19"/>
      <c r="D17614" s="60"/>
      <c r="E17614" s="19"/>
      <c r="F17614" s="21"/>
      <c r="G17614" s="19"/>
      <c r="H17614" s="25">
        <f t="shared" ref="H17614:H17677" si="795">IF(RIGHT(G17614,1)="M", LEFT(G17614,LEN(G17614)-1), G17614)</f>
        <v>0</v>
      </c>
      <c r="I17614" s="25" t="str">
        <f t="shared" ref="I17614:I17677" si="796">IF(RIGHT(G17614,1)="M","M","Non-M")</f>
        <v>Non-M</v>
      </c>
      <c r="J17614" s="87"/>
      <c r="K17614" s="76"/>
    </row>
    <row r="17615" spans="1:11" ht="41.25" customHeight="1">
      <c r="A17615" s="18" t="s">
        <v>18304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18305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18306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18307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18308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18309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18310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18311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18312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18313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18314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18315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18316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18317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18318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18319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18320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18321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18322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18323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18324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18325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18326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18327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18328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18329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18330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18331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18332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18333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18334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18335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18336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18337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18338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18339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18340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18341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18342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18343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18344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18345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18346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18347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18348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18349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18350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18351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18352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18353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18354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18355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18356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18357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18358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18359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18360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18361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18362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18363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18364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18365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18366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18367</v>
      </c>
      <c r="B17678" s="19"/>
      <c r="C17678" s="19"/>
      <c r="D17678" s="60"/>
      <c r="E17678" s="19"/>
      <c r="F17678" s="21"/>
      <c r="G17678" s="19"/>
      <c r="H17678" s="25">
        <f t="shared" ref="H17678:H17741" si="797">IF(RIGHT(G17678,1)="M", LEFT(G17678,LEN(G17678)-1), G17678)</f>
        <v>0</v>
      </c>
      <c r="I17678" s="25" t="str">
        <f t="shared" ref="I17678:I17741" si="798">IF(RIGHT(G17678,1)="M","M","Non-M")</f>
        <v>Non-M</v>
      </c>
      <c r="J17678" s="87"/>
      <c r="K17678" s="76"/>
    </row>
    <row r="17679" spans="1:11" ht="41.25" customHeight="1">
      <c r="A17679" s="18" t="s">
        <v>18368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18369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18371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18372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18373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18374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18375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18376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18377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18378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18379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18380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18381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18382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18383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18384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18385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18386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18387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18388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18389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18390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18391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18392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18393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18394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18395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18396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18397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18398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18399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18400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18401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18402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18403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18404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18405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18406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18407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18408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18409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18410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18411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18412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18413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18414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18415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18416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18417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18418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18419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18420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18421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18422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18423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18424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18425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18426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18427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18428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18429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18430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18431</v>
      </c>
      <c r="B17742" s="19"/>
      <c r="C17742" s="19"/>
      <c r="D17742" s="60"/>
      <c r="E17742" s="19"/>
      <c r="F17742" s="21"/>
      <c r="G17742" s="19"/>
      <c r="H17742" s="25">
        <f t="shared" ref="H17742:H17805" si="799">IF(RIGHT(G17742,1)="M", LEFT(G17742,LEN(G17742)-1), G17742)</f>
        <v>0</v>
      </c>
      <c r="I17742" s="25" t="str">
        <f t="shared" ref="I17742:I17805" si="800">IF(RIGHT(G17742,1)="M","M","Non-M")</f>
        <v>Non-M</v>
      </c>
      <c r="J17742" s="87"/>
      <c r="K17742" s="76"/>
    </row>
    <row r="17743" spans="1:11" ht="41.25" customHeight="1">
      <c r="A17743" s="18" t="s">
        <v>18432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18434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18435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18436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18437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18438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18439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18440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18441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18442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18443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18444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18445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18446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18447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18448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18449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18450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18451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18452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18453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18454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18455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18456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18457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18458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18459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18460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18461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18462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18463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18464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18465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18466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18467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18468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18469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18470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18471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18472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18473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18474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18475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18476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18477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18478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18479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18480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18481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18482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18483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18484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18485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18486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18487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18488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18489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18490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18491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18492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18493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18494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18495</v>
      </c>
      <c r="B17806" s="19"/>
      <c r="C17806" s="19"/>
      <c r="D17806" s="60"/>
      <c r="E17806" s="19"/>
      <c r="F17806" s="21"/>
      <c r="G17806" s="19"/>
      <c r="H17806" s="25">
        <f t="shared" ref="H17806:H17869" si="801">IF(RIGHT(G17806,1)="M", LEFT(G17806,LEN(G17806)-1), G17806)</f>
        <v>0</v>
      </c>
      <c r="I17806" s="25" t="str">
        <f t="shared" ref="I17806:I17869" si="802">IF(RIGHT(G17806,1)="M","M","Non-M")</f>
        <v>Non-M</v>
      </c>
      <c r="J17806" s="87"/>
      <c r="K17806" s="76"/>
    </row>
    <row r="17807" spans="1:11" ht="41.25" customHeight="1">
      <c r="A17807" s="18" t="s">
        <v>18496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18497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18498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18499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18500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18501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18502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18503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18504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18505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18506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18507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18508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18509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18510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18511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18512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18513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18514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18515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18516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18517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18518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18519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18520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18521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18522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18523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18524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18525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18526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18527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18528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18529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18530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18531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18532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18533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18534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18535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18536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18537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18538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18539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18540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18541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18542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18543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18544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18545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18546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18547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18548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18549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18550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18551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18552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18553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18554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18555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18556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18557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18558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18559</v>
      </c>
      <c r="B17870" s="19"/>
      <c r="C17870" s="19"/>
      <c r="D17870" s="60"/>
      <c r="E17870" s="19"/>
      <c r="F17870" s="21"/>
      <c r="G17870" s="19"/>
      <c r="H17870" s="25">
        <f t="shared" ref="H17870:H17933" si="803">IF(RIGHT(G17870,1)="M", LEFT(G17870,LEN(G17870)-1), G17870)</f>
        <v>0</v>
      </c>
      <c r="I17870" s="25" t="str">
        <f t="shared" ref="I17870:I17933" si="804">IF(RIGHT(G17870,1)="M","M","Non-M")</f>
        <v>Non-M</v>
      </c>
      <c r="J17870" s="87"/>
      <c r="K17870" s="76"/>
    </row>
    <row r="17871" spans="1:11" ht="41.25" customHeight="1">
      <c r="A17871" s="18" t="s">
        <v>18560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18563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18564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18565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18566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18567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18568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18569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18570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18571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18572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18573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18574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18575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18576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18577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18578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18579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18580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18581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18582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18583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18584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18585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18586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18587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18588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18589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18590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18591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18592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18593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18594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18595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18596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18597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18598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18599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18600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18601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18602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18603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18604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18605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18606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18607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18608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18609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18610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18611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18612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18613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18614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18615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18616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18617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18618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18619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18620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18621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18622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18623</v>
      </c>
      <c r="B17934" s="19"/>
      <c r="C17934" s="19"/>
      <c r="D17934" s="60"/>
      <c r="E17934" s="19"/>
      <c r="F17934" s="21"/>
      <c r="G17934" s="19"/>
      <c r="H17934" s="25">
        <f t="shared" ref="H17934:H17997" si="805">IF(RIGHT(G17934,1)="M", LEFT(G17934,LEN(G17934)-1), G17934)</f>
        <v>0</v>
      </c>
      <c r="I17934" s="25" t="str">
        <f t="shared" ref="I17934:I17997" si="806">IF(RIGHT(G17934,1)="M","M","Non-M")</f>
        <v>Non-M</v>
      </c>
      <c r="J17934" s="87"/>
      <c r="K17934" s="76"/>
    </row>
    <row r="17935" spans="1:11" ht="41.25" customHeight="1">
      <c r="A17935" s="18" t="s">
        <v>18624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18625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18626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18627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18628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18629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18630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18631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18632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18633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18634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18635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18636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18637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18638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18639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18640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18641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18642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18643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18644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18645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18646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18647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18648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18649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18650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18651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18652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18653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18654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18655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18656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18657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18658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18659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18660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18661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18662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18663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18664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18665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18666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18667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18668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18669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18670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18671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18672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18673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18674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18675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18676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18677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18678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18679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18680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18681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18682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18683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18684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18685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18686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18687</v>
      </c>
      <c r="B17998" s="19"/>
      <c r="C17998" s="19"/>
      <c r="D17998" s="60"/>
      <c r="E17998" s="19"/>
      <c r="F17998" s="21"/>
      <c r="G17998" s="19"/>
      <c r="H17998" s="25">
        <f t="shared" ref="H17998:H18061" si="807">IF(RIGHT(G17998,1)="M", LEFT(G17998,LEN(G17998)-1), G17998)</f>
        <v>0</v>
      </c>
      <c r="I17998" s="25" t="str">
        <f t="shared" ref="I17998:I18061" si="808">IF(RIGHT(G17998,1)="M","M","Non-M")</f>
        <v>Non-M</v>
      </c>
      <c r="J17998" s="87"/>
      <c r="K17998" s="76"/>
    </row>
    <row r="17999" spans="1:11" ht="41.25" customHeight="1">
      <c r="A17999" s="18" t="s">
        <v>18688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18689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18691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18692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18693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18694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18695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18696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18697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18698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18699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18700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18701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18702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18703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18704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18705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18706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18707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18708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18709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18710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18711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18712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18713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18714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18715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18716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18717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18718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18719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18720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18721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18722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18723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18724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18725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18726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18727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18728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18729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18730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18731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18732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18733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18734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18735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18736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18737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18738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18739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18740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18741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18742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18743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18744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18745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18746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18747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18748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18749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18750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18751</v>
      </c>
      <c r="B18062" s="19"/>
      <c r="C18062" s="19"/>
      <c r="D18062" s="60"/>
      <c r="E18062" s="19"/>
      <c r="F18062" s="21"/>
      <c r="G18062" s="19"/>
      <c r="H18062" s="25">
        <f t="shared" ref="H18062:H18125" si="809">IF(RIGHT(G18062,1)="M", LEFT(G18062,LEN(G18062)-1), G18062)</f>
        <v>0</v>
      </c>
      <c r="I18062" s="25" t="str">
        <f t="shared" ref="I18062:I18125" si="810">IF(RIGHT(G18062,1)="M","M","Non-M")</f>
        <v>Non-M</v>
      </c>
      <c r="J18062" s="87"/>
      <c r="K18062" s="76"/>
    </row>
    <row r="18063" spans="1:11" ht="41.25" customHeight="1">
      <c r="A18063" s="18" t="s">
        <v>18752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18754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18755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18756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18757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18758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18759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18760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18761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18762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18763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18764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18765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18766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18767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18768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18769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18770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18771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18772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18773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18774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18775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18776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18777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18778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18779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18780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18781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18782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18783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18784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18785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18786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18787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18788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18789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18790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18791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18792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18793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18794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18795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18796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18797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18798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18799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18800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18801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18802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18803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18804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18805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18806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18807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18808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18809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18810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18811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18812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18813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18814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18815</v>
      </c>
      <c r="B18126" s="19"/>
      <c r="C18126" s="19"/>
      <c r="D18126" s="60"/>
      <c r="E18126" s="19"/>
      <c r="F18126" s="21"/>
      <c r="G18126" s="19"/>
      <c r="H18126" s="25">
        <f t="shared" ref="H18126:H18189" si="811">IF(RIGHT(G18126,1)="M", LEFT(G18126,LEN(G18126)-1), G18126)</f>
        <v>0</v>
      </c>
      <c r="I18126" s="25" t="str">
        <f t="shared" ref="I18126:I18189" si="812">IF(RIGHT(G18126,1)="M","M","Non-M")</f>
        <v>Non-M</v>
      </c>
      <c r="J18126" s="87"/>
      <c r="K18126" s="76"/>
    </row>
    <row r="18127" spans="1:11" ht="41.25" customHeight="1">
      <c r="A18127" s="18" t="s">
        <v>18816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18817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18818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18819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18820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18821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18822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18823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18824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18825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18826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18827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18828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18829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18830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18831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18832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18833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18834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18835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18836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18837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18838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18839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18840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18841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18842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18843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18844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18845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18846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18847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18848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18849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18850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18851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18852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18853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18854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18855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18856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18857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18858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18859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18860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18861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18862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18863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18864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18865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18866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18867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18868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18869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18870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18871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18872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18873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18874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18875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18876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18877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18878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18879</v>
      </c>
      <c r="B18190" s="19"/>
      <c r="C18190" s="19"/>
      <c r="D18190" s="60"/>
      <c r="E18190" s="19"/>
      <c r="F18190" s="21"/>
      <c r="G18190" s="19"/>
      <c r="H18190" s="25">
        <f t="shared" ref="H18190:H18253" si="813">IF(RIGHT(G18190,1)="M", LEFT(G18190,LEN(G18190)-1), G18190)</f>
        <v>0</v>
      </c>
      <c r="I18190" s="25" t="str">
        <f t="shared" ref="I18190:I18253" si="814">IF(RIGHT(G18190,1)="M","M","Non-M")</f>
        <v>Non-M</v>
      </c>
      <c r="J18190" s="87"/>
      <c r="K18190" s="76"/>
    </row>
    <row r="18191" spans="1:11" ht="41.25" customHeight="1">
      <c r="A18191" s="18" t="s">
        <v>18880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18883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18884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18885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18886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18887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18888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18889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18890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18891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18892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18893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18894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18895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18896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18897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18898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18899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18900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18901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18902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18903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18904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18905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18906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18907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18908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18909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18910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18911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18912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18913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18914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18915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18916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18917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18918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18919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18920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18921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18922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18923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18924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18925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18926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18927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18928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18929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18930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18931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18932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18933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18934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18935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18936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18937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18938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18939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18940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18941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18942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18943</v>
      </c>
      <c r="B18254" s="19"/>
      <c r="C18254" s="19"/>
      <c r="D18254" s="60"/>
      <c r="E18254" s="19"/>
      <c r="F18254" s="21"/>
      <c r="G18254" s="19"/>
      <c r="H18254" s="25">
        <f t="shared" ref="H18254:H18317" si="815">IF(RIGHT(G18254,1)="M", LEFT(G18254,LEN(G18254)-1), G18254)</f>
        <v>0</v>
      </c>
      <c r="I18254" s="25" t="str">
        <f t="shared" ref="I18254:I18317" si="816">IF(RIGHT(G18254,1)="M","M","Non-M")</f>
        <v>Non-M</v>
      </c>
      <c r="J18254" s="87"/>
      <c r="K18254" s="76"/>
    </row>
    <row r="18255" spans="1:11" ht="41.25" customHeight="1">
      <c r="A18255" s="18" t="s">
        <v>18944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18945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18946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18947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18948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18949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18950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18951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18952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18953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18954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18955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18956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18957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18958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18959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18960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18961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18962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18963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18964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18965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18966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18967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18968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18969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18970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18971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18972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18973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18974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18975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18976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18977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18978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18979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18980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18981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18982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18983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18984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18985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18986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18987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18988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18989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18990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18991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18992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18993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18994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18995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18996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18997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18998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18999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19000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19001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19002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19003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19004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19005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19006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19007</v>
      </c>
      <c r="B18318" s="19"/>
      <c r="C18318" s="19"/>
      <c r="D18318" s="60"/>
      <c r="E18318" s="19"/>
      <c r="F18318" s="21"/>
      <c r="G18318" s="19"/>
      <c r="H18318" s="25">
        <f t="shared" ref="H18318:H18381" si="817">IF(RIGHT(G18318,1)="M", LEFT(G18318,LEN(G18318)-1), G18318)</f>
        <v>0</v>
      </c>
      <c r="I18318" s="25" t="str">
        <f t="shared" ref="I18318:I18381" si="818">IF(RIGHT(G18318,1)="M","M","Non-M")</f>
        <v>Non-M</v>
      </c>
      <c r="J18318" s="87"/>
      <c r="K18318" s="76"/>
    </row>
    <row r="18319" spans="1:11" ht="41.25" customHeight="1">
      <c r="A18319" s="18" t="s">
        <v>19008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19009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19011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19012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19013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19014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19015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19016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19017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19018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19019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19020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19021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19022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19023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19024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19025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19026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19027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19028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19029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19030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19031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19032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19033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19034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19035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19036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19037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19038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19039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19040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19041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19042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19043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19044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19045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19046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19047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19048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19049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19050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19051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19052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19053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19054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19055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19056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19057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19058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19059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19060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19061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19062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19063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19064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19065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19066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19067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19068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19069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19070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19071</v>
      </c>
      <c r="B18382" s="19"/>
      <c r="C18382" s="19"/>
      <c r="D18382" s="60"/>
      <c r="E18382" s="19"/>
      <c r="F18382" s="21"/>
      <c r="G18382" s="19"/>
      <c r="H18382" s="25">
        <f t="shared" ref="H18382:H18445" si="819">IF(RIGHT(G18382,1)="M", LEFT(G18382,LEN(G18382)-1), G18382)</f>
        <v>0</v>
      </c>
      <c r="I18382" s="25" t="str">
        <f t="shared" ref="I18382:I18445" si="820">IF(RIGHT(G18382,1)="M","M","Non-M")</f>
        <v>Non-M</v>
      </c>
      <c r="J18382" s="87"/>
      <c r="K18382" s="76"/>
    </row>
    <row r="18383" spans="1:11" ht="41.25" customHeight="1">
      <c r="A18383" s="18" t="s">
        <v>19072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19074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19075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19076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19077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19078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19079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19080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19081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19082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19083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19084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19085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19086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19087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19088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19089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19090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19091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19092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19093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19094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19095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19096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19097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19098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19099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19100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19101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19102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19103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19104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19105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19106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19107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19108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19109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19110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19111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19112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19113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19114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19115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19116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19117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19118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19119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19120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19121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19122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19123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19124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19125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19126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19127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19128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19129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19130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19131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19132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19133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19134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19135</v>
      </c>
      <c r="B18446" s="19"/>
      <c r="C18446" s="19"/>
      <c r="D18446" s="60"/>
      <c r="E18446" s="19"/>
      <c r="F18446" s="21"/>
      <c r="G18446" s="19"/>
      <c r="H18446" s="25">
        <f t="shared" ref="H18446:H18509" si="821">IF(RIGHT(G18446,1)="M", LEFT(G18446,LEN(G18446)-1), G18446)</f>
        <v>0</v>
      </c>
      <c r="I18446" s="25" t="str">
        <f t="shared" ref="I18446:I18509" si="822">IF(RIGHT(G18446,1)="M","M","Non-M")</f>
        <v>Non-M</v>
      </c>
      <c r="J18446" s="87"/>
      <c r="K18446" s="76"/>
    </row>
    <row r="18447" spans="1:11" ht="41.25" customHeight="1">
      <c r="A18447" s="18" t="s">
        <v>19136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19137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19138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19139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19140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19141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19142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19143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19144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19145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19146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19147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19148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19149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19150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19151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19152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19153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19154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19155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19156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19157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19158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19159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19160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19161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19162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19163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19164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19165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19166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19167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19168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19169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19170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19171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19172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19173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19174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19175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19176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19177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19178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19179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19180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19181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19182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19183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19184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19185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19186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19187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19188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19189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19190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19191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19192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19193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19194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19195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19196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19197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19198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19199</v>
      </c>
      <c r="B18510" s="19"/>
      <c r="C18510" s="19"/>
      <c r="D18510" s="60"/>
      <c r="E18510" s="19"/>
      <c r="F18510" s="21"/>
      <c r="G18510" s="19"/>
      <c r="H18510" s="25">
        <f t="shared" ref="H18510:H18573" si="823">IF(RIGHT(G18510,1)="M", LEFT(G18510,LEN(G18510)-1), G18510)</f>
        <v>0</v>
      </c>
      <c r="I18510" s="25" t="str">
        <f t="shared" ref="I18510:I18573" si="824">IF(RIGHT(G18510,1)="M","M","Non-M")</f>
        <v>Non-M</v>
      </c>
      <c r="J18510" s="87"/>
      <c r="K18510" s="76"/>
    </row>
    <row r="18511" spans="1:11" ht="41.25" customHeight="1">
      <c r="A18511" s="18" t="s">
        <v>19200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19203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19204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19205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19206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19207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19208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19209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19210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19211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19212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19213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19214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19215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19216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19217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19218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19219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19220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19221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19222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19223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19224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19225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19226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19227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19228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19229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19230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19231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19232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19233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19234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19235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19236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19237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19238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19239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19240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19241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19242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19243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19244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19245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19246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19247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19248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19249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19250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19251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19252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19253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19254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19255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19256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19257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19258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19259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19260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19261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19262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19263</v>
      </c>
      <c r="B18574" s="19"/>
      <c r="C18574" s="19"/>
      <c r="D18574" s="60"/>
      <c r="E18574" s="19"/>
      <c r="F18574" s="21"/>
      <c r="G18574" s="19"/>
      <c r="H18574" s="25">
        <f t="shared" ref="H18574:H18637" si="825">IF(RIGHT(G18574,1)="M", LEFT(G18574,LEN(G18574)-1), G18574)</f>
        <v>0</v>
      </c>
      <c r="I18574" s="25" t="str">
        <f t="shared" ref="I18574:I18637" si="826">IF(RIGHT(G18574,1)="M","M","Non-M")</f>
        <v>Non-M</v>
      </c>
      <c r="J18574" s="87"/>
      <c r="K18574" s="76"/>
    </row>
    <row r="18575" spans="1:11" ht="41.25" customHeight="1">
      <c r="A18575" s="18" t="s">
        <v>19264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19265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19266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19267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19268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19269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19270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19271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19272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19273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19274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19275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19276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19277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19278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19279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19280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19281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19282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19283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19284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19285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19286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19287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19288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19289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19290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19291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19292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19293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19294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19295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19296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19297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19298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19299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19300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19301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19302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19303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19304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19305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19306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19307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19308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19309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19310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19311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19312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19313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19314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19315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19316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19317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19318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19319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19320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19321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19322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19323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19324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19325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19326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19327</v>
      </c>
      <c r="B18638" s="19"/>
      <c r="C18638" s="19"/>
      <c r="D18638" s="60"/>
      <c r="E18638" s="19"/>
      <c r="F18638" s="21"/>
      <c r="G18638" s="19"/>
      <c r="H18638" s="25">
        <f t="shared" ref="H18638:H18701" si="827">IF(RIGHT(G18638,1)="M", LEFT(G18638,LEN(G18638)-1), G18638)</f>
        <v>0</v>
      </c>
      <c r="I18638" s="25" t="str">
        <f t="shared" ref="I18638:I18701" si="828">IF(RIGHT(G18638,1)="M","M","Non-M")</f>
        <v>Non-M</v>
      </c>
      <c r="J18638" s="87"/>
      <c r="K18638" s="76"/>
    </row>
    <row r="18639" spans="1:11" ht="41.25" customHeight="1">
      <c r="A18639" s="18" t="s">
        <v>19328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19329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19331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19332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19333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19334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19335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19336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19337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19338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19339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19340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19341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19342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19343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19344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19345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19346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19347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19348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19349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19350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19351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19352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19353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19354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19355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19356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19357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19358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19359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19360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19361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19362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19363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19364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19365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19366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19367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19368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19369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19370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19371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19372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19373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19374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19375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19376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19377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19378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19379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19380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19381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19382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19383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19384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19385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19386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19387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19388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19389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19390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19391</v>
      </c>
      <c r="B18702" s="19"/>
      <c r="C18702" s="19"/>
      <c r="D18702" s="60"/>
      <c r="E18702" s="19"/>
      <c r="F18702" s="21"/>
      <c r="G18702" s="19"/>
      <c r="H18702" s="25">
        <f t="shared" ref="H18702:H18765" si="829">IF(RIGHT(G18702,1)="M", LEFT(G18702,LEN(G18702)-1), G18702)</f>
        <v>0</v>
      </c>
      <c r="I18702" s="25" t="str">
        <f t="shared" ref="I18702:I18765" si="830">IF(RIGHT(G18702,1)="M","M","Non-M")</f>
        <v>Non-M</v>
      </c>
      <c r="J18702" s="87"/>
      <c r="K18702" s="76"/>
    </row>
    <row r="18703" spans="1:11" ht="41.25" customHeight="1">
      <c r="A18703" s="18" t="s">
        <v>19392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19394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19395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19396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19397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19398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19399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19400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19401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19402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19403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19404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19405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19406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19407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19408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19409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19410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19411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19412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19413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19414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19415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19416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19417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19418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19419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19420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19421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19422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19423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19424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19425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19426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19427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19428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19429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19430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19431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19432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19433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19434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19435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19436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19437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19438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19439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19440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19441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19442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19443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19444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19445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19446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19447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19448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19449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19450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19451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19452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19453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19454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19455</v>
      </c>
      <c r="B18766" s="19"/>
      <c r="C18766" s="19"/>
      <c r="D18766" s="60"/>
      <c r="E18766" s="19"/>
      <c r="F18766" s="21"/>
      <c r="G18766" s="19"/>
      <c r="H18766" s="25">
        <f t="shared" ref="H18766:H18829" si="831">IF(RIGHT(G18766,1)="M", LEFT(G18766,LEN(G18766)-1), G18766)</f>
        <v>0</v>
      </c>
      <c r="I18766" s="25" t="str">
        <f t="shared" ref="I18766:I18829" si="832">IF(RIGHT(G18766,1)="M","M","Non-M")</f>
        <v>Non-M</v>
      </c>
      <c r="J18766" s="87"/>
      <c r="K18766" s="76"/>
    </row>
    <row r="18767" spans="1:11" ht="41.25" customHeight="1">
      <c r="A18767" s="18" t="s">
        <v>19456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19457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19458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19459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19460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19461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19462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19463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19464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19465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19466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19467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19468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19469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19470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19471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19472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19473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19474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19475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19476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19477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19478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19479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19480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19481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19482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19483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19484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19485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19486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19487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19488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19489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19490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19491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19492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19493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19494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19495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19496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19497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19498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19499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19500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19501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19502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19503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19504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19505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19506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19507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19508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19509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19510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19511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19512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19513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19514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19515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19516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19517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19518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19519</v>
      </c>
      <c r="B18830" s="19"/>
      <c r="C18830" s="19"/>
      <c r="D18830" s="60"/>
      <c r="E18830" s="19"/>
      <c r="F18830" s="21"/>
      <c r="G18830" s="19"/>
      <c r="H18830" s="25">
        <f t="shared" ref="H18830:H18893" si="833">IF(RIGHT(G18830,1)="M", LEFT(G18830,LEN(G18830)-1), G18830)</f>
        <v>0</v>
      </c>
      <c r="I18830" s="25" t="str">
        <f t="shared" ref="I18830:I18893" si="834">IF(RIGHT(G18830,1)="M","M","Non-M")</f>
        <v>Non-M</v>
      </c>
      <c r="J18830" s="87"/>
      <c r="K18830" s="76"/>
    </row>
    <row r="18831" spans="1:11" ht="41.25" customHeight="1">
      <c r="A18831" s="18" t="s">
        <v>19520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19523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19524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19525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19526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19527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19528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19529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19530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19531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19532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19533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19534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19535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19536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19537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19538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19539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19540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19541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19542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19543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19544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19545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19546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19547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19548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19549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19550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19551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19552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19553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19554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19555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19556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19557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19558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19559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19560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19561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19562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19563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19564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19565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19566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19567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19568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19569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19570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19571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19572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19573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19574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19575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19576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19577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19578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19579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19580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19581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19582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19583</v>
      </c>
      <c r="B18894" s="19"/>
      <c r="C18894" s="19"/>
      <c r="D18894" s="60"/>
      <c r="E18894" s="19"/>
      <c r="F18894" s="21"/>
      <c r="G18894" s="19"/>
      <c r="H18894" s="25">
        <f t="shared" ref="H18894:H18957" si="835">IF(RIGHT(G18894,1)="M", LEFT(G18894,LEN(G18894)-1), G18894)</f>
        <v>0</v>
      </c>
      <c r="I18894" s="25" t="str">
        <f t="shared" ref="I18894:I18957" si="836">IF(RIGHT(G18894,1)="M","M","Non-M")</f>
        <v>Non-M</v>
      </c>
      <c r="J18894" s="87"/>
      <c r="K18894" s="76"/>
    </row>
    <row r="18895" spans="1:11" ht="41.25" customHeight="1">
      <c r="A18895" s="18" t="s">
        <v>19584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19585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19586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19587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19588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19589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19590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19591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19592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19593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19594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19595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19596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19597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19598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19599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19600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19601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19602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19603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19604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19605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19606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19607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19608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19609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19610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19611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19612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19613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19614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19615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19616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19617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19618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19619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19620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19621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19622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19623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19624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19625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19626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19627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19628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19629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19630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19631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19632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19633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19634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19635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19636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19637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19638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19639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19640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19641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19642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19643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19644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19645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19646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19647</v>
      </c>
      <c r="B18958" s="19"/>
      <c r="C18958" s="19"/>
      <c r="D18958" s="60"/>
      <c r="E18958" s="19"/>
      <c r="F18958" s="21"/>
      <c r="G18958" s="19"/>
      <c r="H18958" s="25">
        <f t="shared" ref="H18958:H19021" si="837">IF(RIGHT(G18958,1)="M", LEFT(G18958,LEN(G18958)-1), G18958)</f>
        <v>0</v>
      </c>
      <c r="I18958" s="25" t="str">
        <f t="shared" ref="I18958:I19021" si="838">IF(RIGHT(G18958,1)="M","M","Non-M")</f>
        <v>Non-M</v>
      </c>
      <c r="J18958" s="87"/>
      <c r="K18958" s="76"/>
    </row>
    <row r="18959" spans="1:11" ht="41.25" customHeight="1">
      <c r="A18959" s="18" t="s">
        <v>19648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19649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19651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19652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19653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19654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19655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19656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19657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19658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19659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19660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19661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19662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19663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19664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19665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19666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19667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19668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19669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19670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19671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19672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19673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19674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19675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19676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19677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19678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19679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19680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19681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19682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19683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19684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19685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19686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19687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19688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19689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19690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19691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19692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19693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19694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19695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19696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19697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19698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19699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19700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19701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19702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19703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19704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19705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19706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19707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19708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19709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19710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19711</v>
      </c>
      <c r="B19022" s="19"/>
      <c r="C19022" s="19"/>
      <c r="D19022" s="60"/>
      <c r="E19022" s="19"/>
      <c r="F19022" s="21"/>
      <c r="G19022" s="19"/>
      <c r="H19022" s="25">
        <f t="shared" ref="H19022:H19042" si="839">IF(RIGHT(G19022,1)="M", LEFT(G19022,LEN(G19022)-1), G19022)</f>
        <v>0</v>
      </c>
      <c r="I19022" s="25" t="str">
        <f t="shared" ref="I19022:I19042" si="840">IF(RIGHT(G19022,1)="M","M","Non-M")</f>
        <v>Non-M</v>
      </c>
      <c r="J19022" s="87"/>
      <c r="K19022" s="76"/>
    </row>
    <row r="19023" spans="1:11" ht="41.25" customHeight="1">
      <c r="A19023" s="18" t="s">
        <v>19712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19713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19714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19715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19716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19717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19718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19719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19720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19721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19722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19723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19724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19725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19726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19727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19728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19729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19730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19731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