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070" documentId="13_ncr:1_{7EF57DF4-89AE-8C42-9C9C-3682908C3E34}" xr6:coauthVersionLast="47" xr6:coauthVersionMax="47" xr10:uidLastSave="{DD45DE2B-4305-40ED-A963-89CA0EC9AC1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2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081" i="5"/>
  <c r="H2082" i="5"/>
  <c r="I2081" i="5"/>
  <c r="I2082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<sst xmlns="http://schemas.openxmlformats.org/spreadsheetml/2006/main" count="12462" uniqueCount="2954">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</sst>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2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082" totalsRowShown="0" headerRowDxfId="26" dataDxfId="25" tableBorderDxfId="24">
  <autoFilter ref="A2:K2082" xr:uid="{A2121AFD-55F3-4635-9ACD-E1114E45A716}">
    <filterColumn colId="3">
      <filters>
        <filter val="GGP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49"/>
  <sheetViews>
    <sheetView tabSelected="1" zoomScale="106" zoomScaleNormal="100" workbookViewId="0">
      <pane ySplit="2" topLeftCell="A2078" activePane="bottomLeft" state="frozen"/>
      <selection pane="bottomLeft" activeCell="F2082" sqref="F208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IF(COUNTIFS($E$3:E2082,E910)=1,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IF(COUNTIFS($E$3:E2082,E911)=1,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IF(COUNTIFS($E$3:E2082,E912)=1,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IF(COUNTIFS($E$3:E2082,E913)=1,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IF(COUNTIFS($E$3:E2082,E914)=1,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IF(COUNTIFS($E$3:E2082,E915)=1,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IF(COUNTIFS($E$3:E2082,E916)=1,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IF(COUNTIFS($E$3:E2082,E917)=1,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IF(COUNTIFS($E$3:E2082,E918)=1,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IF(COUNTIFS($E$3:E2082,E919)=1,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IF(COUNTIFS($E$3:E2082,E920)=1,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IF(COUNTIFS($E$3:E2082,E925)=1,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IF(COUNTIFS($E$3:E2082,E926)=1,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IF(COUNTIFS($E$3:E2082,E927)=1,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IF(COUNTIFS($E$3:E2082,E928)=1,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IF(COUNTIFS($E$3:E2082,E929)=1,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IF(COUNTIFS($E$3:E2082,E939)=1,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IF(COUNTIFS($E$3:E2082,E944)=1,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IF(COUNTIFS($E$3:E2082,E945)=1,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IF(COUNTIFS($E$3:E2082,E946)=1,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IF(COUNTIFS($E$3:E2082,E947)=1,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IF(COUNTIFS($E$3:E2082,E948)=1,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IF(COUNTIFS($E$3:E2082,E955)=1,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IF(COUNTIFS($E$3:E2082,E956)=1,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IF(COUNTIFS($E$3:E2082,E957)=1,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IF(COUNTIFS($E$3:E2082,E959)=1,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IF(COUNTIFS($E$3:E2082,E972)=1,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IF(COUNTIFS($E$3:E2082,E973)=1,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IF(COUNTIFS($E$3:E2082,E974)=1,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IF(COUNTIFS($E$3:E2082,E975)=1,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IF(COUNTIFS($E$3:E2082,E976)=1,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IF(COUNTIFS($E$3:E2082,E977)=1,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IF(COUNTIFS($E$3:E2082,E992)=1,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IF(COUNTIFS($E$3:E2082,E999)=1,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IF(COUNTIFS($E$3:E2082,E1004)=1,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IF(COUNTIFS($E$3:E2082,E1005)=1,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IF(COUNTIFS($E$3:E2082,E1010)=1,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IF(COUNTIFS($E$3:E2082,E1015)=1,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IF(COUNTIFS($E$3:E2082,E1016)=1,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IF(COUNTIFS($E$3:E2082,E1026)=1,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IF(COUNTIFS($E$3:E2082,E1027)=1,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IF(COUNTIFS($E$3:E2082,E1028)=1,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IF(COUNTIFS($E$3:E2082,E1029)=1,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IF(COUNTIFS($E$3:E2082,E1030)=1,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IF(COUNTIFS($E$3:E2082,E1031)=1,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IF(COUNTIFS($E$3:E2082,E1032)=1,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IF(COUNTIFS($E$3:E2082,E1033)=1,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IF(COUNTIFS($E$3:E2082,E1034)=1,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IF(COUNTIFS($E$3:E2082,E1035)=1,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IF(COUNTIFS($E$3:E2082,E1036)=1,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IF(COUNTIFS($E$3:E2082,E1038)=1,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IF(COUNTIFS($E$3:E2082,E1039)=1,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IF(COUNTIFS($E$3:E2082,E1040)=1,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IF(COUNTIFS($E$3:E2082,E1041)=1,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IF(COUNTIFS($E$3:E2082,E1042)=1,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IF(COUNTIFS($E$3:E2082,E1043)=1,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IF(COUNTIFS($E$3:E2082,E1044)=1,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IF(COUNTIFS($E$3:E2082,E1045)=1,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IF(COUNTIFS($E$3:E2082,E1046)=1,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IF(COUNTIFS($E$3:E2082,E1047)=1,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IF(COUNTIFS($E$3:E2082,E1048)=1,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IF(COUNTIFS($E$3:E2082,E1049)=1,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IF(COUNTIFS($E$3:E2082,E1050)=1,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IF(COUNTIFS($E$3:E2082,E1051)=1,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IF(COUNTIFS($E$3:E2082,E1054)=1,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IF(COUNTIFS($E$3:E2082,E1055)=1,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IF(COUNTIFS($E$3:E2082,E1056)=1,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IF(COUNTIFS($E$3:E2082,E1061)=1,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IF(COUNTIFS($E$3:E2082,E1062)=1,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IF(COUNTIFS($E$3:E2082,E1063)=1,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IF(COUNTIFS($E$3:E2082,E1066)=1,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IF(COUNTIFS($E$3:E2082,E1067)=1,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IF(COUNTIFS($E$3:E2082,E1071)=1,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IF(COUNTIFS($E$3:E2082,E1072)=1,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IF(COUNTIFS($E$3:E2082,E1073)=1,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IF(COUNTIFS($E$3:E2082,E1074)=1,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IF(COUNTIFS($E$3:E2082,E1075)=1,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IF(COUNTIFS($E$3:E2082,E1076)=1,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IF(COUNTIFS($E$3:E2082,E1077)=1,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IF(COUNTIFS($E$3:E2082,E1078)=1,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IF(COUNTIFS($E$3:E2082,E1084)=1,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IF(COUNTIFS($E$3:E2082,E1085)=1,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IF(COUNTIFS($E$3:E2082,E1086)=1,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IF(COUNTIFS($E$3:E2082,E1088)=1,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IF(COUNTIFS($E$3:E2082,E1089)=1,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IF(COUNTIFS($E$3:E2082,E1098)=1,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IF(COUNTIFS($E$3:E2082,E1099)=1,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IF(COUNTIFS($E$3:E2082,E1100)=1,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IF(COUNTIFS($E$3:E2082,E1101)=1,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IF(COUNTIFS($E$3:E2082,E1102)=1,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IF(COUNTIFS($E$3:E2082,E1103)=1,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IF(COUNTIFS($E$3:E2082,E1104)=1,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IF(COUNTIFS($E$3:E2082,E1105)=1,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IF(COUNTIFS($E$3:E2082,E1106)=1,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IF(COUNTIFS($E$3:E2082,E1107)=1,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IF(COUNTIFS($E$3:E2082,E1108)=1,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IF(COUNTIFS($E$3:E2082,E1109)=1,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IF(COUNTIFS($E$3:E2082,E1110)=1,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IF(COUNTIFS($E$3:E2082,E1111)=1,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IF(COUNTIFS($E$3:E2082,E1118)=1,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IF(COUNTIFS($E$3:E2082,E1119)=1,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IF(COUNTIFS($E$3:E2082,E1120)=1,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IF(COUNTIFS($E$3:E2082,E1121)=1,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IF(COUNTIFS($E$3:E2082,E1122)=1,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IF(COUNTIFS($E$3:E2082,E1123)=1,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IF(COUNTIFS($E$3:E2082,E1124)=1,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IF(COUNTIFS($E$3:E2082,E1125)=1,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IF(COUNTIFS($E$3:E2082,E1126)=1,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IF(COUNTIFS($E$3:E2082,E1127)=1,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IF(COUNTIFS($E$3:E2082,E1128)=1,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IF(COUNTIFS($E$3:E2082,E1129)=1,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IF(COUNTIFS($E$3:E2082,E1130)=1,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IF(COUNTIFS($E$3:E2082,E1131)=1,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IF(COUNTIFS($E$3:E2082,E1132)=1,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IF(COUNTIFS($E$3:E2082,E1133)=1,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IF(COUNTIFS($E$3:E2082,E1134)=1,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IF(COUNTIFS($E$3:E2082,E1135)=1,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IF(COUNTIFS($E$3:E2082,E1136)=1,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IF(COUNTIFS($E$3:E2082,E1137)=1,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IF(COUNTIFS($E$3:E2082,E1138)=1,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IF(COUNTIFS($E$3:E2082,E1139)=1,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IF(COUNTIFS($E$3:E2082,E1140)=1,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IF(COUNTIFS($E$3:E2082,E1141)=1,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IF(COUNTIFS($E$3:E2082,E1142)=1,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IF(COUNTIFS($E$3:E2082,E1143)=1,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IF(COUNTIFS($E$3:E2082,E1144)=1,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IF(COUNTIFS($E$3:E2082,E1145)=1,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IF(COUNTIFS($E$3:E2082,E1146)=1,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IF(COUNTIFS($E$3:E2082,E1147)=1,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IF(COUNTIFS($E$3:E2082,E1148)=1,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IF(COUNTIFS($E$3:E2082,E1149)=1,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IF(COUNTIFS($E$3:E2082,E1150)=1,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IF(COUNTIFS($E$3:E2082,E1151)=1,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IF(COUNTIFS($E$3:E2082,E1152)=1,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IF(COUNTIFS($E$3:E2082,E1153)=1,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IF(COUNTIFS($E$3:E2082,E1154)=1,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IF(COUNTIFS($E$3:E2082,E1155)=1,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IF(COUNTIFS($E$3:E2082,E1156)=1,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IF(COUNTIFS($E$3:E2082,E1157)=1,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IF(COUNTIFS($E$3:E2082,E1158)=1,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IF(COUNTIFS($E$3:E2082,E1159)=1,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IF(COUNTIFS($E$3:E2082,E1160)=1,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IF(COUNTIFS($E$3:E2082,E1161)=1,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IF(COUNTIFS($E$3:E2082,E1162)=1,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IF(COUNTIFS($E$3:E2082,E1163)=1,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IF(COUNTIFS($E$3:E2082,E1164)=1,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IF(COUNTIFS($E$3:E2082,E1165)=1,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IF(COUNTIFS($E$3:E2082,E1166)=1,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IF(COUNTIFS($E$3:E2082,E1167)=1,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IF(COUNTIFS($E$3:E2082,E1168)=1,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IF(COUNTIFS($E$3:E2082,E1169)=1,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IF(COUNTIFS($E$3:E2082,E1170)=1,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IF(COUNTIFS($E$3:E2082,E1171)=1,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IF(COUNTIFS($E$3:E2082,E1172)=1,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IF(COUNTIFS($E$3:E2082,E1173)=1,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IF(COUNTIFS($E$3:E2082,E1174)=1,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IF(COUNTIFS($E$3:E2082,E1175)=1,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IF(COUNTIFS($E$3:E2082,E1176)=1,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IF(COUNTIFS($E$3:E2082,E1177)=1,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IF(COUNTIFS($E$3:E2082,E1178)=1,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IF(COUNTIFS($E$3:E2082,E1179)=1,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IF(COUNTIFS($E$3:E2082,E1180)=1,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IF(COUNTIFS($E$3:E2082,E1181)=1,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IF(COUNTIFS($E$3:E2082,E1182)=1,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IF(COUNTIFS($E$3:E2082,E1183)=1,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IF(COUNTIFS($E$3:E2082,E1184)=1,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IF(COUNTIFS($E$3:E2082,E1185)=1,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IF(COUNTIFS($E$3:E2082,E1186)=1,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IF(COUNTIFS($E$3:E2082,E1187)=1,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IF(COUNTIFS($E$3:E2082,E1188)=1,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IF(COUNTIFS($E$3:E2082,E1189)=1,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IF(COUNTIFS($E$3:E2082,E1190)=1,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IF(COUNTIFS($E$3:E2082,E1191)=1,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IF(COUNTIFS($E$3:E2082,E1192)=1,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IF(COUNTIFS($E$3:E2082,E1193)=1,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IF(COUNTIFS($E$3:E2082,E1194)=1,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IF(COUNTIFS($E$3:E2082,E1195)=1,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IF(COUNTIFS($E$3:E2082,E1196)=1,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IF(COUNTIFS($E$3:E2082,E1197)=1,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IF(COUNTIFS($E$3:E2082,E1198)=1,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IF(COUNTIFS($E$3:E2082,E1199)=1,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IF(COUNTIFS($E$3:E2082,E1200)=1,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IF(COUNTIFS($E$3:E2082,E1201)=1,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IF(COUNTIFS($E$3:E2082,E1202)=1,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IF(COUNTIFS($E$3:E2082,E1203)=1,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IF(COUNTIFS($E$3:E2082,E1204)=1,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IF(COUNTIFS($E$3:E2082,E1205)=1,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IF(COUNTIFS($E$3:E2082,E1206)=1,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IF(COUNTIFS($E$3:E2082,E1207)=1,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IF(COUNTIFS($E$3:E2082,E1208)=1,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IF(COUNTIFS($E$3:E2082,E1209)=1,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IF(COUNTIFS($E$3:E2082,E1210)=1,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IF(COUNTIFS($E$3:E2082,E1211)=1,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IF(COUNTIFS($E$3:E2082,E1212)=1,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IF(COUNTIFS($E$3:E2082,E1213)=1,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IF(COUNTIFS($E$3:E2082,E1214)=1,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IF(COUNTIFS($E$3:E2082,E1215)=1,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IF(COUNTIFS($E$3:E2082,E1216)=1,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IF(COUNTIFS($E$3:E2082,E1217)=1,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IF(COUNTIFS($E$3:E2082,E1218)=1,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IF(COUNTIFS($E$3:E2082,E1219)=1,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IF(COUNTIFS($E$3:E2082,E1220)=1,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IF(COUNTIFS($E$3:E2082,E1221)=1,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IF(COUNTIFS($E$3:E2082,E1222)=1,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IF(COUNTIFS($E$3:E2082,E1223)=1,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IF(COUNTIFS($E$3:E2082,E1224)=1,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IF(COUNTIFS($E$3:E2082,E1225)=1,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IF(COUNTIFS($E$3:E2082,E1226)=1,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IF(COUNTIFS($E$3:E2082,E1227)=1,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IF(COUNTIFS($E$3:E2082,E1228)=1,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IF(COUNTIFS($E$3:E2082,E1229)=1,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IF(COUNTIFS($E$3:E2082,E1230)=1,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IF(COUNTIFS($E$3:E2082,E1231)=1,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IF(COUNTIFS($E$3:E2082,E1232)=1,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IF(COUNTIFS($E$3:E2082,E1233)=1,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IF(COUNTIFS($E$3:E2082,E1234)=1,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IF(COUNTIFS($E$3:E2082,E1235)=1,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IF(COUNTIFS($E$3:E2082,E1236)=1,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IF(COUNTIFS($E$3:E2082,E1237)=1,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IF(COUNTIFS($E$3:E2082,E1238)=1,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IF(COUNTIFS($E$3:E2082,E1239)=1,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IF(COUNTIFS($E$3:E2082,E1240)=1, K1240, 0)</f>
        <v>0</v>
      </c>
    </row>
    <row r="1241" spans="1:12" ht="41.25" hidden="1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IF(COUNTIFS($E$3:E2082,E1241)=1, K1241, 0)</f>
        <v>0</v>
      </c>
    </row>
    <row r="1242" spans="1:12" ht="41.25" hidden="1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IF(COUNTIFS($E$3:E2082,E1242)=1, K1242, 0)</f>
        <v>0</v>
      </c>
    </row>
    <row r="1243" spans="1:12" ht="41.25" hidden="1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IF(COUNTIFS($E$3:E2082,E1243)=1, K1243, 0)</f>
        <v>0</v>
      </c>
    </row>
    <row r="1244" spans="1:12" ht="41.25" hidden="1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IF(COUNTIFS($E$3:E2082,E1244)=1, K1244, 0)</f>
        <v>0</v>
      </c>
    </row>
    <row r="1245" spans="1:12" ht="41.25" hidden="1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IF(COUNTIFS($E$3:E2082,E1245)=1, K1245, 0)</f>
        <v>0</v>
      </c>
    </row>
    <row r="1246" spans="1:12" ht="41.25" hidden="1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IF(COUNTIFS($E$3:E2082,E1246)=1, K1246, 0)</f>
        <v>0</v>
      </c>
    </row>
    <row r="1247" spans="1:12" ht="41.25" hidden="1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IF(COUNTIFS($E$3:E2082,E1247)=1,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IF(COUNTIFS($E$3:E2082,E1248)=1,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IF(COUNTIFS($E$3:E2082,E1249)=1,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IF(COUNTIFS($E$3:E2082,E1250)=1,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IF(COUNTIFS($E$3:E2082,E1251)=1,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IF(COUNTIFS($E$3:E2082,E1252)=1,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IF(COUNTIFS($E$3:E2082,E1253)=1,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IF(COUNTIFS($E$3:E2082,E1254)=1,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IF(COUNTIFS($E$3:E2082,E1255)=1,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IF(COUNTIFS($E$3:E2082,E1256)=1,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IF(COUNTIFS($E$3:E2082,E1257)=1,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IF(COUNTIFS($E$3:E2082,E1258)=1,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IF(COUNTIFS($E$3:E2082,E1259)=1,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IF(COUNTIFS($E$3:E2082,E1260)=1,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IF(COUNTIFS($E$3:E2082,E1261)=1,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IF(COUNTIFS($E$3:E2082,E1262)=1,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IF(COUNTIFS($E$3:E2082,E1263)=1,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IF(COUNTIFS($E$3:E2082,E1264)=1,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IF(COUNTIFS($E$3:E2082,E1265)=1,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IF(COUNTIFS($E$3:E2082,E1266)=1,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IF(COUNTIFS($E$3:E2082,E1267)=1,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IF(COUNTIFS($E$3:E2082,E1268)=1,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IF(COUNTIFS($E$3:E2082,E1269)=1,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IF(COUNTIFS($E$3:E2082,E1270)=1,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IF(COUNTIFS($E$3:E2082,E1271)=1,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IF(COUNTIFS($E$3:E2082,E1272)=1,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IF(COUNTIFS($E$3:E2082,E1273)=1,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IF(COUNTIFS($E$3:E2082,E1274)=1,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IF(COUNTIFS($E$3:E2082,E1275)=1,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IF(COUNTIFS($E$3:E2082,E1276)=1,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IF(COUNTIFS($E$3:E2082,E1277)=1,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IF(COUNTIFS($E$3:E2082,E1278)=1,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IF(COUNTIFS($E$3:E2082,E1279)=1,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IF(COUNTIFS($E$3:E2082,E1280)=1,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IF(COUNTIFS($E$3:E2082,E1281)=1,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IF(COUNTIFS($E$3:E2082,E1282)=1,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IF(COUNTIFS($E$3:E2082,E1283)=1,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IF(COUNTIFS($E$3:E2082,E1284)=1,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IF(COUNTIFS($E$3:E2082,E1285)=1,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IF(COUNTIFS($E$3:E2082,E1286)=1,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IF(COUNTIFS($E$3:E2082,E1287)=1,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IF(COUNTIFS($E$3:E2082,E1288)=1,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IF(COUNTIFS($E$3:E2082,E1289)=1,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IF(COUNTIFS($E$3:E2082,E1290)=1,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IF(COUNTIFS($E$3:E2082,E1291)=1,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IF(COUNTIFS($E$3:E2082,E1292)=1,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IF(COUNTIFS($E$3:E2082,E1293)=1,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IF(COUNTIFS($E$3:E2082,E1294)=1,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IF(COUNTIFS($E$3:E2082,E1295)=1,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IF(COUNTIFS($E$3:E2082,E1296)=1,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IF(COUNTIFS($E$3:E2082,E1297)=1,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IF(COUNTIFS($E$3:E2082,E1298)=1,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IF(COUNTIFS($E$3:E2082,E1299)=1,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IF(COUNTIFS($E$3:E2082,E1300)=1,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IF(COUNTIFS($E$3:E2082,E1301)=1,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IF(COUNTIFS($E$3:E2082,E1302)=1,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IF(COUNTIFS($E$3:E2082,E1303)=1,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IF(COUNTIFS($E$3:E2082,E1304)=1,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IF(COUNTIFS($E$3:E2082,E1306)=1,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IF(COUNTIFS($E$3:E2082,E1307)=1,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IF(COUNTIFS($E$3:E2082,E1308)=1,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IF(COUNTIFS($E$3:E2082,E1309)=1,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IF(COUNTIFS($E$3:E2082,E1311)=1,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IF(COUNTIFS($E$3:E2082,E1323)=1,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IF(COUNTIFS($E$3:E2082,E1324)=1,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IF(COUNTIFS($E$3:E2082,E1325)=1,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IF(COUNTIFS($E$3:E2082,E1326)=1,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IF(COUNTIFS($E$3:E2082,E1329)=1,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IF(COUNTIFS($E$3:E2082,E1330)=1,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IF(COUNTIFS($E$3:E2082,E1331)=1,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IF(COUNTIFS($E$3:E2082,E1332)=1,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IF(COUNTIFS($E$3:E2082,E1333)=1,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IF(COUNTIFS($E$3:E2082,E1334)=1,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IF(COUNTIFS($E$3:E2082,E1335)=1,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IF(COUNTIFS($E$3:E2082,E1336)=1,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IF(COUNTIFS($E$3:E2082,E1338)=1,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IF(COUNTIFS($E$3:E2082,E1339)=1,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IF(COUNTIFS($E$3:E2082,E1341)=1,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IF(COUNTIFS($E$3:E2082,E1344)=1,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IF(COUNTIFS($E$3:E2082,E1345)=1,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IF(COUNTIFS($E$3:E2082,E1347)=1,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IF(COUNTIFS($E$3:E2082,E1349)=1,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IF(COUNTIFS($E$3:E2082,E1350)=1,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IF(COUNTIFS($E$3:E2082,E1351)=1,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IF(COUNTIFS($E$3:E2082,E1353)=1,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IF(COUNTIFS($E$3:E2082,E1354)=1,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IF(COUNTIFS($E$3:E2082,E1355)=1,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IF(COUNTIFS($E$3:E2082,E1356)=1,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IF(COUNTIFS($E$3:E2082,E1357)=1,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IF(COUNTIFS($E$3:E2082,E1358)=1,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IF(COUNTIFS($E$3:E2082,E1359)=1,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IF(COUNTIFS($E$3:E2082,E1360)=1,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IF(COUNTIFS($E$3:E2082,E1361)=1,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IF(COUNTIFS($E$3:E2082,E1362)=1,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IF(COUNTIFS($E$3:E2082,E1363)=1,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IF(COUNTIFS($E$3:E2082,E1364)=1,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IF(COUNTIFS($E$3:E2082,E1365)=1,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IF(COUNTIFS($E$3:E2082,E1366)=1,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IF(COUNTIFS($E$3:E2082,E1367)=1,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IF(COUNTIFS($E$3:E2082,E1368)=1,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IF(COUNTIFS($E$3:E2082,E1369)=1,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IF(COUNTIFS($E$3:E2082,E1370)=1,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IF(COUNTIFS($E$3:E2082,E1371)=1,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IF(COUNTIFS($E$3:E2082,E1372)=1,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IF(COUNTIFS($E$3:E2082,E1373)=1,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IF(COUNTIFS($E$3:E2082,E1374)=1,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IF(COUNTIFS($E$3:E2082,E1375)=1,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IF(COUNTIFS($E$3:E2082,E1376)=1,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IF(COUNTIFS($E$3:E2082,E1377)=1,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IF(COUNTIFS($E$3:E2082,E1378)=1,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IF(COUNTIFS($E$3:E2082,E1379)=1,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IF(COUNTIFS($E$3:E2082,E1380)=1,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IF(COUNTIFS($E$3:E2082,E1381)=1,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IF(COUNTIFS($E$3:E2082,E1382)=1,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IF(COUNTIFS($E$3:E2082,E1383)=1,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IF(COUNTIFS($E$3:E2082,E1384)=1,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IF(COUNTIFS($E$3:E2082,E1385)=1,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IF(COUNTIFS($E$3:E2082,E1386)=1,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IF(COUNTIFS($E$3:E2082,E1387)=1,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IF(COUNTIFS($E$3:E2082,E1388)=1,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IF(COUNTIFS($E$3:E2082,E1389)=1,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IF(COUNTIFS($E$3:E2082,E1390)=1,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IF(COUNTIFS($E$3:E2082,E1391)=1,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IF(COUNTIFS($E$3:E2082,E1392)=1,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IF(COUNTIFS($E$3:E2082,E1393)=1,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IF(COUNTIFS($E$3:E2082,E1394)=1,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IF(COUNTIFS($E$3:E2082,E1395)=1,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IF(COUNTIFS($E$3:E2082,E1396)=1,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IF(COUNTIFS($E$3:E2082,E1397)=1,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IF(COUNTIFS($E$3:E2082,E1398)=1,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IF(COUNTIFS($E$3:E2082,E1399)=1,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IF(COUNTIFS($E$3:E2082,E1400)=1,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IF(COUNTIFS($E$3:E2082,E1401)=1,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IF(COUNTIFS($E$3:E2082,E1402)=1,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IF(COUNTIFS($E$3:E2082,E1403)=1,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IF(COUNTIFS($E$3:E2082,E1404)=1,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IF(COUNTIFS($E$3:E2082,E1405)=1,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IF(COUNTIFS($E$3:E2082,E1406)=1,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IF(COUNTIFS($E$3:E2082,E1407)=1,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IF(COUNTIFS($E$3:E2082,E1408)=1,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IF(COUNTIFS($E$3:E2082,E1409)=1,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IF(COUNTIFS($E$3:E2082,E1410)=1,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IF(COUNTIFS($E$3:E2082,E1411)=1,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IF(COUNTIFS($E$3:E2082,E1415)=1,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IF(COUNTIFS($E$3:E2082,E1416)=1,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IF(COUNTIFS($E$3:E2082,E1417)=1,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IF(COUNTIFS($E$3:E2082,E1418)=1,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IF(COUNTIFS($E$3:E2082,E1419)=1,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IF(COUNTIFS($E$3:E2082,E1420)=1,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IF(COUNTIFS($E$3:E2082,E1421)=1,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IF(COUNTIFS($E$3:E2082,E1422)=1,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IF(COUNTIFS($E$3:E2082,E1423)=1,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IF(COUNTIFS($E$3:E2082,E1424)=1,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IF(COUNTIFS($E$3:E2082,E1425)=1,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IF(COUNTIFS($E$3:E2082,E1426)=1,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IF(COUNTIFS($E$3:E2082,E1427)=1,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IF(COUNTIFS($E$3:E2082,E1428)=1,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IF(COUNTIFS($E$3:E2082,E1429)=1,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IF(COUNTIFS($E$3:E2082,E1430)=1,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IF(COUNTIFS($E$3:E2082,E1431)=1,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IF(COUNTIFS($E$3:E2082,E1432)=1,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IF(COUNTIFS($E$3:E2082,E1433)=1,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IF(COUNTIFS($E$3:E2082,E1434)=1,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IF(COUNTIFS($E$3:E2082,E1435)=1,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IF(COUNTIFS($E$3:E2082,E1436)=1,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IF(COUNTIFS($E$3:E2082,E1437)=1,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IF(COUNTIFS($E$3:E2082,E1438)=1,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IF(COUNTIFS($E$3:E2082,E1439)=1,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IF(COUNTIFS($E$3:E2082,E1440)=1,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IF(COUNTIFS($E$3:E2082,E1441)=1,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IF(COUNTIFS($E$3:E2082,E1442)=1,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IF(COUNTIFS($E$3:E2082,E1443)=1,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IF(COUNTIFS($E$3:E2082,E1444)=1,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IF(COUNTIFS($E$3:E2082,E1445)=1,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IF(COUNTIFS($E$3:E2082,E1446)=1,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IF(COUNTIFS($E$3:E2082,E1447)=1,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IF(COUNTIFS($E$3:E2082,E1448)=1,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IF(COUNTIFS($E$3:E2082,E1449)=1,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IF(COUNTIFS($E$3:E2082,E1450)=1,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IF(COUNTIFS($E$3:E2082,E1451)=1,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IF(COUNTIFS($E$3:E2082,E1452)=1,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IF(COUNTIFS($E$3:E2082,E1453)=1,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IF(COUNTIFS($E$3:E2082,E1454)=1,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IF(COUNTIFS($E$3:E2082,E1455)=1,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IF(COUNTIFS($E$3:E2082,E1456)=1,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IF(COUNTIFS($E$3:E2082,E1457)=1,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IF(COUNTIFS($E$3:E2082,E1458)=1,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IF(COUNTIFS($E$3:E2082,E1459)=1,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IF(COUNTIFS($E$3:E2082,E1460)=1,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IF(COUNTIFS($E$3:E2082,E1461)=1,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IF(COUNTIFS($E$3:E2082,E1462)=1,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IF(COUNTIFS($E$3:E2082,E1463)=1,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IF(COUNTIFS($E$3:E2082,E1464)=1,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IF(COUNTIFS($E$3:E2082,E1465)=1,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IF(COUNTIFS($E$3:E2082,E1466)=1,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IF(COUNTIFS($E$3:E2082,E1467)=1,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IF(COUNTIFS($E$3:E2082,E1468)=1,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IF(COUNTIFS($E$3:E2082,E1469)=1,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IF(COUNTIFS($E$3:E2082,E1470)=1,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IF(COUNTIFS($E$3:E2082,E1471)=1,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IF(COUNTIFS($E$3:E2082,E1472)=1,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IF(COUNTIFS($E$3:E2082,E1473)=1,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IF(COUNTIFS($E$3:E2082,E1474)=1,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IF(COUNTIFS($E$3:E2082,E1475)=1,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IF(COUNTIFS($E$3:E2082,E1476)=1,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IF(COUNTIFS($E$3:E2082,E1477)=1,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IF(COUNTIFS($E$3:E2082,E1478)=1,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IF(COUNTIFS($E$3:E2082,E1479)=1,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IF(COUNTIFS($E$3:E2082,E1480)=1,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IF(COUNTIFS($E$3:E2082,E1481)=1,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IF(COUNTIFS($E$3:E2082,E1482)=1,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IF(COUNTIFS($E$3:E2083,E1483)=1,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IF(COUNTIFS($E$3:E2084,E1484)=1,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IF(COUNTIFS($E$3:E2085,E1485)=1,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IF(COUNTIFS($E$3:E2086,E1486)=1,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IF(COUNTIFS($E$3:E2087,E1487)=1,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IF(COUNTIFS($E$3:E2088,E1488)=1,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IF(COUNTIFS($E$3:E2089,E1489)=1,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IF(COUNTIFS($E$3:E2090,E1490)=1,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IF(COUNTIFS($E$3:E2091,E1491)=1,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IF(COUNTIFS($E$3:E2092,E1492)=1,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IF(COUNTIFS($E$3:E2093,E1493)=1,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IF(COUNTIFS($E$3:E2094,E1494)=1,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IF(COUNTIFS($E$3:E2095,E1495)=1,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IF(COUNTIFS($E$3:E2096,E1496)=1,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IF(COUNTIFS($E$3:E2097,E1497)=1,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IF(COUNTIFS($E$3:E2098,E1498)=1,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IF(COUNTIFS($E$3:E2099,E1499)=1,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IF(COUNTIFS($E$3:E2100,E1500)=1,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IF(COUNTIFS($E$3:E2101,E1501)=1,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IF(COUNTIFS($E$3:E2102,E1502)=1,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IF(COUNTIFS($E$3:E2103,E1503)=1,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IF(COUNTIFS($E$3:E2104,E1504)=1,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IF(COUNTIFS($E$3:E2105,E1505)=1,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IF(COUNTIFS($E$3:E2106,E1506)=1,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IF(COUNTIFS($E$3:E2107,E1507)=1,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IF(COUNTIFS($E$3:E2108,E1508)=1,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IF(COUNTIFS($E$3:E2109,E1509)=1,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IF(COUNTIFS($E$3:E2110,E1510)=1,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IF(COUNTIFS($E$3:E2111,E1511)=1,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IF(COUNTIFS($E$3:E2112,E1512)=1,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IF(COUNTIFS($E$3:E2113,E1513)=1,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IF(COUNTIFS($E$3:E2114,E1514)=1,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IF(COUNTIFS($E$3:E2115,E1515)=1,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IF(COUNTIFS($E$3:E2116,E1516)=1,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IF(COUNTIFS($E$3:E2117,E1517)=1,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IF(COUNTIFS($E$3:E2118,E1518)=1,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IF(COUNTIFS($E$3:E2119,E1519)=1,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IF(COUNTIFS($E$3:E2120,E1520)=1,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IF(COUNTIFS($E$3:E2121,E1521)=1,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IF(COUNTIFS($E$3:E2122,E1522)=1,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IF(COUNTIFS($E$3:E2123,E1523)=1,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IF(COUNTIFS($E$3:E2124,E1524)=1,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IF(COUNTIFS($E$3:E2125,E1525)=1,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IF(COUNTIFS($E$3:E2126,E1526)=1,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IF(COUNTIFS($E$3:E2127,E1527)=1,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IF(COUNTIFS($E$3:E2128,E1528)=1,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IF(COUNTIFS($E$3:E2129,E1529)=1,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IF(COUNTIFS($E$3:E2130,E1530)=1,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IF(COUNTIFS($E$3:E2131,E1531)=1,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IF(COUNTIFS($E$3:E2132,E1532)=1,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IF(COUNTIFS($E$3:E2133,E1533)=1,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IF(COUNTIFS($E$3:E2134,E1534)=1,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IF(COUNTIFS($E$3:E2135,E1535)=1,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IF(COUNTIFS($E$3:E2136,E1536)=1,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IF(COUNTIFS($E$3:E2137,E1537)=1,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IF(COUNTIFS($E$3:E2138,E1538)=1,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IF(COUNTIFS($E$3:E2139,E1539)=1,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IF(COUNTIFS($E$3:E2140,E1540)=1,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IF(COUNTIFS($E$3:E2141,E1541)=1,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IF(COUNTIFS($E$3:E2142,E1542)=1,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IF(COUNTIFS($E$3:E2143,E1543)=1,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IF(COUNTIFS($E$3:E2144,E1544)=1,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IF(COUNTIFS($E$3:E2145,E1545)=1,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IF(COUNTIFS($E$3:E2146,E1546)=1,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IF(COUNTIFS($E$3:E2147,E1547)=1,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IF(COUNTIFS($E$3:E2148,E1548)=1,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IF(COUNTIFS($E$3:E2149,E1549)=1,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IF(COUNTIFS($E$3:E2150,E1550)=1,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IF(COUNTIFS($E$3:E2151,E1551)=1,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IF(COUNTIFS($E$3:E2152,E1552)=1,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IF(COUNTIFS($E$3:E2153,E1553)=1,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IF(COUNTIFS($E$3:E2154,E1554)=1,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IF(COUNTIFS($E$3:E2155,E1555)=1,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IF(COUNTIFS($E$3:E2156,E1556)=1,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IF(COUNTIFS($E$3:E2157,E1557)=1,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IF(COUNTIFS($E$3:E2158,E1558)=1,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IF(COUNTIFS($E$3:E2159,E1559)=1,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IF(COUNTIFS($E$3:E2183,E1583)=1,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IF(COUNTIFS($E$3:E2184,E1584)=1,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IF(COUNTIFS($E$3:E2185,E1585)=1,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IF(COUNTIFS($E$3:E2186,E1586)=1,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IF(COUNTIFS($E$3:E2187,E1587)=1,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IF(COUNTIFS($E$3:E2188,E1588)=1,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IF(COUNTIFS($E$3:E2189,E1589)=1,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IF(COUNTIFS($E$3:E2190,E1590)=1,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IF(COUNTIFS($E$3:E2191,E1591)=1,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IF(COUNTIFS($E$3:E2192,E1592)=1,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IF(COUNTIFS($E$3:E2193,E1593)=1,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IF(COUNTIFS($E$3:E2194,E1594)=1,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IF(COUNTIFS($E$3:E2222,E1622)=1,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IF(COUNTIFS($E$3:E2223,E1623)=1,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IF(COUNTIFS($E$3:E2224,E1624)=1,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IF(COUNTIFS($E$3:E2225,E1625)=1,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IF(COUNTIFS($E$3:E2226,E1626)=1,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IF(COUNTIFS($E$3:E2227,E1627)=1,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IF(COUNTIFS($E$3:E2228,E1628)=1,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IF(COUNTIFS($E$3:E2229,E1629)=1,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IF(COUNTIFS($E$3:E2230,E1630)=1,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IF(COUNTIFS($E$3:E2231,E1631)=1,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IF(COUNTIFS($E$3:E2232,E1632)=1,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IF(COUNTIFS($E$3:E2233,E1633)=1,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IF(COUNTIFS($E$3:E2234,E1634)=1,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IF(COUNTIFS($E$3:E2235,E1635)=1,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IF(COUNTIFS($E$3:E2236,E1636)=1,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IF(COUNTIFS($E$3:E2237,E1637)=1,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IF(COUNTIFS($E$3:E2238,E1638)=1,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IF(COUNTIFS($E$3:E2239,E1639)=1,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IF(COUNTIFS($E$3:E2240,E1640)=1,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IF(COUNTIFS($E$3:E2241,E1641)=1,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IF(COUNTIFS($E$3:E2242,E1642)=1,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IF(COUNTIFS($E$3:E2243,E1643)=1,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IF(COUNTIFS($E$3:E2244,E1644)=1,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IF(COUNTIFS($E$3:E2245,E1645)=1,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IF(COUNTIFS($E$3:E2246,E1646)=1,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IF(COUNTIFS($E$3:E2247,E1647)=1,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IF(COUNTIFS($E$3:E2248,E1648)=1,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IF(COUNTIFS($E$3:E2249,E1649)=1,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IF(COUNTIFS($E$3:E2250,E1650)=1,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IF(COUNTIFS($E$3:E2251,E1651)=1,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IF(COUNTIFS($E$3:E2252,E1652)=1,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IF(COUNTIFS($E$3:E2253,E1653)=1,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IF(COUNTIFS($E$3:E2254,E1654)=1,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IF(COUNTIFS($E$3:E2255,E1655)=1,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IF(COUNTIFS($E$3:E2256,E1656)=1,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IF(COUNTIFS($E$3:E2257,E1657)=1,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IF(COUNTIFS($E$3:E2258,E1658)=1,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IF(COUNTIFS($E$3:E2259,E1659)=1,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IF(COUNTIFS($E$3:E2260,E1660)=1,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IF(COUNTIFS($E$3:E2261,E1661)=1,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IF(COUNTIFS($E$3:E2262,E1662)=1,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IF(COUNTIFS($E$3:E2263,E1663)=1,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IF(COUNTIFS($E$3:E2264,E1664)=1,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IF(COUNTIFS($E$3:E2265,E1665)=1,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IF(COUNTIFS($E$3:E2266,E1666)=1,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IF(COUNTIFS($E$3:E2267,E1667)=1,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IF(COUNTIFS($E$3:E2268,E1668)=1,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IF(COUNTIFS($E$3:E2269,E1669)=1,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IF(COUNTIFS($E$3:E2270,E1670)=1,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IF(COUNTIFS($E$3:E2271,E1671)=1,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IF(COUNTIFS($E$3:E2272,E1672)=1,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IF(COUNTIFS($E$3:E2273,E1673)=1,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IF(COUNTIFS($E$3:E2274,E1674)=1,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IF(COUNTIFS($E$3:E2275,E1675)=1,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IF(COUNTIFS($E$3:E2276,E1676)=1,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IF(COUNTIFS($E$3:E2277,E1677)=1,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IF(COUNTIFS($E$3:E2278,E1678)=1,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IF(COUNTIFS($E$3:E2279,E1679)=1,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IF(COUNTIFS($E$3:E2280,E1680)=1,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IF(COUNTIFS($E$3:E2281,E1681)=1,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IF(COUNTIFS($E$3:E2282,E1682)=1,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IF(COUNTIFS($E$3:E2283,E1683)=1,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IF(COUNTIFS($E$3:E2284,E1684)=1,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IF(COUNTIFS($E$3:E2285,E1685)=1,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IF(COUNTIFS($E$3:E2286,E1686)=1,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IF(COUNTIFS($E$3:E2287,E1687)=1,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IF(COUNTIFS($E$3:E2288,E1688)=1,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IF(COUNTIFS($E$3:E2289,E1689)=1,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IF(COUNTIFS($E$3:E2290,E1690)=1,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IF(COUNTIFS($E$3:E2291,E1691)=1,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IF(COUNTIFS($E$3:E2292,E1692)=1,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IF(COUNTIFS($E$3:E2293,E1693)=1,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IF(COUNTIFS($E$3:E2294,E1694)=1,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IF(COUNTIFS($E$3:E2295,E1695)=1,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IF(COUNTIFS($E$3:E2296,E1696)=1,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IF(COUNTIFS($E$3:E2297,E1697)=1,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IF(COUNTIFS($E$3:E2298,E1698)=1,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IF(COUNTIFS($E$3:E2299,E1699)=1,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IF(COUNTIFS($E$3:E2300,E1700)=1,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IF(COUNTIFS($E$3:E2301,E1701)=1,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IF(COUNTIFS($E$3:E2302,E1702)=1,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IF(COUNTIFS($E$3:E2303,E1703)=1,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IF(COUNTIFS($E$3:E2304,E1704)=1,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IF(COUNTIFS($E$3:E2305,E1705)=1,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IF(COUNTIFS($E$3:E2306,E1706)=1,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IF(COUNTIFS($E$3:E2307,E1707)=1, K1707, 0)</f>
        <v>0</v>
      </c>
    </row>
    <row r="1708" spans="1:12" ht="41.25" hidden="1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IF(COUNTIFS($E$3:E2308,E1708)=1, K1708, 0)</f>
        <v>0</v>
      </c>
    </row>
    <row r="1709" spans="1:12" ht="41.25" hidden="1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IF(COUNTIFS($E$3:E2309,E1709)=1, K1709, 0)</f>
        <v>0</v>
      </c>
    </row>
    <row r="1710" spans="1:12" ht="41.25" hidden="1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IF(COUNTIFS($E$3:E2310,E1710)=1, K1710, 0)</f>
        <v>0</v>
      </c>
    </row>
    <row r="1711" spans="1:12" ht="41.25" hidden="1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IF(COUNTIFS($E$3:E2311,E1711)=1, K1711, 0)</f>
        <v>0</v>
      </c>
    </row>
    <row r="1712" spans="1:12" ht="41.25" hidden="1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IF(COUNTIFS($E$3:E2312,E1712)=1, K1712, 0)</f>
        <v>0</v>
      </c>
    </row>
    <row r="1713" spans="1:12" ht="41.25" hidden="1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hidden="1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hidden="1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hidden="1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hidden="1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hidden="1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hidden="1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hidden="1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hidden="1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hidden="1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hidden="1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hidden="1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hidden="1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hidden="1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hidden="1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hidden="1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hidden="1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hidden="1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hidden="1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hidden="1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hidden="1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hidden="1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hidden="1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hidden="1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hidden="1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hidden="1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hidden="1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hidden="1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hidden="1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hidden="1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hidden="1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hidden="1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hidden="1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hidden="1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hidden="1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hidden="1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hidden="1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hidden="1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hidden="1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hidden="1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hidden="1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hidden="1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hidden="1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hidden="1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hidden="1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hidden="1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hidden="1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hidden="1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hidden="1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hidden="1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hidden="1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hidden="1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hidden="1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hidden="1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hidden="1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hidden="1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hidden="1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hidden="1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hidden="1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hidden="1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hidden="1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hidden="1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hidden="1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hidden="1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hidden="1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hidden="1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hidden="1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hidden="1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hidden="1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hidden="1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hidden="1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hidden="1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hidden="1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hidden="1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hidden="1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hidden="1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hidden="1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hidden="1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hidden="1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hidden="1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hidden="1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hidden="1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hidden="1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hidden="1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hidden="1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hidden="1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hidden="1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hidden="1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hidden="1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hidden="1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hidden="1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hidden="1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hidden="1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hidden="1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hidden="1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hidden="1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hidden="1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hidden="1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hidden="1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hidden="1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hidden="1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hidden="1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hidden="1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hidden="1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hidden="1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hidden="1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hidden="1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hidden="1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hidden="1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hidden="1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hidden="1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hidden="1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hidden="1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hidden="1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hidden="1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hidden="1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hidden="1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19" t="s">
        <v>1308</v>
      </c>
      <c r="C2082" s="19" t="s">
        <v>2863</v>
      </c>
      <c r="D2082" s="60" t="s">
        <v>1447</v>
      </c>
      <c r="E2082" s="19" t="s">
        <v>2864</v>
      </c>
      <c r="F2082" s="21"/>
      <c r="G2082" s="19"/>
      <c r="H2082" s="25">
        <f t="shared" si="247"/>
        <v>0</v>
      </c>
      <c r="I2082" s="25" t="str">
        <f t="shared" si="248"/>
        <v>Non-M</v>
      </c>
      <c r="J2082" s="90"/>
      <c r="K2082" s="79"/>
    </row>
    <row r="2083" spans="1:11" ht="41.25" customHeight="1">
      <c r="H2083" s="18" t="s">
        <v>2865</v>
      </c>
    </row>
    <row r="2084" spans="1:11" ht="41.25" customHeight="1"/>
    <row r="2085" spans="1:11" ht="41.25" customHeight="1"/>
    <row r="2086" spans="1:11" ht="41.25" customHeight="1"/>
    <row r="2087" spans="1:11" ht="41.25" customHeight="1"/>
    <row r="2088" spans="1:11" ht="41.25" customHeight="1"/>
    <row r="2089" spans="1:11" ht="41.25" customHeight="1"/>
    <row r="2090" spans="1:11" ht="41.25" customHeight="1"/>
    <row r="2091" spans="1:11" ht="41.25" customHeight="1"/>
    <row r="2092" spans="1:11" ht="41.25" customHeight="1"/>
    <row r="2093" spans="1:11" ht="41.25" customHeight="1"/>
    <row r="2094" spans="1:11" ht="41.25" customHeight="1"/>
    <row r="2095" spans="1:11" ht="41.25" customHeight="1"/>
    <row r="2096" spans="1:11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2866</v>
      </c>
      <c r="B2" s="8" t="s">
        <v>2867</v>
      </c>
      <c r="C2" s="8" t="s">
        <v>2868</v>
      </c>
      <c r="D2" s="8" t="s">
        <v>2869</v>
      </c>
      <c r="E2" s="8" t="s">
        <v>2870</v>
      </c>
      <c r="F2" s="8" t="s">
        <v>2871</v>
      </c>
      <c r="G2" s="80" t="s">
        <v>2872</v>
      </c>
      <c r="H2" s="8" t="s">
        <v>2873</v>
      </c>
      <c r="I2" s="8" t="s">
        <v>2874</v>
      </c>
      <c r="J2" s="75" t="s">
        <v>2875</v>
      </c>
      <c r="R2" s="83" t="s">
        <v>2876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2877</v>
      </c>
      <c r="E3" s="10">
        <v>0.1234</v>
      </c>
      <c r="F3" s="10" t="s">
        <v>2878</v>
      </c>
      <c r="G3" s="81">
        <f>Table2[[#This Row],[Current Total FG QTY]]*Table2[[#This Row],[SAM Improvement]]*$S$7</f>
        <v>22089.830484330483</v>
      </c>
      <c r="H3" s="10" t="s">
        <v>2879</v>
      </c>
      <c r="I3" s="10" t="s">
        <v>2880</v>
      </c>
      <c r="J3" s="76">
        <v>46140.696493055599</v>
      </c>
      <c r="R3" s="85" t="s">
        <v>2881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2877</v>
      </c>
      <c r="E4" s="10"/>
      <c r="F4" s="10" t="s">
        <v>2882</v>
      </c>
      <c r="G4" s="81">
        <f>Table2[[#This Row],[Current Total FG QTY]]*Table2[[#This Row],[SAM Improvement]]*$S$7</f>
        <v>0</v>
      </c>
      <c r="H4" s="10"/>
      <c r="I4" s="10" t="s">
        <v>2880</v>
      </c>
      <c r="J4" s="76">
        <v>46149.4283796296</v>
      </c>
      <c r="R4" s="85" t="s">
        <v>2883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2877</v>
      </c>
      <c r="E5" s="10"/>
      <c r="F5" s="10" t="s">
        <v>2882</v>
      </c>
      <c r="G5" s="81">
        <f>Table2[[#This Row],[Current Total FG QTY]]*Table2[[#This Row],[SAM Improvement]]*$S$7</f>
        <v>0</v>
      </c>
      <c r="H5" s="10"/>
      <c r="I5" s="10" t="s">
        <v>2880</v>
      </c>
      <c r="J5" s="76">
        <v>46149.428298611099</v>
      </c>
      <c r="R5" s="85" t="s">
        <v>2884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2877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2877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2880</v>
      </c>
      <c r="J7" s="76">
        <v>46149.4286111111</v>
      </c>
      <c r="R7" s="87" t="s">
        <v>2885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2877</v>
      </c>
      <c r="E8" s="10">
        <v>0.1401</v>
      </c>
      <c r="F8" s="10" t="s">
        <v>2886</v>
      </c>
      <c r="G8" s="81">
        <f>Table2[[#This Row],[Current Total FG QTY]]*Table2[[#This Row],[SAM Improvement]]*$S$7</f>
        <v>11703.17965811966</v>
      </c>
      <c r="H8" s="10" t="s">
        <v>2879</v>
      </c>
      <c r="I8" s="10" t="s">
        <v>2880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2877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2877</v>
      </c>
      <c r="E10" s="10">
        <v>0.1177</v>
      </c>
      <c r="F10" s="10" t="s">
        <v>2886</v>
      </c>
      <c r="G10" s="81">
        <f>Table2[[#This Row],[Current Total FG QTY]]*Table2[[#This Row],[SAM Improvement]]*$S$7</f>
        <v>8856.7573361823361</v>
      </c>
      <c r="H10" s="10"/>
      <c r="I10" s="10" t="s">
        <v>2880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2877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2877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2877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2877</v>
      </c>
      <c r="E14" s="10">
        <v>0</v>
      </c>
      <c r="F14" s="10" t="s">
        <v>2887</v>
      </c>
      <c r="G14" s="81">
        <f>Table2[[#This Row],[Current Total FG QTY]]*Table2[[#This Row],[SAM Improvement]]*$S$7</f>
        <v>0</v>
      </c>
      <c r="H14" s="10" t="s">
        <v>2879</v>
      </c>
      <c r="I14" s="10" t="s">
        <v>2880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2877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2877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2880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2877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2877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2877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2877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2877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2877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2888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2889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2890</v>
      </c>
      <c r="D76">
        <v>163</v>
      </c>
    </row>
    <row r="77" spans="2:4">
      <c r="B77" t="s">
        <v>2891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2892</v>
      </c>
      <c r="D167">
        <v>499</v>
      </c>
    </row>
    <row r="168" spans="2:4">
      <c r="B168" t="s">
        <v>2893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2894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2895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2896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2897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2898</v>
      </c>
      <c r="D210">
        <v>10</v>
      </c>
    </row>
    <row r="211" spans="2:4">
      <c r="B211" t="s">
        <v>2899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2900</v>
      </c>
      <c r="D218">
        <v>69</v>
      </c>
    </row>
    <row r="219" spans="2:4">
      <c r="B219" t="s">
        <v>2901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2902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2901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2903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2904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2905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2906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2907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2908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2909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2910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2911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2912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2913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2914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2915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2916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2917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2918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2919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2920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2921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2922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2923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2924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2925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2926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2927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2928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2929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2930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2931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2932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2933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2934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2935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2936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2937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2938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2939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2940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2941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2942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2943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2944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2945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2946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2947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2948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2949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2950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2951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2952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2953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2026-05-19T05:00:11Z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