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63" documentId="13_ncr:1_{7EF57DF4-89AE-8C42-9C9C-3682908C3E34}" xr6:coauthVersionLast="47" xr6:coauthVersionMax="47" xr10:uidLastSave="{E03611BC-4A9E-4507-9243-47894566920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H1912" i="5"/>
  <c r="I1912" i="5"/>
  <c r="H1911" i="5"/>
  <c r="I1911" i="5"/>
  <c r="H1910" i="5"/>
  <c r="I1910" i="5"/>
  <c r="H1909" i="5"/>
  <c r="I1909" i="5"/>
  <c r="H1908" i="5"/>
  <c r="I1908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<sst xmlns="http://schemas.openxmlformats.org/spreadsheetml/2006/main" count="11400" uniqueCount="2732">
  <si>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</si>
  <si>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</si>
  <si>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</si>
  <si>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</si>
  <si>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</si>
  <si>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</si>
  <si>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</si>
  <si>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</si>
  <si>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</si>
  <si>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</si>
  <si>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</si>
  <si>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</si>
  <si>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</si>
  <si>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</si>
  <si>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</si>
  <si>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</si>
  <si>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</si>
  <si>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</si>
  <si>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</si>
  <si>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</si>
  <si>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</si>
  <si>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</si>
  <si>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</si>
  <si>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</si>
  <si>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</si>
  <si>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</si>
  <si>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</si>
  <si>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</si>
  <si>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</si>
  <si>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</si>
  <si>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</si>
  <si>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</si>
  <si>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</si>
  <si>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</si>
  <si>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</si>
  <si>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</si>
  <si>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</si>
  <si>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</si>
  <si>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</si>
  <si>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</si>
  <si>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</si>
  <si>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</si>
  <si>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</si>
  <si>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</si>
  <si>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</si>
  <si>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</si>
  <si>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</si>
  <si>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</si>
  <si>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</si>
  <si>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</si>
  <si>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</si>
  <si>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</si>
  <si>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</si>
  <si>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</si>
  <si>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</si>
  <si>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</si>
  <si>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</si>
  <si>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</si>
  <si>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</si>
  <si>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</si>
  <si>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</si>
  <si>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</si>
  <si>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</si>
  <si>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</si>
  <si>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</si>
  <si>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</si>
  <si>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</si>
  <si>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</si>
  <si>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</si>
  <si>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</si>
  <si>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</si>
  <si>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</si>
  <si>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</si>
  <si>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</si>
  <si>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</si>
  <si>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</si>
  <si>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</si>
  <si>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</si>
  <si>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</si>
  <si>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</si>
  <si>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</si>
  <si>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</si>
  <si>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</si>
  <si>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</si>
  <si>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</si>
  <si>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</si>
  <si>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</si>
  <si>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</si>
  <si>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</si>
  <si>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</si>
  <si>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</si>
  <si>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</si>
  <si>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</si>
  <si>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</si>
  <si>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</si>
  <si>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</si>
  <si>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</si>
  <si>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</si>
  <si>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</si>
  <si>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</si>
  <si>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</si>
  <si>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</si>
  <si>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</si>
  <si>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</si>
  <si>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</si>
  <si>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</si>
  <si>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</si>
  <si>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</si>
  <si>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</si>
  <si>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</si>
  <si>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</si>
  <si>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</si>
  <si>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</si>
  <si>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</si>
  <si>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</si>
  <si>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</si>
  <si>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</si>
  <si>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</si>
  <si>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</si>
  <si>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</si>
  <si>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</si>
  <si>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</si>
  <si>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</si>
  <si>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</si>
  <si>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</si>
  <si>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</si>
  <si>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</si>
  <si>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</si>
  <si>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</si>
  <si>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</si>
  <si>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</si>
  <si>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</si>
  <si>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</si>
  <si>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</si>
  <si>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</si>
  <si>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</si>
  <si>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</si>
  <si>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</si>
  <si>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</si>
  <si>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</si>
  <si>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</si>
  <si>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</si>
  <si>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</si>
  <si>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</si>
  <si>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</si>
  <si>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</si>
  <si>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</si>
  <si>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</si>
  <si>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</si>
  <si>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</si>
  <si>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</si>
  <si>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</si>
  <si>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</si>
  <si>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</si>
  <si>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</si>
  <si>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</si>
  <si>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</si>
  <si>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</si>
  <si>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</si>
  <si>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</si>
  <si>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</si>
  <si>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</si>
  <si>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</si>
  <si>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</si>
  <si>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</si>
  <si>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</si>
  <si>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</si>
  <si>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</si>
  <si>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</si>
  <si>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</si>
  <si>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</si>
  <si>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</si>
  <si>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</si>
  <si>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</si>
  <si>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</si>
  <si>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</si>
  <si>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</si>
  <si>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</si>
  <si>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</si>
  <si>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</si>
  <si>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</si>
  <si>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</si>
  <si>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</si>
  <si>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</si>
  <si>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</si>
  <si>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</si>
  <si>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</si>
  <si>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</si>
  <si>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</si>
  <si>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</si>
  <si>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</si>
  <si>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</si>
  <si>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</si>
  <si>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</si>
  <si>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</si>
  <si>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</si>
  <si>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</si>
  <si>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</si>
  <si>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</si>
  <si>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</si>
  <si>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</si>
  <si>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</si>
  <si>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</si>
  <si>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</si>
  <si>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</si>
  <si>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</si>
  <si>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</si>
  <si>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</si>
  <si>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</si>
  <si>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</si>
  <si>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</si>
  <si>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</si>
  <si>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</si>
  <si>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</si>
  <si>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</si>
  <si>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</si>
  <si>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</si>
  <si>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</si>
  <si>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</si>
  <si>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</si>
  <si>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</si>
  <si>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</si>
  <si>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</si>
  <si>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</si>
  <si>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</si>
  <si>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</si>
  <si>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</si>
  <si>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</si>
  <si>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</si>
  <si>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</si>
  <si>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</si>
  <si>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</si>
  <si>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</si>
  <si>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</si>
  <si>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</si>
  <si>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</si>
  <si>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</si>
  <si>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</si>
  <si>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</si>
  <si>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</si>
  <si>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</si>
  <si>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</si>
  <si>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</si>
  <si>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</si>
  <si>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</si>
  <si>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</si>
  <si>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</si>
  <si>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</si>
  <si>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</si>
  <si>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</si>
  <si>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</si>
  <si>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</si>
  <si>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</si>
  <si>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</si>
  <si>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</si>
  <si>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</si>
  <si>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</si>
  <si>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</si>
  <si>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</si>
  <si>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</si>
  <si>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</si>
  <si>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</si>
  <si>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</si>
  <si>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</si>
  <si>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</si>
  <si>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</si>
  <si>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</si>
  <si>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</si>
  <si>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</si>
  <si>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</si>
  <si>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</si>
  <si>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</si>
  <si>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</si>
  <si>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</si>
  <si>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</si>
  <si>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</si>
  <si>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</si>
  <si>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</si>
  <si>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</si>
  <si>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</si>
  <si>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</si>
  <si>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</si>
  <si>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</si>
  <si>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</si>
  <si>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</si>
  <si>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</si>
  <si>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</si>
  <si>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</si>
  <si>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</si>
  <si>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</si>
  <si>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</si>
  <si>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</si>
  <si>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</si>
  <si>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</si>
  <si>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</si>
  <si>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</si>
  <si>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</si>
  <si>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</si>
  <si>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</si>
  <si>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</si>
  <si>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</si>
  <si>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</si>
  <si>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</si>
  <si>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</si>
  <si>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</si>
  <si>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</si>
  <si>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</si>
  <si>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</si>
  <si>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</si>
  <si>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</si>
  <si>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</si>
  <si>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</si>
  <si>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</si>
  <si>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</si>
  <si>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</si>
  <si>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</si>
  <si>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</si>
  <si>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</si>
  <si>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</si>
  <si>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</si>
  <si>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</si>
  <si>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</si>
  <si>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</si>
  <si>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</si>
  <si>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</si>
  <si>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</si>
  <si>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</si>
  <si>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</si>
  <si>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</si>
  <si>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</si>
  <si>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</si>
  <si>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</si>
  <si>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</si>
  <si>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</si>
  <si>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</si>
  <si>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</si>
  <si>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</si>
  <si>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</si>
  <si>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</si>
  <si>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</si>
  <si>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</si>
  <si>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</si>
  <si>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</si>
  <si>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</si>
  <si>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</si>
  <si>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</si>
  <si>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</si>
  <si>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</si>
  <si>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</si>
  <si>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</si>
  <si>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</si>
  <si>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</si>
  <si>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</si>
  <si>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</si>
  <si>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</si>
  <si>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</si>
  <si>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</si>
  <si>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</si>
  <si>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</si>
  <si>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</si>
  <si>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</si>
  <si>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</si>
  <si>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</si>
  <si>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</si>
  <si>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</si>
  <si>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</si>
  <si>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</si>
  <si>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</si>
  <si>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</si>
  <si>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</si>
  <si>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</si>
  <si>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</si>
  <si>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</si>
  <si>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</si>
  <si>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</si>
  <si>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</si>
  <si>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</si>
  <si>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</si>
  <si>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</si>
  <si>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</si>
  <si>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</si>
  <si>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</si>
  <si>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</si>
  <si>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</si>
  <si>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</si>
  <si>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</si>
  <si>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</si>
  <si>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</si>
  <si>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</si>
  <si>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</si>
  <si>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</si>
  <si>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</si>
  <si>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</si>
  <si>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</si>
  <si>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</si>
  <si>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</si>
  <si>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</si>
  <si>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</si>
  <si>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</si>
  <si>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</si>
  <si>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</si>
  <si>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</si>
  <si>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</si>
  <si>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</si>
  <si>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</si>
  <si>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</si>
  <si>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</si>
  <si>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</si>
  <si>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</si>
  <si>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</si>
  <si>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</si>
  <si>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</si>
  <si>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</si>
  <si>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</si>
  <si>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</si>
  <si>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</si>
  <si>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</si>
  <si>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</si>
  <si>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</si>
  <si>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</si>
  <si>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</si>
  <si>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</si>
  <si>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</si>
  <si>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</si>
  <si>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</si>
  <si>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</si>
  <si>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</si>
  <si>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</si>
  <si>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</si>
  <si>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</si>
  <si>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</si>
  <si>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</si>
  <si>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</si>
  <si>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</si>
  <si>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</si>
  <si>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</si>
  <si>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</si>
  <si>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</si>
  <si>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</si>
  <si>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</si>
  <si>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</si>
  <si>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</si>
  <si>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</si>
  <si>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</si>
  <si>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</si>
  <si>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</si>
  <si>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</si>
  <si>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</si>
  <si>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</si>
  <si>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</si>
  <si>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</si>
  <si>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</si>
  <si>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</si>
  <si>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</si>
  <si>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</si>
  <si>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</si>
  <si>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</si>
  <si>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</si>
  <si>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</si>
  <si>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</si>
  <si>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</si>
  <si>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</si>
  <si>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</si>
  <si>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</si>
  <si>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</si>
  <si>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</si>
  <si>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</si>
  <si>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</si>
  <si>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</si>
  <si>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</si>
  <si>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</si>
  <si>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</si>
  <si>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</si>
  <si>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</si>
  <si>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</si>
  <si>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</si>
  <si>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</si>
  <si>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</si>
  <si>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</si>
  <si>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</si>
  <si>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</si>
  <si>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</si>
  <si>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</si>
  <si>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</si>
  <si>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</si>
  <si>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</si>
  <si>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</si>
  <si>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</si>
  <si>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</si>
  <si>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</si>
  <si>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</si>
  <si>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</si>
  <si>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</si>
  <si>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</si>
  <si>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</si>
  <si>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</si>
  <si>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</si>
  <si>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</si>
  <si>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</si>
  <si>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</si>
  <si>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</si>
  <si>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</si>
  <si>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</si>
  <si>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</si>
  <si>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</si>
  <si>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</si>
  <si>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</si>
  <si>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</si>
  <si>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</si>
  <si>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</si>
  <si>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</si>
  <si>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</si>
  <si>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</si>
  <si>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</si>
  <si>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</si>
  <si>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</si>
  <si>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</si>
  <si>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</si>
  <si>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</si>
  <si>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</si>
  <si>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</si>
  <si>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</si>
  <si>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</si>
  <si>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</si>
  <si>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</si>
  <si>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</si>
  <si>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</si>
  <si>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</si>
  <si>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</si>
  <si>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</si>
  <si>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</si>
  <si>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</si>
  <si>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</si>
  <si>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</si>
  <si>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</si>
  <si>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</si>
  <si>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</si>
  <si>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</si>
  <si>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</si>
  <si>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</si>
  <si>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</si>
  <si>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</si>
  <si>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</si>
  <si>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</si>
  <si>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</si>
  <si>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</si>
  <si>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</si>
  <si>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</si>
  <si>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</si>
  <si>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</si>
  <si>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</si>
  <si>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</si>
  <si>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</si>
  <si>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</si>
  <si>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</si>
  <si>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</si>
  <si>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</si>
  <si>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</si>
  <si>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</si>
  <si>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</si>
  <si>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</si>
  <si>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</si>
  <si>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</si>
  <si>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</si>
  <si>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</si>
  <si>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</si>
  <si>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</si>
  <si>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</si>
  <si>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</si>
  <si>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</si>
  <si>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</si>
  <si>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</si>
  <si>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</si>
  <si>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</si>
  <si>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</si>
  <si>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</si>
  <si>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</si>
  <si>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</si>
  <si>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</si>
  <si>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</si>
  <si>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</si>
  <si>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</si>
  <si>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</si>
  <si>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</si>
  <si>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</si>
  <si>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</si>
  <si>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</si>
  <si>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</si>
  <si>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</si>
  <si>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</si>
  <si>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</si>
  <si>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</si>
  <si>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</si>
  <si>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</si>
  <si>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</si>
  <si>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</si>
  <si>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</si>
  <si>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</si>
  <si>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</si>
  <si>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</si>
  <si>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</si>
  <si>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</si>
  <si>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</si>
  <si>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</si>
  <si>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</si>
  <si>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</si>
  <si>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</si>
  <si>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</si>
  <si>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</si>
  <si>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</si>
  <si>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</si>
  <si>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</si>
  <si>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</si>
  <si>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</si>
  <si>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</si>
  <si>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</si>
  <si>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</si>
  <si>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</si>
  <si>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</si>
  <si>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</si>
  <si>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</si>
  <si>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</si>
  <si>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</si>
  <si>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</si>
  <si>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</si>
  <si>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</si>
  <si>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</si>
  <si>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</si>
  <si>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</si>
  <si>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</si>
  <si>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</si>
  <si>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</si>
  <si>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</si>
  <si>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</si>
  <si>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</si>
  <si>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</si>
  <si>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</si>
  <si>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</si>
  <si>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</si>
  <si>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</si>
  <si>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</si>
  <si>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</si>
  <si>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</si>
  <si>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</si>
  <si>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</si>
  <si>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</si>
  <si>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</si>
  <si>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</si>
  <si>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</si>
  <si>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</si>
  <si>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</si>
  <si>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</si>
  <si>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</si>
  <si>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</si>
  <si>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</si>
  <si>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</si>
  <si>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</si>
  <si>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</si>
  <si>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</si>
  <si>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</si>
  <si>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</si>
  <si>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</si>
  <si>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</si>
  <si>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</si>
  <si>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</si>
  <si>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</si>
  <si>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</si>
  <si>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</si>
  <si>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</si>
  <si>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</si>
  <si>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</si>
  <si>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</si>
  <si>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</si>
  <si>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</si>
  <si>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</si>
  <si>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</si>
  <si>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</si>
  <si>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</si>
  <si>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</si>
  <si>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</si>
  <si>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</si>
  <si>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</si>
  <si>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</si>
  <si>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</si>
  <si>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</si>
  <si>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</si>
  <si>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</si>
  <si>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</si>
  <si>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</si>
  <si>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</si>
  <si>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</si>
  <si>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</si>
  <si>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</si>
  <si>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</si>
  <si>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</si>
  <si>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</si>
  <si>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</si>
  <si>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</si>
  <si>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</si>
  <si>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</si>
  <si>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</si>
  <si>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</si>
  <si>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</si>
  <si>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</si>
  <si>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</si>
  <si>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</si>
  <si>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</si>
  <si>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</si>
  <si>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</si>
  <si>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</si>
  <si>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</si>
  <si>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</si>
  <si>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</si>
  <si>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</si>
  <si>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</si>
  <si>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</si>
  <si>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</si>
  <si>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</si>
  <si>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</si>
  <si>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</si>
  <si>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</si>
  <si>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</si>
  <si>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</si>
  <si>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</si>
  <si>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</si>
  <si>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</si>
  <si>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</si>
  <si>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</si>
  <si>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</si>
  <si>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</si>
  <si>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</si>
  <si>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</si>
  <si>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</si>
  <si>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</si>
  <si>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</si>
  <si>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</si>
  <si>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</si>
  <si>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</si>
  <si>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</si>
  <si>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</si>
  <si>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</si>
  <si>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</si>
  <si>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</si>
  <si>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</si>
  <si>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</si>
  <si>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</si>
  <si>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</si>
  <si>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</si>
  <si>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</si>
  <si>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</si>
  <si>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</si>
  <si>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</si>
  <si>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</si>
  <si>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</si>
  <si>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</si>
  <si>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</si>
  <si>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</si>
  <si>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</si>
  <si>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</si>
  <si>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</si>
  <si>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</si>
  <si>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</si>
  <si>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</si>
  <si>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</si>
  <si>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</si>
  <si>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</si>
  <si>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</si>
  <si>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</si>
  <si>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</si>
  <si>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</si>
  <si>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</si>
  <si>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</si>
  <si>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</si>
  <si>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</si>
  <si>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</si>
  <si>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</si>
  <si>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</si>
  <si>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</si>
  <si>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</si>
  <si>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</si>
  <si>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</si>
  <si>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</si>
  <si>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</si>
  <si>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</si>
  <si>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</si>
  <si>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</si>
  <si>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</si>
  <si>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</si>
  <si>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</si>
  <si>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</si>
  <si>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</si>
  <si>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</si>
  <si>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</si>
  <si>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</si>
  <si>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</si>
  <si>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</si>
  <si>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</si>
  <si>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</si>
  <si>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</si>
  <si>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</si>
  <si>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</si>
  <si>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</si>
  <si>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</si>
  <si>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</si>
  <si>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</si>
  <si>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</si>
  <si>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</si>
  <si>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</si>
  <si>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</si>
  <si>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</si>
  <si>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</si>
  <si>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</si>
  <si>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</si>
  <si>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</si>
  <si>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</si>
  <si>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</si>
  <si>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</si>
  <si>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</si>
  <si>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</si>
  <si>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</si>
  <si>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</si>
  <si>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</si>
  <si>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</si>
  <si>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</si>
  <si>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</si>
  <si>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</si>
  <si>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</si>
  <si>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</si>
  <si>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</si>
  <si>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</si>
  <si>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</si>
  <si>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</si>
  <si>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</si>
  <si>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</si>
  <si>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</si>
  <si>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</si>
  <si>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</si>
  <si>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</si>
  <si>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</si>
  <si>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</si>
  <si>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</si>
  <si>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</si>
  <si>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</si>
  <si>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</si>
  <si>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</si>
  <si>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</si>
  <si>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</si>
  <si>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</si>
  <si>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</si>
  <si>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</si>
  <si>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</si>
  <si>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</si>
  <si>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</si>
  <si>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</si>
  <si>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</si>
  <si>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</si>
  <si>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</si>
  <si>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</si>
  <si>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</si>
  <si>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</si>
  <si>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</si>
  <si>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</si>
  <si>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</si>
  <si>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</si>
  <si>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</si>
  <si>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</si>
  <si>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</si>
  <si>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</si>
  <si>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</si>
  <si>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</si>
  <si>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</si>
  <si>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</si>
  <si>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</si>
  <si>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</si>
  <si>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</si>
  <si>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</si>
  <si>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</si>
  <si>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</si>
  <si>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</si>
  <si>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</si>
  <si>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</si>
  <si>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</si>
  <si>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</si>
  <si>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</si>
  <si>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</si>
  <si>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</si>
  <si>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</si>
  <si>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</si>
  <si>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</si>
  <si>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</si>
  <si>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</si>
  <si>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</si>
  <si>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</si>
  <si>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</si>
  <si>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</si>
  <si>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</si>
  <si>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</si>
  <si>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</si>
  <si>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</si>
  <si>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</si>
  <si>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</si>
  <si>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</si>
  <si>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</si>
  <si>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</si>
  <si>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</si>
  <si>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</si>
  <si>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</si>
  <si>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</si>
  <si>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</si>
  <si>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</si>
  <si>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</si>
  <si>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</si>
  <si>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</si>
  <si>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</si>
  <si>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</si>
  <si>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</si>
  <si>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</si>
  <si>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</si>
  <si>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</si>
  <si>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</si>
  <si>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</si>
  <si>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</si>
  <si>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</si>
  <si>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</si>
  <si>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</si>
  <si>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</si>
  <si>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</si>
  <si>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</si>
  <si>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</si>
  <si>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</si>
  <si>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</si>
  <si>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</si>
  <si>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</si>
  <si>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</si>
  <si>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</si>
  <si>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</si>
  <si>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</si>
  <si>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</si>
  <si>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</si>
  <si>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</si>
  <si>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</si>
  <si>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</si>
  <si>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</si>
  <si>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</si>
  <si>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</si>
  <si>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</si>
  <si>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</si>
  <si>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</si>
  <si>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</si>
  <si>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</si>
  <si>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</si>
  <si>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</si>
  <si>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</si>
  <si>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</si>
  <si>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</si>
  <si>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</si>
  <si>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</si>
  <si>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</si>
  <si>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</si>
  <si>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</si>
  <si>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</si>
  <si>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</si>
  <si>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</si>
  <si>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</si>
  <si>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</si>
  <si>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</si>
  <si>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</si>
  <si>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</si>
  <si>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</si>
  <si>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</si>
  <si>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</si>
  <si>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</si>
  <si>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</si>
  <si>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</si>
  <si>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</si>
  <si>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</si>
  <si>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</si>
  <si>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</si>
  <si>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</si>
  <si>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</si>
  <si>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</si>
  <si>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</si>
  <si>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</si>
  <si>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</si>
  <si>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</si>
  <si>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</si>
  <si>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</si>
  <si>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</si>
  <si>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</si>
  <si>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</si>
  <si>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</si>
  <si>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</si>
  <si>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</si>
  <si>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</si>
  <si>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</si>
  <si>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</si>
  <si>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</si>
  <si>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</si>
  <si>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</si>
  <si>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</si>
  <si>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</si>
  <si>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</si>
  <si>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</si>
  <si>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</si>
  <si>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</si>
  <si>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</si>
  <si>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</si>
  <si>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</si>
  <si>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</si>
  <si>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</si>
  <si>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</si>
  <si>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</si>
  <si>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</si>
  <si>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</si>
  <si>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</si>
  <si>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</si>
  <si>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</si>
  <si>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</si>
  <si>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</si>
  <si>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</si>
  <si>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</si>
  <si>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</si>
  <si>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</si>
  <si>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</si>
  <si>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</si>
  <si>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</si>
  <si>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</si>
  <si>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</si>
  <si>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</si>
  <si>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</si>
  <si>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</si>
  <si>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</si>
  <si>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</si>
  <si>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</si>
  <si>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</si>
  <si>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</si>
  <si>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</si>
  <si>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</si>
  <si>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</si>
  <si>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</si>
  <si>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</si>
  <si>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</si>
  <si>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</si>
  <si>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</si>
  <si>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</si>
  <si>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</si>
  <si>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</si>
  <si>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</si>
  <si>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</si>
  <si>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</si>
  <si>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</si>
  <si>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</si>
  <si>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</si>
  <si>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</si>
  <si>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</si>
  <si>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</si>
  <si>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</si>
  <si>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</si>
  <si>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</si>
  <si>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</si>
  <si>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</si>
  <si>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</si>
  <si>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</si>
  <si>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</si>
  <si>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</si>
  <si>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</si>
  <si>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</si>
  <si>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</si>
  <si>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</si>
  <si>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</si>
  <si>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</si>
  <si>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</si>
  <si>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</si>
  <si>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</si>
  <si>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</si>
  <si>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</si>
  <si>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</si>
  <si>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</si>
  <si>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</si>
  <si>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</si>
  <si>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</si>
  <si>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</si>
  <si>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</si>
  <si>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</si>
  <si>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</si>
  <si>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</si>
  <si>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</si>
  <si>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</si>
  <si>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</si>
  <si>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</si>
  <si>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</si>
  <si>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</si>
  <si>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</si>
  <si>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</si>
  <si>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</si>
  <si>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</si>
  <si>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</si>
  <si>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</si>
  <si>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</si>
  <si>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</si>
  <si>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</si>
  <si>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</si>
  <si>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</si>
  <si>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</si>
  <si>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</si>
  <si>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</si>
  <si>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</si>
  <si>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</si>
  <si>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</si>
  <si>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</si>
  <si>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</si>
  <si>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</si>
  <si>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</si>
  <si>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</si>
  <si>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</si>
  <si>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</si>
  <si>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</si>
  <si>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</si>
  <si>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</si>
  <si>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</si>
  <si>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</si>
  <si>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</si>
  <si>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</si>
  <si>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</si>
  <si>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</si>
  <si>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</si>
  <si>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</si>
  <si>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</si>
  <si>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</si>
  <si>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</si>
  <si>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</si>
  <si>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</si>
  <si>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</si>
  <si>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</si>
  <si>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</si>
  <si>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</si>
  <si>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</si>
  <si>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</si>
  <si>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</si>
  <si>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</si>
  <si>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</si>
  <si>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</si>
  <si>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</si>
  <si>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</si>
  <si>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</si>
  <si>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</si>
  <si>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</si>
  <si>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</si>
  <si>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</si>
  <si>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</si>
  <si>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</si>
  <si>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</si>
  <si>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</si>
  <si>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</si>
  <si>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</si>
  <si>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</si>
  <si>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</si>
  <si>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</si>
  <si>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</si>
  <si>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</si>
  <si>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</si>
  <si>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</si>
  <si>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</si>
  <si>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</si>
  <si>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</si>
  <si>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</si>
  <si>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</si>
  <si>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</si>
  <si>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</si>
  <si>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</si>
  <si>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</si>
  <si>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</si>
  <si>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</si>
  <si>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</si>
  <si>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</si>
  <si>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</si>
  <si>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</si>
  <si>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</si>
  <si>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</si>
  <si>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</si>
  <si>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</si>
  <si>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</si>
  <si>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</si>
  <si>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</si>
  <si>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</si>
  <si>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</si>
  <si>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</si>
  <si>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</si>
  <si>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</si>
  <si>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</si>
  <si>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</si>
  <si>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</si>
  <si>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</si>
  <si>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</si>
  <si>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</si>
  <si>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</si>
  <si>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</si>
  <si>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</si>
  <si>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</si>
  <si>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</si>
  <si>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</si>
  <si>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</si>
  <si>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</si>
  <si>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</si>
  <si>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</si>
  <si>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</si>
  <si>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</si>
  <si>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</si>
  <si>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</si>
  <si>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</si>
  <si>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</si>
  <si>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</si>
  <si>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</si>
  <si>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</si>
  <si>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</si>
  <si>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</si>
  <si>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</si>
  <si>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</si>
  <si>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</si>
  <si>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</si>
  <si>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</si>
  <si>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</si>
  <si>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</si>
  <si>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</si>
  <si>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</si>
  <si>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</si>
  <si>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</si>
  <si>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</si>
  <si>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</si>
  <si>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</si>
  <si>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</si>
  <si>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</si>
  <si>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</si>
  <si>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</si>
  <si>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</si>
  <si>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</si>
  <si>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</si>
  <si>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</si>
  <si>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</si>
  <si>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</si>
  <si>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</si>
  <si>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</si>
  <si>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</si>
  <si>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</si>
  <si>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</si>
  <si>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</si>
  <si>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</si>
  <si>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</si>
  <si>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</si>
  <si>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</si>
  <si>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</si>
  <si>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</si>
  <si>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</si>
  <si>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</si>
  <si>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</si>
  <si>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</si>
  <si>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</si>
  <si>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</si>
  <si>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</si>
  <si>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</si>
  <si>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</si>
  <si>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</si>
  <si>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</si>
  <si>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</si>
  <si>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</si>
  <si>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</si>
  <si>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</si>
  <si>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</si>
  <si>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</si>
  <si>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</si>
  <si>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</si>
  <si>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</si>
  <si>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</si>
  <si>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</si>
  <si>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</si>
  <si>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</si>
  <si>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</si>
  <si>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</si>
  <si>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</si>
  <si>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</si>
  <si>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</si>
  <si>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</si>
  <si>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</si>
  <si>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</si>
  <si>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</si>
  <si>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</si>
  <si>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</si>
  <si>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</si>
  <si>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</si>
  <si>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</si>
  <si>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</si>
  <si>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</si>
  <si>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</si>
  <si>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</si>
  <si>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</si>
  <si>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</si>
  <si>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</si>
  <si>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</si>
  <si>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</si>
  <si>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</si>
  <si>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</si>
  <si>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</si>
  <si>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</si>
  <si>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</si>
  <si>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</si>
  <si>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</si>
  <si>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</si>
  <si>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</si>
  <si>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</si>
  <si>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</si>
  <si>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</si>
  <si>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</si>
  <si>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</si>
  <si>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</si>
  <si>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</si>
  <si>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</si>
  <si>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</si>
  <si>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</si>
  <si>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</si>
  <si>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</si>
  <si>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</si>
  <si>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</si>
  <si>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</si>
  <si>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</si>
  <si>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</si>
  <si>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</si>
  <si>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</si>
  <si>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</si>
  <si>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</si>
  <si>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</si>
  <si>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</si>
  <si>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</si>
  <si>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</si>
  <si>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</si>
  <si>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</si>
  <si>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</si>
  <si>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</si>
  <si>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</si>
  <si>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</si>
  <si>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</si>
  <si>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</si>
  <si>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</si>
  <si>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</si>
  <si>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</si>
  <si>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</si>
  <si>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</si>
  <si>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</si>
  <si>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</si>
  <si>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</si>
  <si>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</si>
  <si>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</si>
  <si>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</si>
  <si>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</si>
  <si>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</si>
  <si>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</si>
  <si>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</si>
  <si>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</si>
  <si>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</si>
  <si>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</si>
  <si>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</si>
  <si>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</si>
  <si>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</si>
  <si>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</si>
  <si>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</si>
  <si>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</si>
  <si>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</si>
  <si>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</si>
  <si>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</si>
  <si>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</si>
  <si>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</si>
  <si>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</si>
  <si>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</si>
  <si>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</si>
  <si>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</si>
  <si>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</si>
  <si>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</si>
  <si>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</si>
  <si>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</si>
  <si>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</si>
  <si>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</si>
  <si>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</si>
  <si>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</si>
  <si>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</si>
  <si>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</si>
  <si>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</si>
  <si>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</si>
  <si>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</si>
  <si>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</si>
  <si>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</si>
  <si>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</si>
  <si>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</si>
  <si>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</si>
  <si>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</si>
  <si>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</si>
  <si>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</si>
  <si>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</si>
  <si>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</si>
  <si>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</si>
  <si>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</si>
  <si>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</si>
  <si>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</si>
  <si>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</si>
  <si>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</si>
  <si>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</si>
  <si>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</si>
  <si>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</si>
  <si>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</si>
  <si>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</si>
  <si>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</si>
  <si>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</si>
  <si>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</si>
  <si>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</si>
  <si>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</si>
  <si>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</si>
  <si>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</si>
  <si>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</si>
  <si>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</si>
  <si>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</si>
  <si>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</si>
  <si>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</si>
  <si>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</si>
  <si>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</si>
  <si>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</si>
  <si>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</si>
  <si>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</si>
  <si>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</si>
  <si>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</si>
  <si>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</si>
  <si>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</si>
  <si>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</si>
  <si>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</si>
  <si>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</si>
  <si>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</si>
  <si>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</si>
  <si>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</si>
  <si>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</si>
  <si>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</si>
  <si>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</si>
  <si>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</si>
  <si>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</si>
  <si>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</si>
  <si>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</si>
  <si>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</si>
  <si>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</si>
  <si>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</si>
  <si>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</si>
  <si>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</si>
  <si>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</si>
  <si>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</si>
  <si>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</si>
  <si>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</si>
  <si>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</si>
  <si>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</si>
  <si>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</si>
  <si>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</si>
  <si>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</si>
  <si>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</si>
  <si>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</si>
  <si>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</si>
  <si>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</si>
  <si>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</si>
  <si>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</si>
  <si>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</si>
  <si>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</si>
  <si>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</si>
  <si>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</si>
  <si>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</si>
  <si>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</si>
  <si>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</si>
  <si>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</si>
  <si>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</si>
  <si>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</si>
  <si>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</si>
  <si>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</si>
  <si>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</si>
  <si>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</si>
  <si>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</si>
  <si>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</si>
  <si>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</si>
  <si>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</si>
  <si>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</si>
  <si>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</si>
  <si>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</si>
  <si>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</si>
  <si>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</si>
  <si>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</si>
  <si>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</si>
  <si>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</si>
  <si>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</si>
  <si>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</si>
  <si>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</si>
  <si>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</si>
  <si>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</si>
  <si>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</si>
  <si>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</si>
  <si>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</si>
  <si>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</si>
  <si>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</si>
  <si>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</si>
  <si>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</si>
  <si>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</si>
  <si>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</si>
  <si>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</si>
  <si>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</si>
  <si>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</si>
  <si>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</si>
  <si>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</si>
  <si>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</si>
  <si>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</si>
  <si>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</si>
  <si>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</si>
  <si>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</si>
  <si>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</si>
  <si>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</si>
  <si>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</si>
  <si>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</si>
  <si>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</si>
  <si>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</si>
  <si>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</si>
  <si>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</si>
  <si>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</si>
  <si>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</si>
  <si>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</si>
  <si>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</si>
  <si>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</si>
  <si>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</si>
  <si>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</si>
  <si>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</si>
  <si>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</si>
  <si>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</si>
  <si>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</si>
  <si>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</si>
  <si>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</si>
  <si>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</si>
  <si>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</si>
  <si>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</si>
  <si>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</si>
  <si>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</si>
  <si>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</si>
  <si>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</si>
  <si>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</si>
  <si>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</si>
  <si>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</si>
  <si>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</si>
  <si>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</si>
  <si>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</si>
  <si>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</si>
  <si>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</si>
  <si>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</si>
  <si>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</si>
  <si>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</si>
  <si>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</si>
  <si>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</si>
  <si>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</si>
  <si>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</si>
  <si>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</si>
  <si>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</si>
  <si>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</si>
  <si>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</si>
  <si>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</si>
  <si>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</si>
  <si>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</si>
  <si>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</si>
  <si>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</si>
  <si>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</si>
  <si>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</si>
  <si>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</si>
  <si>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</si>
  <si>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</si>
  <si>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</si>
  <si>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</si>
  <si>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</si>
  <si>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</si>
  <si>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</si>
  <si>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</si>
  <si>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</si>
  <si>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</si>
  <si>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</si>
  <si>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</si>
  <si>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</si>
  <si>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</si>
  <si>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</si>
  <si>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</si>
  <si>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</si>
  <si>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</si>
  <si>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</si>
  <si>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</si>
  <si>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</si>
  <si>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</si>
  <si>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</si>
  <si>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</si>
  <si>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</si>
  <si>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</si>
  <si>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</si>
  <si>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</si>
  <si>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</si>
  <si>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</si>
  <si>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</si>
  <si>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</si>
  <si>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</si>
  <si>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</si>
  <si>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</si>
  <si>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</si>
  <si>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</si>
  <si>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</si>
  <si>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</si>
  <si>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</si>
  <si>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</si>
  <si>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</si>
  <si>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</si>
  <si>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</si>
  <si>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</si>
  <si>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</si>
  <si>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</si>
  <si>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</si>
  <si>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</si>
  <si>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</si>
  <si>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</si>
  <si>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</si>
  <si>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</si>
  <si>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</si>
  <si>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</si>
  <si>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</si>
  <si>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</si>
  <si>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</si>
  <si>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</si>
  <si>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</si>
  <si>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</si>
  <si>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</si>
  <si>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</si>
  <si>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</si>
  <si>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</si>
  <si>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</si>
  <si>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</si>
  <si>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</si>
  <si>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</si>
  <si>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</si>
  <si>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</si>
  <si>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</si>
  <si>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</si>
  <si>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</si>
  <si>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</si>
  <si>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</si>
  <si>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</si>
  <si>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</si>
  <si>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</si>
  <si>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</si>
  <si>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</si>
  <si>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</si>
  <si>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</si>
  <si>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</si>
  <si>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</si>
  <si>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</si>
  <si>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</si>
  <si>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</si>
  <si>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</si>
  <si>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</si>
  <si>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</si>
  <si>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</si>
  <si>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</si>
  <si>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</si>
  <si>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</si>
  <si>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</si>
  <si>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</si>
  <si>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</si>
  <si>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</si>
  <si>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</si>
  <si>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</si>
  <si>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</si>
  <si>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</si>
  <si>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</si>
  <si>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</si>
  <si>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</si>
  <si>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</si>
  <si>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</si>
  <si>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</si>
  <si>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</si>
  <si>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</si>
  <si>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</si>
  <si>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</si>
  <si>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</si>
  <si>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</si>
  <si>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</si>
  <si>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</si>
  <si>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</si>
  <si>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</si>
  <si>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</si>
  <si>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</si>
  <si>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</si>
  <si>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</si>
  <si>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</si>
  <si>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</si>
  <si>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</si>
  <si>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</si>
  <si>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</si>
  <si>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</si>
  <si>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</si>
  <si>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</si>
  <si>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</si>
  <si>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</si>
  <si>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</si>
  <si>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</si>
  <si>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</si>
  <si>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</si>
  <si>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</si>
  <si>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</si>
  <si>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</si>
  <si>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</si>
  <si>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</si>
  <si>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</si>
  <si>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</si>
  <si>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</si>
  <si>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</si>
  <si>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</si>
  <si>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</si>
  <si>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</si>
  <si>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</si>
  <si>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</si>
  <si>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</si>
  <si>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</si>
  <si>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</si>
  <si>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</si>
  <si>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</si>
  <si>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</si>
  <si>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</si>
  <si>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</si>
  <si>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</si>
  <si>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</si>
  <si>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</si>
  <si>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</si>
  <si>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</si>
  <si>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</si>
  <si>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</si>
  <si>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</si>
  <si>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</si>
  <si>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</si>
  <si>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</si>
  <si>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</si>
  <si>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</si>
  <si>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</si>
  <si>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</si>
  <si>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</si>
  <si>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</si>
  <si>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</si>
  <si>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</si>
  <si>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</si>
  <si>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</si>
  <si>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</si>
  <si>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</si>
  <si>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</si>
  <si>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</si>
  <si>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</si>
  <si>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</si>
  <si>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</si>
  <si>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</si>
  <si>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</si>
  <si>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</si>
  <si>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</si>
  <si>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</si>
  <si>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</si>
  <si>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</si>
  <si>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</si>
  <si>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</si>
  <si>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</si>
  <si>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</si>
  <si>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</si>
  <si>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</si>
  <si>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</si>
  <si>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</si>
  <si>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</si>
  <si>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</si>
  <si>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</si>
  <si>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</si>
  <si>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</si>
  <si>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</si>
  <si>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</si>
  <si>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</si>
  <si>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</si>
  <si>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</si>
  <si>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</si>
  <si>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</si>
  <si>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</si>
  <si>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</si>
  <si>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</si>
  <si>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</si>
  <si>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</si>
  <si>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</si>
  <si>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</si>
  <si>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</si>
  <si>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</si>
  <si>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</si>
  <si>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</si>
  <si>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</si>
  <si>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</si>
  <si>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</si>
  <si>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</si>
  <si>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</si>
  <si>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</si>
  <si>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</si>
  <si>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</si>
  <si>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</si>
  <si>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</si>
  <si>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</si>
  <si>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</si>
  <si>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</si>
  <si>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</si>
  <si>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</si>
  <si>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</si>
  <si>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</si>
  <si>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</si>
  <si>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</si>
  <si>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</si>
  <si>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</si>
  <si>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</si>
  <si>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</si>
  <si>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</si>
  <si>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</si>
  <si>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</si>
  <si>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</si>
  <si>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</si>
  <si>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</si>
  <si>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</si>
  <si>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</si>
  <si>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</si>
  <si>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</si>
  <si>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</si>
  <si>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</si>
  <si>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</si>
  <si>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</si>
  <si>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</si>
  <si>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</si>
  <si>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</si>
  <si>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</si>
  <si>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</si>
  <si>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</si>
  <si>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</si>
  <si>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</si>
  <si>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</si>
  <si>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</si>
  <si>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</si>
  <si>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</si>
  <si>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</si>
  <si>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</si>
  <si>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</si>
  <si>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</si>
  <si>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</si>
  <si>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</si>
  <si>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</si>
  <si>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</si>
  <si>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</si>
  <si>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</si>
  <si>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</si>
  <si>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</si>
  <si>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</si>
  <si>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</si>
  <si>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</si>
  <si>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</si>
  <si>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</si>
  <si>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</si>
  <si>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</si>
  <si>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</si>
  <si>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</si>
  <si>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</si>
  <si>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</si>
  <si>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</si>
  <si>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</si>
  <si>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</si>
  <si>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</si>
  <si>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</si>
  <si>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</si>
  <si>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</si>
  <si>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</si>
  <si>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</si>
  <si>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</si>
  <si>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</si>
  <si>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</si>
  <si>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</si>
  <si>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</si>
  <si>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</si>
  <si>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</si>
  <si>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</si>
  <si>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</si>
  <si>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</si>
  <si>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</si>
  <si>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</si>
  <si>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</si>
  <si>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</si>
  <si>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</si>
  <si>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</si>
  <si>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</si>
  <si>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</si>
  <si>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</si>
  <si>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</si>
  <si>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</si>
  <si>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</si>
  <si>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</si>
  <si>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</si>
  <si>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</si>
  <si>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</si>
  <si>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</si>
  <si>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</si>
  <si>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</si>
  <si>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</si>
  <si>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</si>
  <si>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</si>
  <si>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</si>
  <si>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</si>
  <si>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</si>
  <si>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</si>
  <si>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</si>
  <si>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</si>
  <si>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</si>
  <si>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</si>
  <si>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</si>
  <si>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</si>
  <si>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</si>
  <si>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</si>
  <si>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</si>
  <si>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</si>
  <si>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</si>
  <si>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</si>
  <si>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</si>
  <si>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</si>
  <si>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</si>
  <si>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</si>
  <si>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</si>
  <si>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</si>
  <si>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</si>
  <si>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</si>
  <si>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</si>
  <si>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</si>
  <si>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</si>
  <si>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</si>
  <si>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</si>
  <si>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</si>
  <si>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</si>
  <si>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</si>
  <si>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</si>
  <si>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</si>
  <si>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</si>
  <si>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</si>
  <si>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</si>
  <si>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</si>
  <si>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</si>
  <si>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</si>
  <si>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</si>
  <si>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</si>
  <si>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</si>
  <si>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</si>
  <si>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</si>
  <si>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</si>
  <si>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</si>
  <si>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</si>
  <si>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</si>
  <si>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</si>
  <si>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</si>
  <si>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</si>
  <si>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</si>
  <si>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</si>
  <si>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</si>
  <si>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</si>
  <si>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</si>
  <si>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</si>
  <si>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</si>
  <si>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</si>
  <si>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</si>
  <si>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</si>
  <si>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</si>
  <si>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</si>
  <si>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</si>
  <si>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</si>
  <si>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</si>
  <si>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</si>
  <si>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</si>
  <si>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</si>
  <si>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</si>
  <si>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</si>
  <si>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</si>
  <si>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</si>
  <si>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</si>
  <si>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</si>
  <si>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</si>
  <si>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</si>
  <si>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</si>
  <si>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</si>
  <si>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</si>
  <si>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</si>
  <si>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</si>
  <si>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</si>
  <si>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</si>
  <si>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</si>
  <si>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</si>
  <si>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</si>
  <si>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</si>
  <si>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</si>
  <si>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</si>
  <si>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</si>
  <si>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</si>
  <si>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</si>
  <si>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</si>
  <si>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</si>
  <si>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</si>
  <si>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</si>
  <si>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</si>
  <si>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</si>
  <si>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</si>
  <si>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</si>
  <si>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</si>
  <si>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</si>
  <si>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</si>
  <si>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</si>
  <si>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</si>
  <si>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</si>
  <si>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</si>
  <si>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</si>
  <si>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</si>
  <si>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</si>
  <si>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</si>
  <si>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</si>
  <si>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</si>
  <si>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</si>
  <si>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</si>
  <si>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</si>
  <si>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</si>
  <si>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</si>
  <si>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</si>
  <si>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</si>
  <si>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</si>
  <si>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</si>
  <si>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</si>
  <si>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</si>
  <si>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</si>
  <si>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</si>
  <si>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</si>
  <si>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</si>
  <si>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</si>
  <si>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</si>
  <si>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</si>
  <si>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</si>
  <si>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</si>
  <si>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</si>
  <si>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</si>
  <si>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</si>
  <si>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</si>
  <si>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</si>
  <si>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</si>
  <si>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</si>
  <si>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</si>
  <si>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</si>
  <si>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</si>
  <si>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</si>
  <si>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</si>
  <si>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</si>
  <si>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</si>
  <si>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</si>
  <si>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</si>
  <si>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</si>
  <si>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</si>
  <si>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</si>
  <si>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</si>
  <si>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</si>
  <si>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</si>
  <si>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</si>
  <si>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</si>
  <si>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</si>
  <si>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</si>
  <si>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</si>
  <si>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</si>
  <si>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</si>
  <si>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</si>
  <si>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</si>
  <si>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</si>
  <si>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</si>
  <si>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</si>
  <si>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</si>
  <si>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</si>
  <si>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</si>
  <si>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</si>
  <si>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</si>
  <si>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</si>
  <si>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</si>
  <si>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</si>
  <si>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</si>
  <si>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</si>
  <si>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</si>
  <si>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</si>
  <si>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</si>
  <si>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</si>
  <si>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</si>
  <si>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</si>
  <si>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</si>
  <si>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</si>
  <si>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</si>
  <si>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</si>
  <si>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</si>
  <si>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</si>
  <si>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</si>
  <si>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</si>
  <si>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</si>
  <si>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</si>
  <si>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</si>
  <si>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</si>
  <si>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</si>
  <si>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</si>
  <si>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</si>
  <si>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</si>
  <si>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</si>
  <si>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</si>
  <si>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</si>
  <si>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</si>
  <si>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</si>
  <si>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</si>
  <si>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</si>
  <si>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</si>
  <si>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</si>
  <si>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</si>
  <si>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</si>
  <si>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</si>
  <si>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</si>
  <si>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</si>
  <si>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</si>
  <si>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</si>
  <si>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</si>
  <si>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</si>
  <si>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</si>
  <si>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</si>
  <si>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</si>
  <si>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</si>
  <si>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</si>
  <si>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</si>
  <si>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</si>
  <si>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</si>
  <si>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</si>
  <si>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</si>
  <si>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</si>
  <si>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</si>
  <si>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</si>
  <si>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</si>
  <si>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</si>
  <si>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</si>
  <si>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</si>
  <si>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</si>
  <si>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</si>
  <si>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</si>
  <si>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</si>
  <si>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</si>
  <si>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</si>
  <si>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</si>
  <si>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</si>
  <si>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</si>
  <si>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</si>
  <si>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</si>
  <si>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</si>
  <si>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</si>
  <si>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</si>
  <si>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</si>
  <si>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</si>
  <si>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</si>
  <si>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</si>
  <si>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</si>
  <si>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</si>
  <si>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</si>
  <si>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</si>
  <si>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</si>
  <si>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</si>
  <si>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</si>
  <si>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</si>
  <si>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</si>
  <si>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</si>
  <si>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</si>
  <si>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</si>
  <si>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</si>
  <si>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</si>
  <si>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</si>
  <si>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</si>
  <si>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</si>
  <si>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</si>
  <si>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</si>
  <si>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</si>
  <si>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</si>
  <si>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</si>
  <si>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</si>
  <si>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</si>
  <si>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</si>
  <si>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</si>
  <si>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</si>
  <si>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</si>
  <si>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</si>
  <si>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</si>
  <si>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</si>
  <si>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</si>
  <si>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</si>
  <si>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</si>
  <si>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</si>
  <si>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</si>
  <si>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</si>
  <si>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</si>
  <si>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</si>
  <si>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</si>
  <si>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</si>
  <si>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</si>
  <si>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</si>
  <si>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</si>
  <si>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</si>
  <si>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</si>
  <si>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</si>
  <si>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</si>
  <si>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</si>
  <si>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</si>
  <si>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</si>
  <si>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</si>
  <si>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</si>
  <si>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</si>
  <si>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</si>
  <si>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</si>
  <si>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</si>
  <si>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</si>
  <si>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</si>
  <si>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</si>
  <si>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</si>
  <si>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</si>
  <si>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</si>
  <si>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</si>
  <si>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</si>
  <si>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</si>
  <si>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</si>
  <si>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</si>
  <si>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</si>
  <si>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</si>
  <si>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</si>
  <si>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</si>
  <si>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</si>
  <si>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</si>
  <si>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</si>
  <si>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</si>
  <si>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</si>
  <si>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</si>
  <si>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</si>
  <si>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</si>
  <si>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</si>
  <si>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</si>
  <si>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</si>
  <si>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</si>
  <si>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</si>
  <si>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</si>
  <si>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</si>
  <si>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</si>
  <si>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</si>
  <si>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</si>
  <si>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</si>
  <si>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</si>
  <si>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</si>
  <si>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</si>
  <si>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</si>
  <si>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</si>
  <si>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</si>
  <si>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</si>
  <si>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</si>
  <si>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</si>
  <si>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</si>
  <si>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</si>
  <si>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</si>
  <si>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</si>
  <si>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</si>
  <si>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</si>
  <si>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</si>
  <si>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</si>
  <si>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</si>
  <si>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</si>
  <si>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</si>
  <si>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</si>
  <si>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</si>
  <si>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</si>
  <si>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</si>
  <si>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</si>
  <si>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</si>
  <si>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</si>
  <si>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</si>
  <si>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</si>
  <si>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</si>
  <si>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</si>
  <si>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</si>
  <si>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</si>
  <si>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</si>
  <si>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</si>
  <si>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</si>
  <si>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</si>
  <si>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</si>
  <si>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</si>
  <si>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</si>
  <si>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</si>
  <si>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</si>
  <si>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</si>
  <si>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</si>
  <si>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</si>
  <si>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</si>
  <si>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</si>
  <si>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</si>
  <si>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</si>
  <si>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</si>
  <si>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</si>
  <si>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</si>
  <si>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</si>
  <si>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</si>
  <si>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</si>
  <si>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</si>
  <si>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</si>
  <si>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</si>
  <si>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</si>
  <si>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</si>
  <si>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</si>
  <si>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</si>
  <si>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</si>
  <si>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</si>
  <si>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</si>
  <si>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</si>
  <si>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</si>
  <si>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</si>
  <si>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</si>
  <si>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</si>
  <si>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</si>
  <si>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</si>
  <si>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</si>
  <si>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</si>
  <si>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</si>
  <si>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</si>
  <si>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</si>
  <si>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</si>
  <si>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</si>
  <si>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</si>
  <si>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</si>
  <si>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</si>
  <si>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</si>
  <si>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</si>
  <si>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</si>
  <si>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</si>
  <si>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</si>
  <si>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</si>
  <si>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</si>
  <si>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</si>
  <si>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</si>
  <si>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</si>
  <si>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</si>
  <si>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</si>
  <si>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</si>
  <si>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</si>
  <si>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</si>
  <si>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</si>
  <si>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</si>
  <si>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</si>
  <si>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</si>
  <si>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</si>
  <si>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</si>
  <si>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</si>
  <si>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</si>
  <si>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</si>
  <si>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</si>
  <si>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</si>
  <si>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</si>
  <si>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</si>
  <si>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</si>
  <si>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</si>
  <si>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</si>
  <si>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</si>
  <si>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</si>
  <si>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</si>
  <si>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</si>
  <si>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</si>
  <si>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</si>
  <si>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</si>
  <si>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</si>
  <si>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</si>
  <si>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</si>
  <si>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</si>
  <si>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</si>
  <si>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</si>
  <si>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</si>
  <si>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</si>
  <si>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</si>
  <si>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</si>
  <si>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</si>
  <si>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</si>
  <si>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</si>
  <si>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</si>
  <si>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</si>
  <si>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</si>
  <si>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</si>
  <si>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</si>
  <si>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</si>
  <si>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</si>
  <si>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</si>
  <si>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</si>
  <si>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</si>
  <si>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</si>
  <si>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</si>
  <si>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</si>
  <si>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</si>
  <si>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</si>
  <si>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</si>
  <si>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</si>
  <si>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</si>
  <si>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</si>
  <si>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</si>
  <si>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</si>
  <si>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</si>
  <si>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</si>
  <si>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</si>
  <si>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</si>
  <si>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</si>
  <si>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</si>
  <si>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</si>
  <si>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</si>
  <si>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</si>
  <si>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</si>
  <si>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</si>
  <si>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</si>
  <si>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</si>
  <si>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</si>
  <si>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</si>
  <si>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</si>
  <si>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</si>
  <si>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</si>
  <si>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</si>
  <si>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</si>
  <si>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</si>
  <si>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</si>
  <si>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</si>
  <si>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</si>
  <si>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</si>
  <si>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</si>
  <si>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</si>
  <si>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</si>
  <si>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</si>
  <si>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</si>
  <si>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</si>
  <si>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</si>
  <si>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</si>
  <si>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</si>
  <si>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</si>
  <si>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</si>
  <si>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</si>
  <si>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</si>
  <si>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</si>
  <si>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</si>
  <si>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</si>
  <si>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</si>
  <si>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</si>
  <si>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</si>
  <si>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</si>
  <si>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</si>
  <si>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</si>
  <si>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</si>
  <si>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</si>
  <si>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</si>
  <si>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</si>
  <si>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</si>
  <si>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</si>
  <si>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</si>
  <si>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</si>
  <si>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</si>
  <si>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</si>
  <si>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</si>
  <si>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</si>
  <si>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</si>
  <si>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</si>
  <si>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</si>
  <si>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</si>
  <si>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</si>
  <si>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</si>
  <si>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</si>
  <si>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</si>
  <si>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</si>
  <si>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</si>
  <si>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</si>
  <si>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</si>
  <si>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</si>
  <si>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</si>
  <si>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</si>
  <si>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</si>
  <si>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</si>
  <si>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</si>
  <si>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</si>
  <si>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</si>
  <si>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</si>
  <si>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</si>
  <si>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</si>
  <si>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</si>
  <si>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</si>
  <si>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</si>
  <si>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</si>
  <si>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</si>
  <si>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</si>
  <si>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</si>
  <si>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</si>
  <si>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</si>
  <si>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</si>
  <si>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</si>
  <si>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</si>
  <si>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</si>
  <si>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</si>
  <si>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</si>
  <si>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</si>
  <si>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</si>
  <si>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</si>
  <si>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</si>
  <si>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</si>
  <si>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</si>
  <si>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</si>
  <si>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</si>
  <si>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</si>
  <si>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</si>
  <si>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</si>
  <si>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</si>
  <si>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</si>
  <si>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</si>
  <si>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</si>
  <si>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</si>
  <si>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</si>
  <si>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</si>
  <si>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</si>
  <si>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</si>
  <si>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</si>
  <si>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</si>
  <si>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</si>
  <si>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</si>
  <si>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</si>
  <si>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</si>
  <si>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</si>
  <si>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</si>
  <si>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</si>
  <si>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</si>
  <si>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</si>
  <si>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</si>
  <si>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</si>
  <si>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</si>
  <si>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</si>
  <si>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</si>
  <si>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</si>
  <si>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</si>
  <si>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</si>
  <si>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</si>
  <si>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</si>
  <si>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</si>
  <si>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</si>
  <si>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</si>
  <si>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</si>
  <si>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</si>
  <si>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</si>
  <si>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</si>
  <si>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</si>
  <si>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</si>
  <si>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</si>
  <si>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</si>
  <si>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</si>
  <si>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</si>
  <si>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</si>
  <si>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</si>
  <si>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</si>
  <si>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</si>
  <si>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</si>
  <si>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</si>
  <si>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</si>
  <si>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</si>
  <si>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</si>
  <si>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</si>
  <si>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</si>
  <si>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</si>
  <si>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</si>
  <si>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</si>
  <si>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</si>
  <si>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</si>
  <si>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</si>
  <si>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</si>
  <si>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</si>
  <si>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</si>
  <si>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</si>
  <si>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</si>
  <si>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</si>
  <si>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</si>
  <si>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</si>
  <si>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</si>
  <si>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</si>
  <si>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</si>
  <si>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</si>
  <si>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</si>
  <si>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</si>
  <si>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</si>
  <si>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</si>
  <si>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</si>
  <si>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</si>
  <si>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</si>
  <si>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</si>
  <si>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</si>
  <si>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</si>
  <si>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</si>
  <si>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</si>
  <si>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</si>
  <si>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</si>
  <si>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</si>
  <si>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</si>
  <si>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</si>
  <si>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</si>
  <si>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</si>
  <si>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</si>
  <si>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</si>
  <si>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</si>
  <si>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</si>
  <si>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</si>
  <si>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</si>
  <si>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</si>
  <si>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</si>
  <si>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</si>
  <si>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</si>
  <si>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</si>
  <si>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</si>
  <si>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</si>
  <si>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</si>
  <si>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</si>
  <si>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</si>
  <si>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</si>
  <si>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</si>
  <si>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</si>
  <si>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</si>
  <si>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</si>
  <si>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</si>
  <si>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</si>
  <si>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</si>
  <si>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</si>
  <si>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</si>
  <si>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</si>
  <si>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</si>
  <si>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</si>
  <si>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</si>
  <si>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</si>
  <si>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</si>
  <si>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</si>
  <si>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</si>
  <si>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</si>
  <si>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</si>
  <si>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</si>
  <si>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IR5839</t>
  </si>
  <si>
    <t>6CM&amp;3CM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</si>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</sst>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2" totalsRowShown="0" headerRowDxfId="26" dataDxfId="25" tableBorderDxfId="24">
  <autoFilter ref="A2:K191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06" activePane="bottomLeft" state="frozen"/>
      <selection pane="bottomLeft" activeCell="I1913" sqref="I191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IF(COUNTIFS($E$3:E1912,E910)=1,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IF(COUNTIFS($E$3:E1912,E911)=1,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IF(COUNTIFS($E$3:E1912,E912)=1,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IF(COUNTIFS($E$3:E1912,E913)=1,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IF(COUNTIFS($E$3:E1912,E914)=1,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IF(COUNTIFS($E$3:E1912,E915)=1,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IF(COUNTIFS($E$3:E1912,E916)=1,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IF(COUNTIFS($E$3:E1912,E917)=1,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IF(COUNTIFS($E$3:E1912,E918)=1,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IF(COUNTIFS($E$3:E1912,E919)=1,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IF(COUNTIFS($E$3:E1912,E920)=1,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IF(COUNTIFS($E$3:E1912,E925)=1,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IF(COUNTIFS($E$3:E1912,E926)=1,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IF(COUNTIFS($E$3:E1912,E927)=1,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IF(COUNTIFS($E$3:E1912,E928)=1,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IF(COUNTIFS($E$3:E1912,E929)=1,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IF(COUNTIFS($E$3:E1912,E939)=1,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IF(COUNTIFS($E$3:E1912,E944)=1,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IF(COUNTIFS($E$3:E1912,E945)=1,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IF(COUNTIFS($E$3:E1912,E946)=1,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IF(COUNTIFS($E$3:E1912,E947)=1,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IF(COUNTIFS($E$3:E1912,E948)=1,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IF(COUNTIFS($E$3:E1912,E955)=1,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IF(COUNTIFS($E$3:E1912,E956)=1,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IF(COUNTIFS($E$3:E1912,E957)=1,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IF(COUNTIFS($E$3:E1912,E959)=1,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IF(COUNTIFS($E$3:E1912,E972)=1,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IF(COUNTIFS($E$3:E1912,E973)=1,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IF(COUNTIFS($E$3:E1912,E974)=1,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IF(COUNTIFS($E$3:E1912,E975)=1,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IF(COUNTIFS($E$3:E1912,E976)=1,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IF(COUNTIFS($E$3:E1912,E977)=1,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IF(COUNTIFS($E$3:E1912,E992)=1,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IF(COUNTIFS($E$3:E1912,E999)=1,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IF(COUNTIFS($E$3:E1912,E1004)=1,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IF(COUNTIFS($E$3:E1912,E1005)=1,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IF(COUNTIFS($E$3:E1912,E1010)=1,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IF(COUNTIFS($E$3:E1912,E1015)=1,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IF(COUNTIFS($E$3:E1912,E1016)=1,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IF(COUNTIFS($E$3:E1912,E1026)=1,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IF(COUNTIFS($E$3:E1912,E1027)=1,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IF(COUNTIFS($E$3:E1912,E1028)=1,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IF(COUNTIFS($E$3:E1912,E1029)=1,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IF(COUNTIFS($E$3:E1912,E1030)=1,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IF(COUNTIFS($E$3:E1912,E1031)=1,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IF(COUNTIFS($E$3:E1912,E1032)=1,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IF(COUNTIFS($E$3:E1912,E1033)=1,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IF(COUNTIFS($E$3:E1912,E1034)=1,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IF(COUNTIFS($E$3:E1912,E1035)=1,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IF(COUNTIFS($E$3:E1912,E1036)=1,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IF(COUNTIFS($E$3:E1912,E1038)=1,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IF(COUNTIFS($E$3:E1912,E1039)=1,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IF(COUNTIFS($E$3:E1912,E1040)=1,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IF(COUNTIFS($E$3:E1912,E1041)=1,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IF(COUNTIFS($E$3:E1912,E1042)=1,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IF(COUNTIFS($E$3:E1912,E1043)=1,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IF(COUNTIFS($E$3:E1912,E1044)=1,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IF(COUNTIFS($E$3:E1912,E1045)=1,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IF(COUNTIFS($E$3:E1912,E1046)=1,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IF(COUNTIFS($E$3:E1912,E1047)=1,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IF(COUNTIFS($E$3:E1912,E1048)=1,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IF(COUNTIFS($E$3:E1912,E1049)=1,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IF(COUNTIFS($E$3:E1912,E1050)=1,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IF(COUNTIFS($E$3:E1912,E1051)=1,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IF(COUNTIFS($E$3:E1912,E1054)=1,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IF(COUNTIFS($E$3:E1912,E1055)=1,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IF(COUNTIFS($E$3:E1912,E1056)=1,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IF(COUNTIFS($E$3:E1912,E1061)=1,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IF(COUNTIFS($E$3:E1912,E1062)=1,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IF(COUNTIFS($E$3:E1912,E1063)=1,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IF(COUNTIFS($E$3:E1912,E1066)=1,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IF(COUNTIFS($E$3:E1912,E1067)=1,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IF(COUNTIFS($E$3:E1912,E1071)=1,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IF(COUNTIFS($E$3:E1912,E1072)=1,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IF(COUNTIFS($E$3:E1912,E1073)=1,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IF(COUNTIFS($E$3:E1912,E1074)=1,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IF(COUNTIFS($E$3:E1912,E1075)=1,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IF(COUNTIFS($E$3:E1912,E1076)=1,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IF(COUNTIFS($E$3:E1912,E1077)=1,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IF(COUNTIFS($E$3:E1912,E1078)=1,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IF(COUNTIFS($E$3:E1912,E1084)=1,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IF(COUNTIFS($E$3:E1912,E1085)=1,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IF(COUNTIFS($E$3:E1912,E1086)=1,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IF(COUNTIFS($E$3:E1912,E1088)=1,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IF(COUNTIFS($E$3:E1912,E1089)=1,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IF(COUNTIFS($E$3:E1912,E1098)=1,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IF(COUNTIFS($E$3:E1912,E1099)=1,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IF(COUNTIFS($E$3:E1912,E1100)=1,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IF(COUNTIFS($E$3:E1912,E1101)=1,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IF(COUNTIFS($E$3:E1912,E1102)=1,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IF(COUNTIFS($E$3:E1912,E1103)=1,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IF(COUNTIFS($E$3:E1912,E1104)=1,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IF(COUNTIFS($E$3:E1912,E1105)=1,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IF(COUNTIFS($E$3:E1912,E1106)=1,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IF(COUNTIFS($E$3:E1912,E1107)=1,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IF(COUNTIFS($E$3:E1912,E1108)=1,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IF(COUNTIFS($E$3:E1912,E1109)=1,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IF(COUNTIFS($E$3:E1912,E1110)=1,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IF(COUNTIFS($E$3:E1912,E1111)=1,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IF(COUNTIFS($E$3:E1912,E1118)=1,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IF(COUNTIFS($E$3:E1912,E1119)=1,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IF(COUNTIFS($E$3:E1912,E1120)=1,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IF(COUNTIFS($E$3:E1912,E1121)=1,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IF(COUNTIFS($E$3:E1912,E1122)=1,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IF(COUNTIFS($E$3:E1912,E1123)=1,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IF(COUNTIFS($E$3:E1912,E1124)=1,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IF(COUNTIFS($E$3:E1912,E1125)=1,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IF(COUNTIFS($E$3:E1912,E1126)=1,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IF(COUNTIFS($E$3:E1912,E1127)=1,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IF(COUNTIFS($E$3:E1912,E1128)=1,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IF(COUNTIFS($E$3:E1912,E1129)=1,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IF(COUNTIFS($E$3:E1912,E1130)=1,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IF(COUNTIFS($E$3:E1912,E1131)=1,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IF(COUNTIFS($E$3:E1912,E1132)=1,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IF(COUNTIFS($E$3:E1912,E1133)=1,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IF(COUNTIFS($E$3:E1912,E1134)=1,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IF(COUNTIFS($E$3:E1912,E1135)=1,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IF(COUNTIFS($E$3:E1912,E1136)=1,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IF(COUNTIFS($E$3:E1912,E1137)=1,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IF(COUNTIFS($E$3:E1912,E1138)=1,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IF(COUNTIFS($E$3:E1912,E1139)=1,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IF(COUNTIFS($E$3:E1912,E1140)=1,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IF(COUNTIFS($E$3:E1912,E1141)=1,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IF(COUNTIFS($E$3:E1912,E1142)=1,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IF(COUNTIFS($E$3:E1912,E1143)=1,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IF(COUNTIFS($E$3:E1912,E1144)=1,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IF(COUNTIFS($E$3:E1912,E1145)=1,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IF(COUNTIFS($E$3:E1912,E1146)=1,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IF(COUNTIFS($E$3:E1912,E1147)=1,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IF(COUNTIFS($E$3:E1912,E1148)=1,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IF(COUNTIFS($E$3:E1912,E1149)=1,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IF(COUNTIFS($E$3:E1912,E1150)=1,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IF(COUNTIFS($E$3:E1912,E1151)=1,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IF(COUNTIFS($E$3:E1912,E1152)=1,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IF(COUNTIFS($E$3:E1912,E1153)=1,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IF(COUNTIFS($E$3:E1912,E1154)=1,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IF(COUNTIFS($E$3:E1912,E1155)=1,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IF(COUNTIFS($E$3:E1912,E1156)=1,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IF(COUNTIFS($E$3:E1912,E1157)=1,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IF(COUNTIFS($E$3:E1912,E1158)=1,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IF(COUNTIFS($E$3:E1912,E1159)=1,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IF(COUNTIFS($E$3:E1912,E1160)=1,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IF(COUNTIFS($E$3:E1912,E1161)=1,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IF(COUNTIFS($E$3:E1912,E1162)=1,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IF(COUNTIFS($E$3:E1912,E1163)=1,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IF(COUNTIFS($E$3:E1912,E1164)=1,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IF(COUNTIFS($E$3:E1912,E1165)=1,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IF(COUNTIFS($E$3:E1912,E1166)=1,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IF(COUNTIFS($E$3:E1912,E1167)=1,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IF(COUNTIFS($E$3:E1912,E1168)=1,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IF(COUNTIFS($E$3:E1912,E1169)=1,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IF(COUNTIFS($E$3:E1912,E1170)=1,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IF(COUNTIFS($E$3:E1912,E1171)=1,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IF(COUNTIFS($E$3:E1912,E1172)=1,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IF(COUNTIFS($E$3:E1912,E1173)=1,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IF(COUNTIFS($E$3:E1912,E1174)=1,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IF(COUNTIFS($E$3:E1912,E1175)=1,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IF(COUNTIFS($E$3:E1912,E1176)=1,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IF(COUNTIFS($E$3:E1912,E1177)=1,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IF(COUNTIFS($E$3:E1912,E1178)=1,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IF(COUNTIFS($E$3:E1912,E1179)=1,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IF(COUNTIFS($E$3:E1912,E1180)=1,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IF(COUNTIFS($E$3:E1912,E1181)=1,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IF(COUNTIFS($E$3:E1912,E1182)=1,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IF(COUNTIFS($E$3:E1912,E1183)=1,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IF(COUNTIFS($E$3:E1912,E1184)=1,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IF(COUNTIFS($E$3:E1912,E1185)=1,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IF(COUNTIFS($E$3:E1912,E1186)=1,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IF(COUNTIFS($E$3:E1912,E1187)=1,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IF(COUNTIFS($E$3:E1912,E1188)=1,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IF(COUNTIFS($E$3:E1912,E1189)=1,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IF(COUNTIFS($E$3:E1912,E1190)=1,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IF(COUNTIFS($E$3:E1912,E1191)=1,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IF(COUNTIFS($E$3:E1912,E1192)=1,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IF(COUNTIFS($E$3:E1912,E1193)=1,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IF(COUNTIFS($E$3:E1912,E1194)=1,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IF(COUNTIFS($E$3:E1912,E1195)=1,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IF(COUNTIFS($E$3:E1912,E1196)=1,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IF(COUNTIFS($E$3:E1912,E1197)=1,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IF(COUNTIFS($E$3:E1912,E1198)=1,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IF(COUNTIFS($E$3:E1912,E1199)=1,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IF(COUNTIFS($E$3:E1912,E1200)=1,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IF(COUNTIFS($E$3:E1912,E1201)=1,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IF(COUNTIFS($E$3:E1912,E1202)=1,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IF(COUNTIFS($E$3:E1912,E1203)=1,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IF(COUNTIFS($E$3:E1912,E1204)=1,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IF(COUNTIFS($E$3:E1912,E1205)=1,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IF(COUNTIFS($E$3:E1912,E1206)=1,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IF(COUNTIFS($E$3:E1912,E1207)=1,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IF(COUNTIFS($E$3:E1912,E1208)=1,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IF(COUNTIFS($E$3:E1912,E1209)=1,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IF(COUNTIFS($E$3:E1912,E1210)=1,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IF(COUNTIFS($E$3:E1912,E1211)=1,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IF(COUNTIFS($E$3:E1912,E1212)=1,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IF(COUNTIFS($E$3:E1912,E1213)=1,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IF(COUNTIFS($E$3:E1912,E1214)=1,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IF(COUNTIFS($E$3:E1912,E1215)=1,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IF(COUNTIFS($E$3:E1912,E1216)=1,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IF(COUNTIFS($E$3:E1912,E1217)=1,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IF(COUNTIFS($E$3:E1912,E1218)=1,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IF(COUNTIFS($E$3:E1912,E1219)=1,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IF(COUNTIFS($E$3:E1912,E1220)=1,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IF(COUNTIFS($E$3:E1912,E1221)=1,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IF(COUNTIFS($E$3:E1912,E1222)=1,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IF(COUNTIFS($E$3:E1912,E1223)=1,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IF(COUNTIFS($E$3:E1912,E1224)=1,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IF(COUNTIFS($E$3:E1912,E1225)=1,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IF(COUNTIFS($E$3:E1912,E1226)=1,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IF(COUNTIFS($E$3:E1912,E1227)=1,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IF(COUNTIFS($E$3:E1912,E1228)=1,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IF(COUNTIFS($E$3:E1912,E1229)=1,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IF(COUNTIFS($E$3:E1912,E1230)=1,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IF(COUNTIFS($E$3:E1912,E1231)=1,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IF(COUNTIFS($E$3:E1912,E1232)=1,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IF(COUNTIFS($E$3:E1912,E1233)=1,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IF(COUNTIFS($E$3:E1912,E1234)=1,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IF(COUNTIFS($E$3:E1912,E1235)=1,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IF(COUNTIFS($E$3:E1912,E1236)=1,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IF(COUNTIFS($E$3:E1912,E1237)=1,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IF(COUNTIFS($E$3:E1912,E1238)=1,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IF(COUNTIFS($E$3:E1912,E1239)=1,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IF(COUNTIFS($E$3:E1912,E1240)=1,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IF(COUNTIFS($E$3:E1912,E1241)=1,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IF(COUNTIFS($E$3:E1912,E1242)=1,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IF(COUNTIFS($E$3:E1912,E1243)=1,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IF(COUNTIFS($E$3:E1912,E1244)=1,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IF(COUNTIFS($E$3:E1912,E1245)=1,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IF(COUNTIFS($E$3:E1912,E1246)=1,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IF(COUNTIFS($E$3:E1912,E1247)=1,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IF(COUNTIFS($E$3:E1912,E1248)=1,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IF(COUNTIFS($E$3:E1912,E1249)=1,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IF(COUNTIFS($E$3:E1912,E1250)=1,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IF(COUNTIFS($E$3:E1912,E1251)=1,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IF(COUNTIFS($E$3:E1912,E1252)=1,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IF(COUNTIFS($E$3:E1912,E1253)=1,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IF(COUNTIFS($E$3:E1912,E1254)=1,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IF(COUNTIFS($E$3:E1912,E1255)=1,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IF(COUNTIFS($E$3:E1912,E1256)=1,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IF(COUNTIFS($E$3:E1912,E1257)=1,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IF(COUNTIFS($E$3:E1912,E1258)=1,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IF(COUNTIFS($E$3:E1912,E1259)=1,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IF(COUNTIFS($E$3:E1912,E1260)=1,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IF(COUNTIFS($E$3:E1912,E1261)=1,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IF(COUNTIFS($E$3:E1912,E1262)=1,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IF(COUNTIFS($E$3:E1912,E1263)=1,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IF(COUNTIFS($E$3:E1912,E1264)=1,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IF(COUNTIFS($E$3:E1912,E1265)=1,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IF(COUNTIFS($E$3:E1912,E1266)=1,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IF(COUNTIFS($E$3:E1912,E1267)=1,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IF(COUNTIFS($E$3:E1912,E1268)=1,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IF(COUNTIFS($E$3:E1912,E1269)=1,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IF(COUNTIFS($E$3:E1912,E1270)=1,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IF(COUNTIFS($E$3:E1912,E1271)=1,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IF(COUNTIFS($E$3:E1912,E1272)=1,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IF(COUNTIFS($E$3:E1912,E1273)=1,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IF(COUNTIFS($E$3:E1912,E1274)=1,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IF(COUNTIFS($E$3:E1912,E1275)=1,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IF(COUNTIFS($E$3:E1912,E1276)=1,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IF(COUNTIFS($E$3:E1912,E1277)=1,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IF(COUNTIFS($E$3:E1912,E1278)=1,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IF(COUNTIFS($E$3:E1912,E1279)=1,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IF(COUNTIFS($E$3:E1912,E1280)=1,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IF(COUNTIFS($E$3:E1912,E1281)=1,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IF(COUNTIFS($E$3:E1912,E1282)=1,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IF(COUNTIFS($E$3:E1912,E1283)=1,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IF(COUNTIFS($E$3:E1912,E1284)=1,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IF(COUNTIFS($E$3:E1912,E1285)=1,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IF(COUNTIFS($E$3:E1912,E1286)=1,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IF(COUNTIFS($E$3:E1912,E1287)=1,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IF(COUNTIFS($E$3:E1912,E1288)=1,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IF(COUNTIFS($E$3:E1912,E1289)=1,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IF(COUNTIFS($E$3:E1912,E1290)=1,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IF(COUNTIFS($E$3:E1912,E1291)=1,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IF(COUNTIFS($E$3:E1912,E1292)=1,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IF(COUNTIFS($E$3:E1912,E1293)=1,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IF(COUNTIFS($E$3:E1912,E1294)=1,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IF(COUNTIFS($E$3:E1912,E1295)=1,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IF(COUNTIFS($E$3:E1912,E1296)=1,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IF(COUNTIFS($E$3:E1912,E1297)=1,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IF(COUNTIFS($E$3:E1912,E1298)=1,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IF(COUNTIFS($E$3:E1912,E1299)=1,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IF(COUNTIFS($E$3:E1912,E1300)=1,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IF(COUNTIFS($E$3:E1912,E1301)=1,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IF(COUNTIFS($E$3:E1912,E1302)=1,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IF(COUNTIFS($E$3:E1912,E1303)=1,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IF(COUNTIFS($E$3:E1912,E1304)=1,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IF(COUNTIFS($E$3:E1912,E1306)=1,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IF(COUNTIFS($E$3:E1912,E1307)=1,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IF(COUNTIFS($E$3:E1912,E1308)=1,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IF(COUNTIFS($E$3:E1912,E1309)=1,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IF(COUNTIFS($E$3:E1912,E1311)=1,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IF(COUNTIFS($E$3:E1912,E1323)=1,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IF(COUNTIFS($E$3:E1912,E1324)=1,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IF(COUNTIFS($E$3:E1912,E1325)=1,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IF(COUNTIFS($E$3:E1912,E1326)=1,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IF(COUNTIFS($E$3:E1912,E1329)=1,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IF(COUNTIFS($E$3:E1912,E1330)=1,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IF(COUNTIFS($E$3:E1912,E1331)=1,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IF(COUNTIFS($E$3:E1912,E1332)=1,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IF(COUNTIFS($E$3:E1912,E1333)=1,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IF(COUNTIFS($E$3:E1912,E1334)=1,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IF(COUNTIFS($E$3:E1912,E1335)=1,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IF(COUNTIFS($E$3:E1912,E1336)=1,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IF(COUNTIFS($E$3:E1912,E1338)=1,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IF(COUNTIFS($E$3:E1912,E1339)=1,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IF(COUNTIFS($E$3:E1912,E1341)=1,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IF(COUNTIFS($E$3:E1912,E1344)=1,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IF(COUNTIFS($E$3:E1912,E1345)=1,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IF(COUNTIFS($E$3:E1912,E1347)=1,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IF(COUNTIFS($E$3:E1912,E1349)=1,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IF(COUNTIFS($E$3:E1912,E1350)=1,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IF(COUNTIFS($E$3:E1912,E1351)=1,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IF(COUNTIFS($E$3:E1912,E1353)=1,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IF(COUNTIFS($E$3:E1912,E1354)=1,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IF(COUNTIFS($E$3:E1912,E1355)=1,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IF(COUNTIFS($E$3:E1912,E1356)=1,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IF(COUNTIFS($E$3:E1912,E1357)=1,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IF(COUNTIFS($E$3:E1912,E1358)=1,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IF(COUNTIFS($E$3:E1912,E1359)=1,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IF(COUNTIFS($E$3:E1912,E1360)=1,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IF(COUNTIFS($E$3:E1912,E1361)=1,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IF(COUNTIFS($E$3:E1912,E1362)=1,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IF(COUNTIFS($E$3:E1912,E1363)=1,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IF(COUNTIFS($E$3:E1912,E1364)=1,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IF(COUNTIFS($E$3:E1912,E1365)=1,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IF(COUNTIFS($E$3:E1912,E1366)=1,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IF(COUNTIFS($E$3:E1912,E1367)=1,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IF(COUNTIFS($E$3:E1912,E1368)=1,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IF(COUNTIFS($E$3:E1912,E1369)=1,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IF(COUNTIFS($E$3:E1912,E1370)=1,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IF(COUNTIFS($E$3:E1912,E1371)=1,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IF(COUNTIFS($E$3:E1912,E1372)=1,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IF(COUNTIFS($E$3:E1912,E1373)=1,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IF(COUNTIFS($E$3:E1912,E1374)=1,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IF(COUNTIFS($E$3:E1912,E1375)=1,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IF(COUNTIFS($E$3:E1912,E1376)=1,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IF(COUNTIFS($E$3:E1912,E1377)=1,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IF(COUNTIFS($E$3:E1912,E1378)=1,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IF(COUNTIFS($E$3:E1912,E1379)=1,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IF(COUNTIFS($E$3:E1912,E1380)=1,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IF(COUNTIFS($E$3:E1912,E1381)=1,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IF(COUNTIFS($E$3:E1912,E1382)=1,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IF(COUNTIFS($E$3:E1912,E1383)=1,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IF(COUNTIFS($E$3:E1912,E1384)=1,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IF(COUNTIFS($E$3:E1912,E1385)=1,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IF(COUNTIFS($E$3:E1912,E1386)=1,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IF(COUNTIFS($E$3:E1912,E1387)=1,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IF(COUNTIFS($E$3:E1912,E1388)=1,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IF(COUNTIFS($E$3:E1912,E1389)=1,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IF(COUNTIFS($E$3:E1912,E1390)=1,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IF(COUNTIFS($E$3:E1912,E1391)=1,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IF(COUNTIFS($E$3:E1912,E1392)=1,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IF(COUNTIFS($E$3:E1912,E1393)=1,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IF(COUNTIFS($E$3:E1912,E1394)=1,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IF(COUNTIFS($E$3:E1912,E1395)=1,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IF(COUNTIFS($E$3:E1912,E1396)=1,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IF(COUNTIFS($E$3:E1912,E1397)=1,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IF(COUNTIFS($E$3:E1912,E1398)=1,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IF(COUNTIFS($E$3:E1912,E1399)=1,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IF(COUNTIFS($E$3:E1912,E1400)=1,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IF(COUNTIFS($E$3:E1912,E1401)=1,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IF(COUNTIFS($E$3:E1912,E1402)=1,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IF(COUNTIFS($E$3:E1912,E1403)=1,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IF(COUNTIFS($E$3:E1912,E1404)=1,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IF(COUNTIFS($E$3:E1912,E1405)=1,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IF(COUNTIFS($E$3:E1912,E1406)=1,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IF(COUNTIFS($E$3:E1912,E1407)=1,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IF(COUNTIFS($E$3:E1912,E1408)=1,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IF(COUNTIFS($E$3:E1912,E1409)=1,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IF(COUNTIFS($E$3:E1912,E1410)=1,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IF(COUNTIFS($E$3:E1912,E1411)=1,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IF(COUNTIFS($E$3:E1912,E1415)=1,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IF(COUNTIFS($E$3:E1912,E1416)=1,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IF(COUNTIFS($E$3:E1912,E1417)=1,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IF(COUNTIFS($E$3:E1912,E1418)=1,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IF(COUNTIFS($E$3:E1912,E1420)=1,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IF(COUNTIFS($E$3:E1912,E1421)=1,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IF(COUNTIFS($E$3:E1912,E1422)=1,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IF(COUNTIFS($E$3:E1912,E1424)=1,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IF(COUNTIFS($E$3:E1912,E1425)=1,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IF(COUNTIFS($E$3:E1912,E1426)=1,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IF(COUNTIFS($E$3:E1912,E1427)=1,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IF(COUNTIFS($E$3:E1912,E1428)=1,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IF(COUNTIFS($E$3:E1912,E1429)=1,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IF(COUNTIFS($E$3:E1912,E1430)=1,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IF(COUNTIFS($E$3:E1912,E1431)=1,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IF(COUNTIFS($E$3:E1912,E1432)=1,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IF(COUNTIFS($E$3:E1912,E1433)=1,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IF(COUNTIFS($E$3:E1912,E1434)=1,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IF(COUNTIFS($E$3:E1912,E1435)=1,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IF(COUNTIFS($E$3:E1912,E1436)=1,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IF(COUNTIFS($E$3:E1912,E1437)=1,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IF(COUNTIFS($E$3:E1912,E1438)=1,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IF(COUNTIFS($E$3:E1912,E1439)=1,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IF(COUNTIFS($E$3:E1912,E1440)=1,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IF(COUNTIFS($E$3:E1912,E1441)=1,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IF(COUNTIFS($E$3:E1912,E1442)=1,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IF(COUNTIFS($E$3:E1912,E1443)=1,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IF(COUNTIFS($E$3:E1912,E1444)=1,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IF(COUNTIFS($E$3:E1912,E1446)=1,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IF(COUNTIFS($E$3:E1912,E1447)=1,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IF(COUNTIFS($E$3:E1912,E1448)=1,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IF(COUNTIFS($E$3:E1912,E1449)=1,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IF(COUNTIFS($E$3:E1912,E1450)=1,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IF(COUNTIFS($E$3:E1912,E1451)=1,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IF(COUNTIFS($E$3:E1912,E1452)=1,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IF(COUNTIFS($E$3:E1912,E1453)=1,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IF(COUNTIFS($E$3:E1912,E1454)=1,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IF(COUNTIFS($E$3:E1912,E1455)=1,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IF(COUNTIFS($E$3:E1912,E1456)=1,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IF(COUNTIFS($E$3:E1912,E1457)=1,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IF(COUNTIFS($E$3:E1912,E1458)=1,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IF(COUNTIFS($E$3:E1912,E1459)=1,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IF(COUNTIFS($E$3:E1912,E1460)=1,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IF(COUNTIFS($E$3:E1912,E1461)=1,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IF(COUNTIFS($E$3:E1912,E1462)=1,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IF(COUNTIFS($E$3:E1912,E1463)=1,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IF(COUNTIFS($E$3:E1912,E1464)=1,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IF(COUNTIFS($E$3:E1912,E1465)=1,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IF(COUNTIFS($E$3:E1912,E1467)=1,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IF(COUNTIFS($E$3:E1912,E1468)=1,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IF(COUNTIFS($E$3:E1912,E1469)=1,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IF(COUNTIFS($E$3:E1912,E1470)=1,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9" t="s">
        <v>2421</v>
      </c>
      <c r="C1781" s="19" t="s">
        <v>348</v>
      </c>
      <c r="D1781" s="89" t="s">
        <v>1047</v>
      </c>
      <c r="E1781" s="19" t="s">
        <v>2486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2487</v>
      </c>
      <c r="B1782" s="19" t="s">
        <v>2421</v>
      </c>
      <c r="C1782" s="19" t="s">
        <v>348</v>
      </c>
      <c r="D1782" s="89" t="s">
        <v>1047</v>
      </c>
      <c r="E1782" s="19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2488</v>
      </c>
      <c r="B1783" s="19" t="s">
        <v>2421</v>
      </c>
      <c r="C1783" s="19" t="s">
        <v>348</v>
      </c>
      <c r="D1783" s="89" t="s">
        <v>1047</v>
      </c>
      <c r="E1783" s="19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2489</v>
      </c>
      <c r="B1784" s="19" t="s">
        <v>2421</v>
      </c>
      <c r="C1784" s="19" t="s">
        <v>348</v>
      </c>
      <c r="D1784" s="89" t="s">
        <v>1047</v>
      </c>
      <c r="E1784" s="19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2490</v>
      </c>
      <c r="B1785" s="19" t="s">
        <v>2421</v>
      </c>
      <c r="C1785" s="19" t="s">
        <v>348</v>
      </c>
      <c r="D1785" s="89" t="s">
        <v>1047</v>
      </c>
      <c r="E1785" s="19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2491</v>
      </c>
      <c r="B1786" s="19" t="s">
        <v>2421</v>
      </c>
      <c r="C1786" s="19" t="s">
        <v>348</v>
      </c>
      <c r="D1786" s="89" t="s">
        <v>1047</v>
      </c>
      <c r="E1786" s="19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2492</v>
      </c>
      <c r="B1787" s="19" t="s">
        <v>2421</v>
      </c>
      <c r="C1787" s="19" t="s">
        <v>348</v>
      </c>
      <c r="D1787" s="89" t="s">
        <v>1047</v>
      </c>
      <c r="E1787" s="19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2493</v>
      </c>
      <c r="B1788" s="19" t="s">
        <v>2421</v>
      </c>
      <c r="C1788" s="19" t="s">
        <v>348</v>
      </c>
      <c r="D1788" s="89" t="s">
        <v>1047</v>
      </c>
      <c r="E1788" s="19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2494</v>
      </c>
      <c r="B1789" s="19" t="s">
        <v>2421</v>
      </c>
      <c r="C1789" s="19" t="s">
        <v>348</v>
      </c>
      <c r="D1789" s="89" t="s">
        <v>1047</v>
      </c>
      <c r="E1789" s="19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2495</v>
      </c>
      <c r="B1790" s="19" t="s">
        <v>2421</v>
      </c>
      <c r="C1790" s="19" t="s">
        <v>348</v>
      </c>
      <c r="D1790" s="89" t="s">
        <v>1047</v>
      </c>
      <c r="E1790" s="19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2496</v>
      </c>
      <c r="B1791" s="19" t="s">
        <v>2421</v>
      </c>
      <c r="C1791" s="19" t="s">
        <v>348</v>
      </c>
      <c r="D1791" s="89" t="s">
        <v>1047</v>
      </c>
      <c r="E1791" s="19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2498</v>
      </c>
      <c r="B1792" s="19" t="s">
        <v>2421</v>
      </c>
      <c r="C1792" s="19" t="s">
        <v>348</v>
      </c>
      <c r="D1792" s="89" t="s">
        <v>1047</v>
      </c>
      <c r="E1792" s="19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2499</v>
      </c>
      <c r="B1793" s="19" t="s">
        <v>2421</v>
      </c>
      <c r="C1793" s="19" t="s">
        <v>348</v>
      </c>
      <c r="D1793" s="89" t="s">
        <v>1047</v>
      </c>
      <c r="E1793" s="19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2500</v>
      </c>
      <c r="B1794" s="19" t="s">
        <v>1244</v>
      </c>
      <c r="C1794" s="19" t="s">
        <v>870</v>
      </c>
      <c r="D1794" s="89" t="s">
        <v>1501</v>
      </c>
      <c r="E1794" s="19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2502</v>
      </c>
      <c r="B1795" s="19" t="s">
        <v>1244</v>
      </c>
      <c r="C1795" s="19" t="s">
        <v>870</v>
      </c>
      <c r="D1795" s="89" t="s">
        <v>1501</v>
      </c>
      <c r="E1795" s="19" t="s">
        <v>2501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2503</v>
      </c>
      <c r="K1795" s="79"/>
    </row>
    <row r="1796" spans="1:11" ht="41.25" customHeight="1">
      <c r="A1796" s="96" t="s">
        <v>2504</v>
      </c>
      <c r="B1796" s="19" t="s">
        <v>1244</v>
      </c>
      <c r="C1796" s="19" t="s">
        <v>870</v>
      </c>
      <c r="D1796" s="89" t="s">
        <v>1501</v>
      </c>
      <c r="E1796" s="19" t="s">
        <v>2501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2505</v>
      </c>
      <c r="B1797" s="19" t="s">
        <v>1244</v>
      </c>
      <c r="C1797" s="19" t="s">
        <v>870</v>
      </c>
      <c r="D1797" s="89" t="s">
        <v>1501</v>
      </c>
      <c r="E1797" s="19" t="s">
        <v>2501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2506</v>
      </c>
      <c r="B1798" s="19" t="s">
        <v>1244</v>
      </c>
      <c r="C1798" s="19" t="s">
        <v>870</v>
      </c>
      <c r="D1798" s="89" t="s">
        <v>1501</v>
      </c>
      <c r="E1798" s="19" t="s">
        <v>2501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2507</v>
      </c>
      <c r="B1799" s="19" t="s">
        <v>1244</v>
      </c>
      <c r="C1799" s="19" t="s">
        <v>870</v>
      </c>
      <c r="D1799" s="89" t="s">
        <v>1501</v>
      </c>
      <c r="E1799" s="19" t="s">
        <v>2501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2508</v>
      </c>
      <c r="B1800" s="19" t="s">
        <v>1244</v>
      </c>
      <c r="C1800" s="19" t="s">
        <v>870</v>
      </c>
      <c r="D1800" s="89" t="s">
        <v>1501</v>
      </c>
      <c r="E1800" s="19" t="s">
        <v>2501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2509</v>
      </c>
      <c r="B1801" s="19" t="s">
        <v>1244</v>
      </c>
      <c r="C1801" s="19" t="s">
        <v>870</v>
      </c>
      <c r="D1801" s="89" t="s">
        <v>1501</v>
      </c>
      <c r="E1801" s="19" t="s">
        <v>2510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2511</v>
      </c>
      <c r="B1802" s="19" t="s">
        <v>1244</v>
      </c>
      <c r="C1802" s="19" t="s">
        <v>870</v>
      </c>
      <c r="D1802" s="89" t="s">
        <v>1501</v>
      </c>
      <c r="E1802" s="19" t="s">
        <v>2510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2503</v>
      </c>
      <c r="K1802" s="79"/>
    </row>
    <row r="1803" spans="1:11" ht="41.25" customHeight="1">
      <c r="A1803" s="96" t="s">
        <v>2512</v>
      </c>
      <c r="B1803" s="19" t="s">
        <v>1244</v>
      </c>
      <c r="C1803" s="19" t="s">
        <v>870</v>
      </c>
      <c r="D1803" s="89" t="s">
        <v>1501</v>
      </c>
      <c r="E1803" s="19" t="s">
        <v>2510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2513</v>
      </c>
      <c r="B1804" s="19" t="s">
        <v>1244</v>
      </c>
      <c r="C1804" s="19" t="s">
        <v>870</v>
      </c>
      <c r="D1804" s="89" t="s">
        <v>1501</v>
      </c>
      <c r="E1804" s="19" t="s">
        <v>2510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2514</v>
      </c>
      <c r="B1805" s="19" t="s">
        <v>1244</v>
      </c>
      <c r="C1805" s="19" t="s">
        <v>870</v>
      </c>
      <c r="D1805" s="89" t="s">
        <v>1501</v>
      </c>
      <c r="E1805" s="19" t="s">
        <v>2510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2515</v>
      </c>
      <c r="B1806" s="19" t="s">
        <v>1244</v>
      </c>
      <c r="C1806" s="19" t="s">
        <v>870</v>
      </c>
      <c r="D1806" s="89" t="s">
        <v>1501</v>
      </c>
      <c r="E1806" s="19" t="s">
        <v>2510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2516</v>
      </c>
      <c r="B1807" s="19" t="s">
        <v>1244</v>
      </c>
      <c r="C1807" s="19" t="s">
        <v>870</v>
      </c>
      <c r="D1807" s="89" t="s">
        <v>1501</v>
      </c>
      <c r="E1807" s="19" t="s">
        <v>2510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2517</v>
      </c>
      <c r="B1808" s="19" t="s">
        <v>2421</v>
      </c>
      <c r="C1808" s="19" t="s">
        <v>741</v>
      </c>
      <c r="D1808" s="19" t="s">
        <v>1047</v>
      </c>
      <c r="E1808" s="19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2519</v>
      </c>
      <c r="K1808" s="79"/>
    </row>
    <row r="1809" spans="1:11" ht="41.25" customHeight="1">
      <c r="A1809" s="96" t="s">
        <v>2520</v>
      </c>
      <c r="B1809" s="19" t="s">
        <v>2421</v>
      </c>
      <c r="C1809" s="19" t="s">
        <v>741</v>
      </c>
      <c r="D1809" s="19" t="s">
        <v>1047</v>
      </c>
      <c r="E1809" s="19" t="s">
        <v>2518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2521</v>
      </c>
      <c r="B1810" s="19" t="s">
        <v>2421</v>
      </c>
      <c r="C1810" s="19" t="s">
        <v>741</v>
      </c>
      <c r="D1810" s="19" t="s">
        <v>1047</v>
      </c>
      <c r="E1810" s="19" t="s">
        <v>2518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2522</v>
      </c>
      <c r="B1811" s="19" t="s">
        <v>2421</v>
      </c>
      <c r="C1811" s="19" t="s">
        <v>741</v>
      </c>
      <c r="D1811" s="19" t="s">
        <v>1047</v>
      </c>
      <c r="E1811" s="19" t="s">
        <v>2518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2523</v>
      </c>
      <c r="B1812" s="19" t="s">
        <v>2421</v>
      </c>
      <c r="C1812" s="19" t="s">
        <v>741</v>
      </c>
      <c r="D1812" s="19" t="s">
        <v>1047</v>
      </c>
      <c r="E1812" s="19" t="s">
        <v>2518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2524</v>
      </c>
      <c r="B1813" s="19" t="s">
        <v>2421</v>
      </c>
      <c r="C1813" s="19" t="s">
        <v>741</v>
      </c>
      <c r="D1813" s="19" t="s">
        <v>1047</v>
      </c>
      <c r="E1813" s="19" t="s">
        <v>2518</v>
      </c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2526</v>
      </c>
      <c r="B1814" s="19" t="s">
        <v>2421</v>
      </c>
      <c r="C1814" s="19" t="s">
        <v>741</v>
      </c>
      <c r="D1814" s="19" t="s">
        <v>1047</v>
      </c>
      <c r="E1814" s="19" t="s">
        <v>2518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2527</v>
      </c>
      <c r="B1815" s="19" t="s">
        <v>2421</v>
      </c>
      <c r="C1815" s="19" t="s">
        <v>741</v>
      </c>
      <c r="D1815" s="19" t="s">
        <v>1047</v>
      </c>
      <c r="E1815" s="19" t="s">
        <v>2518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2626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2627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2532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2628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2629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2630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2631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2632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2633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2634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2635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2636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2637</v>
      </c>
      <c r="K1905" s="79"/>
    </row>
    <row r="1906" spans="1:11" ht="41.25" customHeight="1">
      <c r="A1906" s="96" t="s">
        <v>2638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2639</v>
      </c>
      <c r="B1907" s="35" t="s">
        <v>1308</v>
      </c>
      <c r="C1907" s="35" t="s">
        <v>870</v>
      </c>
      <c r="D1907" s="60" t="s">
        <v>1447</v>
      </c>
      <c r="E1907" s="35" t="s">
        <v>2625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105"/>
      <c r="B1908" s="19" t="s">
        <v>1308</v>
      </c>
      <c r="C1908" s="19" t="s">
        <v>1527</v>
      </c>
      <c r="D1908" s="60" t="s">
        <v>1447</v>
      </c>
      <c r="E1908" s="19" t="s">
        <v>2640</v>
      </c>
      <c r="F1908" s="21"/>
      <c r="G1908" s="19" t="s">
        <v>194</v>
      </c>
      <c r="H1908" s="25" t="str">
        <f>IF(RIGHT(G1908,1)="M", LEFT(G1908,LEN(G1908)-1), G1908)</f>
        <v>WB208</v>
      </c>
      <c r="I1908" s="25" t="str">
        <f>IF(RIGHT(G1908,1)="M","M","Non-M")</f>
        <v>Non-M</v>
      </c>
      <c r="J1908" s="34"/>
      <c r="K1908" s="79"/>
    </row>
    <row r="1909" spans="1:11" ht="41.25" customHeight="1">
      <c r="A1909" s="105"/>
      <c r="B1909" s="19"/>
      <c r="C1909" s="19"/>
      <c r="D1909" s="60"/>
      <c r="E1909" s="19"/>
      <c r="F1909" s="21"/>
      <c r="G1909" s="19" t="s">
        <v>61</v>
      </c>
      <c r="H1909" s="25" t="str">
        <f>IF(RIGHT(G1909,1)="M", LEFT(G1909,LEN(G1909)-1), G1909)</f>
        <v>DC101</v>
      </c>
      <c r="I1909" s="25" t="str">
        <f>IF(RIGHT(G1909,1)="M","M","Non-M")</f>
        <v>Non-M</v>
      </c>
      <c r="J1909" s="34"/>
      <c r="K1909" s="79"/>
    </row>
    <row r="1910" spans="1:11" ht="41.25" customHeight="1">
      <c r="A1910" s="105"/>
      <c r="B1910" s="19"/>
      <c r="C1910" s="19"/>
      <c r="D1910" s="60"/>
      <c r="E1910" s="19"/>
      <c r="F1910" s="21"/>
      <c r="G1910" s="19" t="s">
        <v>94</v>
      </c>
      <c r="H1910" s="25" t="str">
        <f>IF(RIGHT(G1910,1)="M", LEFT(G1910,LEN(G1910)-1), G1910)</f>
        <v>DC202</v>
      </c>
      <c r="I1910" s="25" t="str">
        <f>IF(RIGHT(G1910,1)="M","M","Non-M")</f>
        <v>Non-M</v>
      </c>
      <c r="J1910" s="34"/>
      <c r="K1910" s="79"/>
    </row>
    <row r="1911" spans="1:11" ht="41.25" customHeight="1">
      <c r="A1911" s="105"/>
      <c r="B1911" s="19"/>
      <c r="C1911" s="19"/>
      <c r="D1911" s="60"/>
      <c r="E1911" s="19"/>
      <c r="F1911" s="21"/>
      <c r="G1911" s="19" t="s">
        <v>197</v>
      </c>
      <c r="H1911" s="25" t="str">
        <f>IF(RIGHT(G1911,1)="M", LEFT(G1911,LEN(G1911)-1), G1911)</f>
        <v>JS207</v>
      </c>
      <c r="I1911" s="25" t="str">
        <f>IF(RIGHT(G1911,1)="M","M","Non-M")</f>
        <v>Non-M</v>
      </c>
      <c r="J1911" s="34"/>
      <c r="K1911" s="79"/>
    </row>
    <row r="1912" spans="1:11" ht="41.25" customHeight="1">
      <c r="A1912" s="105"/>
      <c r="B1912" s="19"/>
      <c r="C1912" s="19"/>
      <c r="D1912" s="60"/>
      <c r="E1912" s="19"/>
      <c r="F1912" s="21"/>
      <c r="G1912" s="19" t="s">
        <v>1398</v>
      </c>
      <c r="H1912" s="25" t="str">
        <f>IF(RIGHT(G1912,1)="M", LEFT(G1912,LEN(G1912)-1), G1912)</f>
        <v>JS121</v>
      </c>
      <c r="I1912" s="25" t="str">
        <f>IF(RIGHT(G1912,1)="M","M","Non-M")</f>
        <v>Non-M</v>
      </c>
      <c r="J1912" s="34" t="s">
        <v>2641</v>
      </c>
      <c r="K1912" s="79"/>
    </row>
    <row r="1913" spans="1:11" ht="41.25" customHeight="1"/>
    <row r="1914" spans="1:11" ht="41.25" customHeight="1"/>
    <row r="1915" spans="1:11" ht="41.25" customHeight="1"/>
    <row r="1916" spans="1:11" ht="41.25" customHeight="1"/>
    <row r="1917" spans="1:11" ht="41.25" customHeight="1"/>
    <row r="1918" spans="1:11" ht="41.25" customHeight="1"/>
    <row r="1919" spans="1:11" ht="41.25" customHeight="1"/>
    <row r="1920" spans="1:11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2642</v>
      </c>
      <c r="B2" s="8" t="s">
        <v>2643</v>
      </c>
      <c r="C2" s="8" t="s">
        <v>2644</v>
      </c>
      <c r="D2" s="8" t="s">
        <v>2645</v>
      </c>
      <c r="E2" s="8" t="s">
        <v>2646</v>
      </c>
      <c r="F2" s="8" t="s">
        <v>2647</v>
      </c>
      <c r="G2" s="80" t="s">
        <v>2648</v>
      </c>
      <c r="H2" s="8" t="s">
        <v>2649</v>
      </c>
      <c r="I2" s="8" t="s">
        <v>2650</v>
      </c>
      <c r="J2" s="75" t="s">
        <v>2651</v>
      </c>
      <c r="R2" s="83" t="s">
        <v>2652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2653</v>
      </c>
      <c r="E3" s="10">
        <v>0.1234</v>
      </c>
      <c r="F3" s="10" t="s">
        <v>2654</v>
      </c>
      <c r="G3" s="81">
        <f>Table2[[#This Row],[Current Total FG QTY]]*Table2[[#This Row],[SAM Improvement]]*$S$7</f>
        <v>22089.830484330483</v>
      </c>
      <c r="H3" s="10" t="s">
        <v>2655</v>
      </c>
      <c r="I3" s="10" t="s">
        <v>2656</v>
      </c>
      <c r="J3" s="76">
        <v>46140.696493055599</v>
      </c>
      <c r="R3" s="85" t="s">
        <v>2657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2653</v>
      </c>
      <c r="E4" s="10"/>
      <c r="F4" s="10" t="s">
        <v>2658</v>
      </c>
      <c r="G4" s="81">
        <f>Table2[[#This Row],[Current Total FG QTY]]*Table2[[#This Row],[SAM Improvement]]*$S$7</f>
        <v>0</v>
      </c>
      <c r="H4" s="10"/>
      <c r="I4" s="10" t="s">
        <v>2656</v>
      </c>
      <c r="J4" s="76">
        <v>46149.4283796296</v>
      </c>
      <c r="R4" s="85" t="s">
        <v>2659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2653</v>
      </c>
      <c r="E5" s="10"/>
      <c r="F5" s="10" t="s">
        <v>2658</v>
      </c>
      <c r="G5" s="81">
        <f>Table2[[#This Row],[Current Total FG QTY]]*Table2[[#This Row],[SAM Improvement]]*$S$7</f>
        <v>0</v>
      </c>
      <c r="H5" s="10"/>
      <c r="I5" s="10" t="s">
        <v>2656</v>
      </c>
      <c r="J5" s="76">
        <v>46149.428298611099</v>
      </c>
      <c r="R5" s="85" t="s">
        <v>2660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2653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2653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2656</v>
      </c>
      <c r="J7" s="76">
        <v>46149.4286111111</v>
      </c>
      <c r="R7" s="87" t="s">
        <v>2661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2653</v>
      </c>
      <c r="E8" s="10">
        <v>0.1401</v>
      </c>
      <c r="F8" s="10" t="s">
        <v>2662</v>
      </c>
      <c r="G8" s="81">
        <f>Table2[[#This Row],[Current Total FG QTY]]*Table2[[#This Row],[SAM Improvement]]*$S$7</f>
        <v>11703.17965811966</v>
      </c>
      <c r="H8" s="10" t="s">
        <v>2655</v>
      </c>
      <c r="I8" s="10" t="s">
        <v>2656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2653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2653</v>
      </c>
      <c r="E10" s="10">
        <v>0.1177</v>
      </c>
      <c r="F10" s="10" t="s">
        <v>2662</v>
      </c>
      <c r="G10" s="81">
        <f>Table2[[#This Row],[Current Total FG QTY]]*Table2[[#This Row],[SAM Improvement]]*$S$7</f>
        <v>8856.7573361823361</v>
      </c>
      <c r="H10" s="10"/>
      <c r="I10" s="10" t="s">
        <v>2656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2653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2653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2653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2653</v>
      </c>
      <c r="E14" s="10">
        <v>0</v>
      </c>
      <c r="F14" s="10" t="s">
        <v>2663</v>
      </c>
      <c r="G14" s="81">
        <f>Table2[[#This Row],[Current Total FG QTY]]*Table2[[#This Row],[SAM Improvement]]*$S$7</f>
        <v>0</v>
      </c>
      <c r="H14" s="10" t="s">
        <v>2655</v>
      </c>
      <c r="I14" s="10" t="s">
        <v>2656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2653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2653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2656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2653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2653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2653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2653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2653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2653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2664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2665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2666</v>
      </c>
      <c r="D76">
        <v>163</v>
      </c>
    </row>
    <row r="77" spans="2:4">
      <c r="B77" t="s">
        <v>2667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2668</v>
      </c>
      <c r="D167">
        <v>499</v>
      </c>
    </row>
    <row r="168" spans="2:4">
      <c r="B168" t="s">
        <v>2669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2670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2671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2672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2673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2674</v>
      </c>
      <c r="D210">
        <v>10</v>
      </c>
    </row>
    <row r="211" spans="2:4">
      <c r="B211" t="s">
        <v>2675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2676</v>
      </c>
      <c r="D218">
        <v>69</v>
      </c>
    </row>
    <row r="219" spans="2:4">
      <c r="B219" t="s">
        <v>2677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2678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2677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2679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2680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2681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2682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2683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2684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2685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2686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2687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2688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2689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2690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2691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2692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2693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2694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2695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2696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2697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2698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2699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2700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2701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2702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2703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2704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2705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2706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2707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2708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2709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2710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2711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2712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2713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2714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2715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2716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2717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2718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2719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2720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2721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2722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2723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2724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2725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2727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2728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2729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2730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2731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2026-05-15T02:26:08Z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