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621" documentId="13_ncr:1_{7EF57DF4-89AE-8C42-9C9C-3682908C3E34}" xr6:coauthVersionLast="47" xr6:coauthVersionMax="47" xr10:uidLastSave="{7C12505A-EAEC-4E7B-9A45-0F152C7A7FB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39" i="5"/>
  <c r="I1839" i="5"/>
  <c r="H1875" i="5"/>
  <c r="I1875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0" i="5"/>
  <c r="H1961" i="5"/>
  <c r="H1962" i="5"/>
  <c r="H1963" i="5"/>
  <c r="H1964" i="5"/>
  <c r="I1960" i="5"/>
  <c r="I1961" i="5"/>
  <c r="I1962" i="5"/>
  <c r="I1963" i="5"/>
  <c r="I1964" i="5"/>
  <c r="H1959" i="5"/>
  <c r="I1959" i="5"/>
  <c r="I1958" i="5"/>
  <c r="H1958" i="5"/>
  <c r="I1957" i="5"/>
  <c r="H1957" i="5"/>
  <c r="I1956" i="5"/>
  <c r="H1956" i="5"/>
  <c r="I1955" i="5"/>
  <c r="H1955" i="5"/>
  <c r="I1954" i="5"/>
  <c r="H1954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H1937" i="5"/>
  <c r="I1937" i="5"/>
  <c r="H1931" i="5"/>
  <c r="H1932" i="5"/>
  <c r="H1933" i="5"/>
  <c r="H1934" i="5"/>
  <c r="H1935" i="5"/>
  <c r="H1936" i="5"/>
  <c r="I1931" i="5"/>
  <c r="I1932" i="5"/>
  <c r="I1933" i="5"/>
  <c r="I1934" i="5"/>
  <c r="I1935" i="5"/>
  <c r="I1936" i="5"/>
  <c r="H1929" i="5"/>
  <c r="H1930" i="5"/>
  <c r="I1929" i="5"/>
  <c r="I1930" i="5"/>
  <c r="H1928" i="5"/>
  <c r="I1928" i="5"/>
  <c r="H1927" i="5"/>
  <c r="I1927" i="5"/>
  <c r="H1926" i="5"/>
  <c r="I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<sst xmlns="http://schemas.openxmlformats.org/spreadsheetml/2006/main" count="11823" uniqueCount="2826">
  <si>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</si>
  <si>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</si>
  <si>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</si>
  <si>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</si>
  <si>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</si>
  <si>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</si>
  <si>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</si>
  <si>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</si>
  <si>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</si>
  <si>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</si>
  <si>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</si>
  <si>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</si>
  <si>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</si>
  <si>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</si>
  <si>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</si>
  <si>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</si>
  <si>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</si>
  <si>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</si>
  <si>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</si>
  <si>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</si>
  <si>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</si>
  <si>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</si>
  <si>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</si>
  <si>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</si>
  <si>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</si>
  <si>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</si>
  <si>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</si>
  <si>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</si>
  <si>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</si>
  <si>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</si>
  <si>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</si>
  <si>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</si>
  <si>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</si>
  <si>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</si>
  <si>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</si>
  <si>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</si>
  <si>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</si>
  <si>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</si>
  <si>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</si>
  <si>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</si>
  <si>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</si>
  <si>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</si>
  <si>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</si>
  <si>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</si>
  <si>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</si>
  <si>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</si>
  <si>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</si>
  <si>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</si>
  <si>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</si>
  <si>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</si>
  <si>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</si>
  <si>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</si>
  <si>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</si>
  <si>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</si>
  <si>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</si>
  <si>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</si>
  <si>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</si>
  <si>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</si>
  <si>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</si>
  <si>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</si>
  <si>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</si>
  <si>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</si>
  <si>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</si>
  <si>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</si>
  <si>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</si>
  <si>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</si>
  <si>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</si>
  <si>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</si>
  <si>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</si>
  <si>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</si>
  <si>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</si>
  <si>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</si>
  <si>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</si>
  <si>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</si>
  <si>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</si>
  <si>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</si>
  <si>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</si>
  <si>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</si>
  <si>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</si>
  <si>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</si>
  <si>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</si>
  <si>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</si>
  <si>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</si>
  <si>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</si>
  <si>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</si>
  <si>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</si>
  <si>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</si>
  <si>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</si>
  <si>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</si>
  <si>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</si>
  <si>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</si>
  <si>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</si>
  <si>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</si>
  <si>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</si>
  <si>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</si>
  <si>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</si>
  <si>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</si>
  <si>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</si>
  <si>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</si>
  <si>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</si>
  <si>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</si>
  <si>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</si>
  <si>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</si>
  <si>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</si>
  <si>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</si>
  <si>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</si>
  <si>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</si>
  <si>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</si>
  <si>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</si>
  <si>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</si>
  <si>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</si>
  <si>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</si>
  <si>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</si>
  <si>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</si>
  <si>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</si>
  <si>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</si>
  <si>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</si>
  <si>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</si>
  <si>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</si>
  <si>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</si>
  <si>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</si>
  <si>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</si>
  <si>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</si>
  <si>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</si>
  <si>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</si>
  <si>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</si>
  <si>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</si>
  <si>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</si>
  <si>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</si>
  <si>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</si>
  <si>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</si>
  <si>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</si>
  <si>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</si>
  <si>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</si>
  <si>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</si>
  <si>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</si>
  <si>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</si>
  <si>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</si>
  <si>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</si>
  <si>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</si>
  <si>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</si>
  <si>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</si>
  <si>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</si>
  <si>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</si>
  <si>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</si>
  <si>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</si>
  <si>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</si>
  <si>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</si>
  <si>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</si>
  <si>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</si>
  <si>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</si>
  <si>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</si>
  <si>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</si>
  <si>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</si>
  <si>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</si>
  <si>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</si>
  <si>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</si>
  <si>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</si>
  <si>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</si>
  <si>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</si>
  <si>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</si>
  <si>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</si>
  <si>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</si>
  <si>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</si>
  <si>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</si>
  <si>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</si>
  <si>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</si>
  <si>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</si>
  <si>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</si>
  <si>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</si>
  <si>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</si>
  <si>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</si>
  <si>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</si>
  <si>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</si>
  <si>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</si>
  <si>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</si>
  <si>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</si>
  <si>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</si>
  <si>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</si>
  <si>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</si>
  <si>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</si>
  <si>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</si>
  <si>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</si>
  <si>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</si>
  <si>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</si>
  <si>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</si>
  <si>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</si>
  <si>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</si>
  <si>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</si>
  <si>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</si>
  <si>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</si>
  <si>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</si>
  <si>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</si>
  <si>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</si>
  <si>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</si>
  <si>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</si>
  <si>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</si>
  <si>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</si>
  <si>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</si>
  <si>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</si>
  <si>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</si>
  <si>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</si>
  <si>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</si>
  <si>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</si>
  <si>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</si>
  <si>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</si>
  <si>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</si>
  <si>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</si>
  <si>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</si>
  <si>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</si>
  <si>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</si>
  <si>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</si>
  <si>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</si>
  <si>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</si>
  <si>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</si>
  <si>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</si>
  <si>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</si>
  <si>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</si>
  <si>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</si>
  <si>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</si>
  <si>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</si>
  <si>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</si>
  <si>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</si>
  <si>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</si>
  <si>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</si>
  <si>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</si>
  <si>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</si>
  <si>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</si>
  <si>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</si>
  <si>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</si>
  <si>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</si>
  <si>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</si>
  <si>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</si>
  <si>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</si>
  <si>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</si>
  <si>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</si>
  <si>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</si>
  <si>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</si>
  <si>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</si>
  <si>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</si>
  <si>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</si>
  <si>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</si>
  <si>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</si>
  <si>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</si>
  <si>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</si>
  <si>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</si>
  <si>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</si>
  <si>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</si>
  <si>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</si>
  <si>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</si>
  <si>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</si>
  <si>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</si>
  <si>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</si>
  <si>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</si>
  <si>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</si>
  <si>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</si>
  <si>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</si>
  <si>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</si>
  <si>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</si>
  <si>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</si>
  <si>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</si>
  <si>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</si>
  <si>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</si>
  <si>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</si>
  <si>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</si>
  <si>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</si>
  <si>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</si>
  <si>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</si>
  <si>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</si>
  <si>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</si>
  <si>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</si>
  <si>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</si>
  <si>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</si>
  <si>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</si>
  <si>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</si>
  <si>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</si>
  <si>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</si>
  <si>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</si>
  <si>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</si>
  <si>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</si>
  <si>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</si>
  <si>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</si>
  <si>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</si>
  <si>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</si>
  <si>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</si>
  <si>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</si>
  <si>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</si>
  <si>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</si>
  <si>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</si>
  <si>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</si>
  <si>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</si>
  <si>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</si>
  <si>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</si>
  <si>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</si>
  <si>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</si>
  <si>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</si>
  <si>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</si>
  <si>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</si>
  <si>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</si>
  <si>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</si>
  <si>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</si>
  <si>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</si>
  <si>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</si>
  <si>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</si>
  <si>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</si>
  <si>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</si>
  <si>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</si>
  <si>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</si>
  <si>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</si>
  <si>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</si>
  <si>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</si>
  <si>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</si>
  <si>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</si>
  <si>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</si>
  <si>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</si>
  <si>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</si>
  <si>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</si>
  <si>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</si>
  <si>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</si>
  <si>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</si>
  <si>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</si>
  <si>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</si>
  <si>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</si>
  <si>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</si>
  <si>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</si>
  <si>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</si>
  <si>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</si>
  <si>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</si>
  <si>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</si>
  <si>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</si>
  <si>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</si>
  <si>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</si>
  <si>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</si>
  <si>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</si>
  <si>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</si>
  <si>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</si>
  <si>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</si>
  <si>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</si>
  <si>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</si>
  <si>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</si>
  <si>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</si>
  <si>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</si>
  <si>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</si>
  <si>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</si>
  <si>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</si>
  <si>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</si>
  <si>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</si>
  <si>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</si>
  <si>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</si>
  <si>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</si>
  <si>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</si>
  <si>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</si>
  <si>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</si>
  <si>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</si>
  <si>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</si>
  <si>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</si>
  <si>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</si>
  <si>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</si>
  <si>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</si>
  <si>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</si>
  <si>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</si>
  <si>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</si>
  <si>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</si>
  <si>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</si>
  <si>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</si>
  <si>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</si>
  <si>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</si>
  <si>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</si>
  <si>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</si>
  <si>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</si>
  <si>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</si>
  <si>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</si>
  <si>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</si>
  <si>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</si>
  <si>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</si>
  <si>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</si>
  <si>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</si>
  <si>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</si>
  <si>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</si>
  <si>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</si>
  <si>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</si>
  <si>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</si>
  <si>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</si>
  <si>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</si>
  <si>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</si>
  <si>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</si>
  <si>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</si>
  <si>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</si>
  <si>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</si>
  <si>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</si>
  <si>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</si>
  <si>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</si>
  <si>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</si>
  <si>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</si>
  <si>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</si>
  <si>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</si>
  <si>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</si>
  <si>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</si>
  <si>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</si>
  <si>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</si>
  <si>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</si>
  <si>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</si>
  <si>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</si>
  <si>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</si>
  <si>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</si>
  <si>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</si>
  <si>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</si>
  <si>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</si>
  <si>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</si>
  <si>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</si>
  <si>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</si>
  <si>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</si>
  <si>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</si>
  <si>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</si>
  <si>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</si>
  <si>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</si>
  <si>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</si>
  <si>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</si>
  <si>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</si>
  <si>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</si>
  <si>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</si>
  <si>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</si>
  <si>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</si>
  <si>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</si>
  <si>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</si>
  <si>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</si>
  <si>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</si>
  <si>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</si>
  <si>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</si>
  <si>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</si>
  <si>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</si>
  <si>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</si>
  <si>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</si>
  <si>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</si>
  <si>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</si>
  <si>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</si>
  <si>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</si>
  <si>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</si>
  <si>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</si>
  <si>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</si>
  <si>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</si>
  <si>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</si>
  <si>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</si>
  <si>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</si>
  <si>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</si>
  <si>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</si>
  <si>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</si>
  <si>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</si>
  <si>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</si>
  <si>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</si>
  <si>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</si>
  <si>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</si>
  <si>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</si>
  <si>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</si>
  <si>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</si>
  <si>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</si>
  <si>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</si>
  <si>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</si>
  <si>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</si>
  <si>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</si>
  <si>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</si>
  <si>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</si>
  <si>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</si>
  <si>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</si>
  <si>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</si>
  <si>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</si>
  <si>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</si>
  <si>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</si>
  <si>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</si>
  <si>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</si>
  <si>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</si>
  <si>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</si>
  <si>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</si>
  <si>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</si>
  <si>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</si>
  <si>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</si>
  <si>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</si>
  <si>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</si>
  <si>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</si>
  <si>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</si>
  <si>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</si>
  <si>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</si>
  <si>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</si>
  <si>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</si>
  <si>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</si>
  <si>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</si>
  <si>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</si>
  <si>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</si>
  <si>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</si>
  <si>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</si>
  <si>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</si>
  <si>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</si>
  <si>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</si>
  <si>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</si>
  <si>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</si>
  <si>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</si>
  <si>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</si>
  <si>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</si>
  <si>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</si>
  <si>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</si>
  <si>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</si>
  <si>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</si>
  <si>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</si>
  <si>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</si>
  <si>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</si>
  <si>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</si>
  <si>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</si>
  <si>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</si>
  <si>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</si>
  <si>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</si>
  <si>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</si>
  <si>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</si>
  <si>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</si>
  <si>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</si>
  <si>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</si>
  <si>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</si>
  <si>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</si>
  <si>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</si>
  <si>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</si>
  <si>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</si>
  <si>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</si>
  <si>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</si>
  <si>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</si>
  <si>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</si>
  <si>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</si>
  <si>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</si>
  <si>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</si>
  <si>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</si>
  <si>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</si>
  <si>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</si>
  <si>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</si>
  <si>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</si>
  <si>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</si>
  <si>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</si>
  <si>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</si>
  <si>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</si>
  <si>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</si>
  <si>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</si>
  <si>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</si>
  <si>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</si>
  <si>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</si>
  <si>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</si>
  <si>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</si>
  <si>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</si>
  <si>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</si>
  <si>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</si>
  <si>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</si>
  <si>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</si>
  <si>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</si>
  <si>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</si>
  <si>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</si>
  <si>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</si>
  <si>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</si>
  <si>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</si>
  <si>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</si>
  <si>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</si>
  <si>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</si>
  <si>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</si>
  <si>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</si>
  <si>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</si>
  <si>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</si>
  <si>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</si>
  <si>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</si>
  <si>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</si>
  <si>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</si>
  <si>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</si>
  <si>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</si>
  <si>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</si>
  <si>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</si>
  <si>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</si>
  <si>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</si>
  <si>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</si>
  <si>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</si>
  <si>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</si>
  <si>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</si>
  <si>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</si>
  <si>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</si>
  <si>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</si>
  <si>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</si>
  <si>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</si>
  <si>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</si>
  <si>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</si>
  <si>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</si>
  <si>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</si>
  <si>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</si>
  <si>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</si>
  <si>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</si>
  <si>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</si>
  <si>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</si>
  <si>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</si>
  <si>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</si>
  <si>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</si>
  <si>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</si>
  <si>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</si>
  <si>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</si>
  <si>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</si>
  <si>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</si>
  <si>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</si>
  <si>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</si>
  <si>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</si>
  <si>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</si>
  <si>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</si>
  <si>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</si>
  <si>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</si>
  <si>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</si>
  <si>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</si>
  <si>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</si>
  <si>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</si>
  <si>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</si>
  <si>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</si>
  <si>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</si>
  <si>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</si>
  <si>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</si>
  <si>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</si>
  <si>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</si>
  <si>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</si>
  <si>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</si>
  <si>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</si>
  <si>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</si>
  <si>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</si>
  <si>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</si>
  <si>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</si>
  <si>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</si>
  <si>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</si>
  <si>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</si>
  <si>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</si>
  <si>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</si>
  <si>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</si>
  <si>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</si>
  <si>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</si>
  <si>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</si>
  <si>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</si>
  <si>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</si>
  <si>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</si>
  <si>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</si>
  <si>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</si>
  <si>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</si>
  <si>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</si>
  <si>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</si>
  <si>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</si>
  <si>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</si>
  <si>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</si>
  <si>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</si>
  <si>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</si>
  <si>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</si>
  <si>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</si>
  <si>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</si>
  <si>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</si>
  <si>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</si>
  <si>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</si>
  <si>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</si>
  <si>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</si>
  <si>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</si>
  <si>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</si>
  <si>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</si>
  <si>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</si>
  <si>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</si>
  <si>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</si>
  <si>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</si>
  <si>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</si>
  <si>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</si>
  <si>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</si>
  <si>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</si>
  <si>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</si>
  <si>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</si>
  <si>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</si>
  <si>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</si>
  <si>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</si>
  <si>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</si>
  <si>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</si>
  <si>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</si>
  <si>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</si>
  <si>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</si>
  <si>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</si>
  <si>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</si>
  <si>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</si>
  <si>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</si>
  <si>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</si>
  <si>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</si>
  <si>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</si>
  <si>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</si>
  <si>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</si>
  <si>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</si>
  <si>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</si>
  <si>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</si>
  <si>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</si>
  <si>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</si>
  <si>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</si>
  <si>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</si>
  <si>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</si>
  <si>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</si>
  <si>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</si>
  <si>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</si>
  <si>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</si>
  <si>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</si>
  <si>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</si>
  <si>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</si>
  <si>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</si>
  <si>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</si>
  <si>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</si>
  <si>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</si>
  <si>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</si>
  <si>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</si>
  <si>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</si>
  <si>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</si>
  <si>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</si>
  <si>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</si>
  <si>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</si>
  <si>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</si>
  <si>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</si>
  <si>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</si>
  <si>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</si>
  <si>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</si>
  <si>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</si>
  <si>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</si>
  <si>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</si>
  <si>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</si>
  <si>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</si>
  <si>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</si>
  <si>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</si>
  <si>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</si>
  <si>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</si>
  <si>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</si>
  <si>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</si>
  <si>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</si>
  <si>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</si>
  <si>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</si>
  <si>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</si>
  <si>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</si>
  <si>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</si>
  <si>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</si>
  <si>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</si>
  <si>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</si>
  <si>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</si>
  <si>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</si>
  <si>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</si>
  <si>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</si>
  <si>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</si>
  <si>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</si>
  <si>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</si>
  <si>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</si>
  <si>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</si>
  <si>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</si>
  <si>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</si>
  <si>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</si>
  <si>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</si>
  <si>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</si>
  <si>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</si>
  <si>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</si>
  <si>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</si>
  <si>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</si>
  <si>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</si>
  <si>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</si>
  <si>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</si>
  <si>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</si>
  <si>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</si>
  <si>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</si>
  <si>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</si>
  <si>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</si>
  <si>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</si>
  <si>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</si>
  <si>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</si>
  <si>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</si>
  <si>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</si>
  <si>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</si>
  <si>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</si>
  <si>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</si>
  <si>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</si>
  <si>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</si>
  <si>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</si>
  <si>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</si>
  <si>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</si>
  <si>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</si>
  <si>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</si>
  <si>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</si>
  <si>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</si>
  <si>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</si>
  <si>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</si>
  <si>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</si>
  <si>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</si>
  <si>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</si>
  <si>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</si>
  <si>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</si>
  <si>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</si>
  <si>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</si>
  <si>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</si>
  <si>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</si>
  <si>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</si>
  <si>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</si>
  <si>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</si>
  <si>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</si>
  <si>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</si>
  <si>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</si>
  <si>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</si>
  <si>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</si>
  <si>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</si>
  <si>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</si>
  <si>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</si>
  <si>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</si>
  <si>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</si>
  <si>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</si>
  <si>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</si>
  <si>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</si>
  <si>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</si>
  <si>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</si>
  <si>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</si>
  <si>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</si>
  <si>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</si>
  <si>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</si>
  <si>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</si>
  <si>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</si>
  <si>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</si>
  <si>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</si>
  <si>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</si>
  <si>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</si>
  <si>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</si>
  <si>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</si>
  <si>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</si>
  <si>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</si>
  <si>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</si>
  <si>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</si>
  <si>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</si>
  <si>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</si>
  <si>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</si>
  <si>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</si>
  <si>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</si>
  <si>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</si>
  <si>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</si>
  <si>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</si>
  <si>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</si>
  <si>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</si>
  <si>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</si>
  <si>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</si>
  <si>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</si>
  <si>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</si>
  <si>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</si>
  <si>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</si>
  <si>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</si>
  <si>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</si>
  <si>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</si>
  <si>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</si>
  <si>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</si>
  <si>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</si>
  <si>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</si>
  <si>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</si>
  <si>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</si>
  <si>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</si>
  <si>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</si>
  <si>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</si>
  <si>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</si>
  <si>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</si>
  <si>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</si>
  <si>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</si>
  <si>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</si>
  <si>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</si>
  <si>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</si>
  <si>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</si>
  <si>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</si>
  <si>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</si>
  <si>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</si>
  <si>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</si>
  <si>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</si>
  <si>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</si>
  <si>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</si>
  <si>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</si>
  <si>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</si>
  <si>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</si>
  <si>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</si>
  <si>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</si>
  <si>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</si>
  <si>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</si>
  <si>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</si>
  <si>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</si>
  <si>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</si>
  <si>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</si>
  <si>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</si>
  <si>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</si>
  <si>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</si>
  <si>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</si>
  <si>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</si>
  <si>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</si>
  <si>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</si>
  <si>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</si>
  <si>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</si>
  <si>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</si>
  <si>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</si>
  <si>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</si>
  <si>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</si>
  <si>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</si>
  <si>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</si>
  <si>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</si>
  <si>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</si>
  <si>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</si>
  <si>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</si>
  <si>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</si>
  <si>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</si>
  <si>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</si>
  <si>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</si>
  <si>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</si>
  <si>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</si>
  <si>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</si>
  <si>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</si>
  <si>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</si>
  <si>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</si>
  <si>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</si>
  <si>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</si>
  <si>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</si>
  <si>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</si>
  <si>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</si>
  <si>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</si>
  <si>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</si>
  <si>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</si>
  <si>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</si>
  <si>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</si>
  <si>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</si>
  <si>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</si>
  <si>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</si>
  <si>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</si>
  <si>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</si>
  <si>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</si>
  <si>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</si>
  <si>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</si>
  <si>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</si>
  <si>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</si>
  <si>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</si>
  <si>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</si>
  <si>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</si>
  <si>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</si>
  <si>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</si>
  <si>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</si>
  <si>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</si>
  <si>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</si>
  <si>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</si>
  <si>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</si>
  <si>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</si>
  <si>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</si>
  <si>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</si>
  <si>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</si>
  <si>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</si>
  <si>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</si>
  <si>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</si>
  <si>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</si>
  <si>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</si>
  <si>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</si>
  <si>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</si>
  <si>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</si>
  <si>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</si>
  <si>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</si>
  <si>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</si>
  <si>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</si>
  <si>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</si>
  <si>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</si>
  <si>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</si>
  <si>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</si>
  <si>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</si>
  <si>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</si>
  <si>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</si>
  <si>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</si>
  <si>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</si>
  <si>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</si>
  <si>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</si>
  <si>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</si>
  <si>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</si>
  <si>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</si>
  <si>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</si>
  <si>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</si>
  <si>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</si>
  <si>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</si>
  <si>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</si>
  <si>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</si>
  <si>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</si>
  <si>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</si>
  <si>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</si>
  <si>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</si>
  <si>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</si>
  <si>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</si>
  <si>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</si>
  <si>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</si>
  <si>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</si>
  <si>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</si>
  <si>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</si>
  <si>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</si>
  <si>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</si>
  <si>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</si>
  <si>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</si>
  <si>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</si>
  <si>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</si>
  <si>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</si>
  <si>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</si>
  <si>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</si>
  <si>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</si>
  <si>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</si>
  <si>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</si>
  <si>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</si>
  <si>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</si>
  <si>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</si>
  <si>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</si>
  <si>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</si>
  <si>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</si>
  <si>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</si>
  <si>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</si>
  <si>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</si>
  <si>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</si>
  <si>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</si>
  <si>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</si>
  <si>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</si>
  <si>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</si>
  <si>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</si>
  <si>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</si>
  <si>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</si>
  <si>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</si>
  <si>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</si>
  <si>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</si>
  <si>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</si>
  <si>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</si>
  <si>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</si>
  <si>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</si>
  <si>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</si>
  <si>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</si>
  <si>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</si>
  <si>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</si>
  <si>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</si>
  <si>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</si>
  <si>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</si>
  <si>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</si>
  <si>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</si>
  <si>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</si>
  <si>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</si>
  <si>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</si>
  <si>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</si>
  <si>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</si>
  <si>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</si>
  <si>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</si>
  <si>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</si>
  <si>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</si>
  <si>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</si>
  <si>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</si>
  <si>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</si>
  <si>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</si>
  <si>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</si>
  <si>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</si>
  <si>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</si>
  <si>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</si>
  <si>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</si>
  <si>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</si>
  <si>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</si>
  <si>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</si>
  <si>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</si>
  <si>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</si>
  <si>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</si>
  <si>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</si>
  <si>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</si>
  <si>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</si>
  <si>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</si>
  <si>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</si>
  <si>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</si>
  <si>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</si>
  <si>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</si>
  <si>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</si>
  <si>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</si>
  <si>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</si>
  <si>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</si>
  <si>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</si>
  <si>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</si>
  <si>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</si>
  <si>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</si>
  <si>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</si>
  <si>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</si>
  <si>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</si>
  <si>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</si>
  <si>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</si>
  <si>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</si>
  <si>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</si>
  <si>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</si>
  <si>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</si>
  <si>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</si>
  <si>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</si>
  <si>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</si>
  <si>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</si>
  <si>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</si>
  <si>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</si>
  <si>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</si>
  <si>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</si>
  <si>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</si>
  <si>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</si>
  <si>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</si>
  <si>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</si>
  <si>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</si>
  <si>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</si>
  <si>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</si>
  <si>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</si>
  <si>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</si>
  <si>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</si>
  <si>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</si>
  <si>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</si>
  <si>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</si>
  <si>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</si>
  <si>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</si>
  <si>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</si>
  <si>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</si>
  <si>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</si>
  <si>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</si>
  <si>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</si>
  <si>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</si>
  <si>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</si>
  <si>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</si>
  <si>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</si>
  <si>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</si>
  <si>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</si>
  <si>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</si>
  <si>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</si>
  <si>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</si>
  <si>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</si>
  <si>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</si>
  <si>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</si>
  <si>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</si>
  <si>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</si>
  <si>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</si>
  <si>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</si>
  <si>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</si>
  <si>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</si>
  <si>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</si>
  <si>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</si>
  <si>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</si>
  <si>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</si>
  <si>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</si>
  <si>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</si>
  <si>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</si>
  <si>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</si>
  <si>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</si>
  <si>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</si>
  <si>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</si>
  <si>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</si>
  <si>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</si>
  <si>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</si>
  <si>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</si>
  <si>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</si>
  <si>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</si>
  <si>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</si>
  <si>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</si>
  <si>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</si>
  <si>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</si>
  <si>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</si>
  <si>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</si>
  <si>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</si>
  <si>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</si>
  <si>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</si>
  <si>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</si>
  <si>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</si>
  <si>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</si>
  <si>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</si>
  <si>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</si>
  <si>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</si>
  <si>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</si>
  <si>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</si>
  <si>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</si>
  <si>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</si>
  <si>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</si>
  <si>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</si>
  <si>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</si>
  <si>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</si>
  <si>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</si>
  <si>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</si>
  <si>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</si>
  <si>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</si>
  <si>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</si>
  <si>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</si>
  <si>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</si>
  <si>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</si>
  <si>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</si>
  <si>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</si>
  <si>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</si>
  <si>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</si>
  <si>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</si>
  <si>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</si>
  <si>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</si>
  <si>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</si>
  <si>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</si>
  <si>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</si>
  <si>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</si>
  <si>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</si>
  <si>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</si>
  <si>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</si>
  <si>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</si>
  <si>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</si>
  <si>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</si>
  <si>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</si>
  <si>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</si>
  <si>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</si>
  <si>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</si>
  <si>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</si>
  <si>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</si>
  <si>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</si>
  <si>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</si>
  <si>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</si>
  <si>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</si>
  <si>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</si>
  <si>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</si>
  <si>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</si>
  <si>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</si>
  <si>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</si>
  <si>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</si>
  <si>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</si>
  <si>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</si>
  <si>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</si>
  <si>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</si>
  <si>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</si>
  <si>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</si>
  <si>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</si>
  <si>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</si>
  <si>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</si>
  <si>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</si>
  <si>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</si>
  <si>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</si>
  <si>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</si>
  <si>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</si>
  <si>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</si>
  <si>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</si>
  <si>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</si>
  <si>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</si>
  <si>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</si>
  <si>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</si>
  <si>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</si>
  <si>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</si>
  <si>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</si>
  <si>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</si>
  <si>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</si>
  <si>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</si>
  <si>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</si>
  <si>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</si>
  <si>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</si>
  <si>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</si>
  <si>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</si>
  <si>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</si>
  <si>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</si>
  <si>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</si>
  <si>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</si>
  <si>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</si>
  <si>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</si>
  <si>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</si>
  <si>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</si>
  <si>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</si>
  <si>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</si>
  <si>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</si>
  <si>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</si>
  <si>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</si>
  <si>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</si>
  <si>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</si>
  <si>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</si>
  <si>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</si>
  <si>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</si>
  <si>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</si>
  <si>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</si>
  <si>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</si>
  <si>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</si>
  <si>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</si>
  <si>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</si>
  <si>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</si>
  <si>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</si>
  <si>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</si>
  <si>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</si>
  <si>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</si>
  <si>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</si>
  <si>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</si>
  <si>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</si>
  <si>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</si>
  <si>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</si>
  <si>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</si>
  <si>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</si>
  <si>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</si>
  <si>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</si>
  <si>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</si>
  <si>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</si>
  <si>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</si>
  <si>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</si>
  <si>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</si>
  <si>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</si>
  <si>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</si>
  <si>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</si>
  <si>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</si>
  <si>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</si>
  <si>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</si>
  <si>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</si>
  <si>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</si>
  <si>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</si>
  <si>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</si>
  <si>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</si>
  <si>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</si>
  <si>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</si>
  <si>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</si>
  <si>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</si>
  <si>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</si>
  <si>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</si>
  <si>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</si>
  <si>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</si>
  <si>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</si>
  <si>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</si>
  <si>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</si>
  <si>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</si>
  <si>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</si>
  <si>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</si>
  <si>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</si>
  <si>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</si>
  <si>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</si>
  <si>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</si>
  <si>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</si>
  <si>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</si>
  <si>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</si>
  <si>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</si>
  <si>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</si>
  <si>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</si>
  <si>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</si>
  <si>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</si>
  <si>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</si>
  <si>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</si>
  <si>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</si>
  <si>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</si>
  <si>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</si>
  <si>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</si>
  <si>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</si>
  <si>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</si>
  <si>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</si>
  <si>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</si>
  <si>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</si>
  <si>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</si>
  <si>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</si>
  <si>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</si>
  <si>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</si>
  <si>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</si>
  <si>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</si>
  <si>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</si>
  <si>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</si>
  <si>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</si>
  <si>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</si>
  <si>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</si>
  <si>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</si>
  <si>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</si>
  <si>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</si>
  <si>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</si>
  <si>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</si>
  <si>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</si>
  <si>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</si>
  <si>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</si>
  <si>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</si>
  <si>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</si>
  <si>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</si>
  <si>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</si>
  <si>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</si>
  <si>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</si>
  <si>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</si>
  <si>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</si>
  <si>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</si>
  <si>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</si>
  <si>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</si>
  <si>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</si>
  <si>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</si>
  <si>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</si>
  <si>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</si>
  <si>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</si>
  <si>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</si>
  <si>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</si>
  <si>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</si>
  <si>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</si>
  <si>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</si>
  <si>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</si>
  <si>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</si>
  <si>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</si>
  <si>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</si>
  <si>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</si>
  <si>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</si>
  <si>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</si>
  <si>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</si>
  <si>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</si>
  <si>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</si>
  <si>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</si>
  <si>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</si>
  <si>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</si>
  <si>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</si>
  <si>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</si>
  <si>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</si>
  <si>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</si>
  <si>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</si>
  <si>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</si>
  <si>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</si>
  <si>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</si>
  <si>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</si>
  <si>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</si>
  <si>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</si>
  <si>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</si>
  <si>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</si>
  <si>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</si>
  <si>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</si>
  <si>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</si>
  <si>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</si>
  <si>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</si>
  <si>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</si>
  <si>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</si>
  <si>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</si>
  <si>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</si>
  <si>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</si>
  <si>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</si>
  <si>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</si>
  <si>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</si>
  <si>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</si>
  <si>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</si>
  <si>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</si>
  <si>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</si>
  <si>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</si>
  <si>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</si>
  <si>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</si>
  <si>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</si>
  <si>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</si>
  <si>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</si>
  <si>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</si>
  <si>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</si>
  <si>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</si>
  <si>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</si>
  <si>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</si>
  <si>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</si>
  <si>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</si>
  <si>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</si>
  <si>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</si>
  <si>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</si>
  <si>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</si>
  <si>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</si>
  <si>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</si>
  <si>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</si>
  <si>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</si>
  <si>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</si>
  <si>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</si>
  <si>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</si>
  <si>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</si>
  <si>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</si>
  <si>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</si>
  <si>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</si>
  <si>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</si>
  <si>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</si>
  <si>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</si>
  <si>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</si>
  <si>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</si>
  <si>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</si>
  <si>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</si>
  <si>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</si>
  <si>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</si>
  <si>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</si>
  <si>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</si>
  <si>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</si>
  <si>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</si>
  <si>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</si>
  <si>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</si>
  <si>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</si>
  <si>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</si>
  <si>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</si>
  <si>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</si>
  <si>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</si>
  <si>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</si>
  <si>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</si>
  <si>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</si>
  <si>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</si>
  <si>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</si>
  <si>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</si>
  <si>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</si>
  <si>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</si>
  <si>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</si>
  <si>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</si>
  <si>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</si>
  <si>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</si>
  <si>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</si>
  <si>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</si>
  <si>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</si>
  <si>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</si>
  <si>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</si>
  <si>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</si>
  <si>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</si>
  <si>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</si>
  <si>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</si>
  <si>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</si>
  <si>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</si>
  <si>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</si>
  <si>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</si>
  <si>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</si>
  <si>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</si>
  <si>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</si>
  <si>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</si>
  <si>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</si>
  <si>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</si>
  <si>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</si>
  <si>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</si>
  <si>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</si>
  <si>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</si>
  <si>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</si>
  <si>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</si>
  <si>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</si>
  <si>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</si>
  <si>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</si>
  <si>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</si>
  <si>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</si>
  <si>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</si>
  <si>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</si>
  <si>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</si>
  <si>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</si>
  <si>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</si>
  <si>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</si>
  <si>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</si>
  <si>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</si>
  <si>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</si>
  <si>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</si>
  <si>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</si>
  <si>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</si>
  <si>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</si>
  <si>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</si>
  <si>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</si>
  <si>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</si>
  <si>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</si>
  <si>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</si>
  <si>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</si>
  <si>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</si>
  <si>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</si>
  <si>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</si>
  <si>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</si>
  <si>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</si>
  <si>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</si>
  <si>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</si>
  <si>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</si>
  <si>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</si>
  <si>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</si>
  <si>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</si>
  <si>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</si>
  <si>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</si>
  <si>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</si>
  <si>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</si>
  <si>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</si>
  <si>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</si>
  <si>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</si>
  <si>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</si>
  <si>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</si>
  <si>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</si>
  <si>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</si>
  <si>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</si>
  <si>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</si>
  <si>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</si>
  <si>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</si>
  <si>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</si>
  <si>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</si>
  <si>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</si>
  <si>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</si>
  <si>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</si>
  <si>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</si>
  <si>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</si>
  <si>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</si>
  <si>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</si>
  <si>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</si>
  <si>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</si>
  <si>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</si>
  <si>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</si>
  <si>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</si>
  <si>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</si>
  <si>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</si>
  <si>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</si>
  <si>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</si>
  <si>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</si>
  <si>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</si>
  <si>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</si>
  <si>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</si>
  <si>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</si>
  <si>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</si>
  <si>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</si>
  <si>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</si>
  <si>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</si>
  <si>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</si>
  <si>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</si>
  <si>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</si>
  <si>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</si>
  <si>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</si>
  <si>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</si>
  <si>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</si>
  <si>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</si>
  <si>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</si>
  <si>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</si>
  <si>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</si>
  <si>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</si>
  <si>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</si>
  <si>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</si>
  <si>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</si>
  <si>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</si>
  <si>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</si>
  <si>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</si>
  <si>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</si>
  <si>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</si>
  <si>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</si>
  <si>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</si>
  <si>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</si>
  <si>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</si>
  <si>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</si>
  <si>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</si>
  <si>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</si>
  <si>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</si>
  <si>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</si>
  <si>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</si>
  <si>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</si>
  <si>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</si>
  <si>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</si>
  <si>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</si>
  <si>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</si>
  <si>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</si>
  <si>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</si>
  <si>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</si>
  <si>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</si>
  <si>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</si>
  <si>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</si>
  <si>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</si>
  <si>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</si>
  <si>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</si>
  <si>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</si>
  <si>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</si>
  <si>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</si>
  <si>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</si>
  <si>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</si>
  <si>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</si>
  <si>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</si>
  <si>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</si>
  <si>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</si>
  <si>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</si>
  <si>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</si>
  <si>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</si>
  <si>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</si>
  <si>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</si>
  <si>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</si>
  <si>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</si>
  <si>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</si>
  <si>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</si>
  <si>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</si>
  <si>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</si>
  <si>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</si>
  <si>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</si>
  <si>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</si>
  <si>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</si>
  <si>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</si>
  <si>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</si>
  <si>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</si>
  <si>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</si>
  <si>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</si>
  <si>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</si>
  <si>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</si>
  <si>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</si>
  <si>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</si>
  <si>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</si>
  <si>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</si>
  <si>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</si>
  <si>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</si>
  <si>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</si>
  <si>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</si>
  <si>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</si>
  <si>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</si>
  <si>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</si>
  <si>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</si>
  <si>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</si>
  <si>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</si>
  <si>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</si>
  <si>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</si>
  <si>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</si>
  <si>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</si>
  <si>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</si>
  <si>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</si>
  <si>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</si>
  <si>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</si>
  <si>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</si>
  <si>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</si>
  <si>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</si>
  <si>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</si>
  <si>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</si>
  <si>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</si>
  <si>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</si>
  <si>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</si>
  <si>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</si>
  <si>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</si>
  <si>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</si>
  <si>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</si>
  <si>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</si>
  <si>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</si>
  <si>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</si>
  <si>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</si>
  <si>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</si>
  <si>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</si>
  <si>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</si>
  <si>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</si>
  <si>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</si>
  <si>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</si>
  <si>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</si>
  <si>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</si>
  <si>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</si>
  <si>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</si>
  <si>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</si>
  <si>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</si>
  <si>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</si>
  <si>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</si>
  <si>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</si>
  <si>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</si>
  <si>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</si>
  <si>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</si>
  <si>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</si>
  <si>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</si>
  <si>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</si>
  <si>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</si>
  <si>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</si>
  <si>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</si>
  <si>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</si>
  <si>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</si>
  <si>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</si>
  <si>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</si>
  <si>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</si>
  <si>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</si>
  <si>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</si>
  <si>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</si>
  <si>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</si>
  <si>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</si>
  <si>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</si>
  <si>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</si>
  <si>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</si>
  <si>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</si>
  <si>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</si>
  <si>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</si>
  <si>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</si>
  <si>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</si>
  <si>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</si>
  <si>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</si>
  <si>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</si>
  <si>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</si>
  <si>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</si>
  <si>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</si>
  <si>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</si>
  <si>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</si>
  <si>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</si>
  <si>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</si>
  <si>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</si>
  <si>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</si>
  <si>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</si>
  <si>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</si>
  <si>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</si>
  <si>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</si>
  <si>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</si>
  <si>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</si>
  <si>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</si>
  <si>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</si>
  <si>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</si>
  <si>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</si>
  <si>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</si>
  <si>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</si>
  <si>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</si>
  <si>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</si>
  <si>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</si>
  <si>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</si>
  <si>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</si>
  <si>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</si>
  <si>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</si>
  <si>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</si>
  <si>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</si>
  <si>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</si>
  <si>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</si>
  <si>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</si>
  <si>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</si>
  <si>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</si>
  <si>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</si>
  <si>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</si>
  <si>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</si>
  <si>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</si>
  <si>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</si>
  <si>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</si>
  <si>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</si>
  <si>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</si>
  <si>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</si>
  <si>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</si>
  <si>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</si>
  <si>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</si>
  <si>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</si>
  <si>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</si>
  <si>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</si>
  <si>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</si>
  <si>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</si>
  <si>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</si>
  <si>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</si>
  <si>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</si>
  <si>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</si>
  <si>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</si>
  <si>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</si>
  <si>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</si>
  <si>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</si>
  <si>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</si>
  <si>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</si>
  <si>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</si>
  <si>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</si>
  <si>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</si>
  <si>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</si>
  <si>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</si>
  <si>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</si>
  <si>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</si>
  <si>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</si>
  <si>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</si>
  <si>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</si>
  <si>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</si>
  <si>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</si>
  <si>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</si>
  <si>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</si>
  <si>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</si>
  <si>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</si>
  <si>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</si>
  <si>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</si>
  <si>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</si>
  <si>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</si>
  <si>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</si>
  <si>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</si>
  <si>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</si>
  <si>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</si>
  <si>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</si>
  <si>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</si>
  <si>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</si>
  <si>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</si>
  <si>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</si>
  <si>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</si>
  <si>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</si>
  <si>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</si>
  <si>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</si>
  <si>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</si>
  <si>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</si>
  <si>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</si>
  <si>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</si>
  <si>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</si>
  <si>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</si>
  <si>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</si>
  <si>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</si>
  <si>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</si>
  <si>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</si>
  <si>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</si>
  <si>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</si>
  <si>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</si>
  <si>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</si>
  <si>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</si>
  <si>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</si>
  <si>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</si>
  <si>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</si>
  <si>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</si>
  <si>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</si>
  <si>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</si>
  <si>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</si>
  <si>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</si>
  <si>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</si>
  <si>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</si>
  <si>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</si>
  <si>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</si>
  <si>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</si>
  <si>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</si>
  <si>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</si>
  <si>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</si>
  <si>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</si>
  <si>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</si>
  <si>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</si>
  <si>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</si>
  <si>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</si>
  <si>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</si>
  <si>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</si>
  <si>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</si>
  <si>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</si>
  <si>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</si>
  <si>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</si>
  <si>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</si>
  <si>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</si>
  <si>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</si>
  <si>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</si>
  <si>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</si>
  <si>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</si>
  <si>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</si>
  <si>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</si>
  <si>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</si>
  <si>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</si>
  <si>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</si>
  <si>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</si>
  <si>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</si>
  <si>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</si>
  <si>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</si>
  <si>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</si>
  <si>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</si>
  <si>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</si>
  <si>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</si>
  <si>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</si>
  <si>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</si>
  <si>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</si>
  <si>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</si>
  <si>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</si>
  <si>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</si>
  <si>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</si>
  <si>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</si>
  <si>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</si>
  <si>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</si>
  <si>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</si>
  <si>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</si>
  <si>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</si>
  <si>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</si>
  <si>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</si>
  <si>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</si>
  <si>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</si>
  <si>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</si>
  <si>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</si>
  <si>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</si>
  <si>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</si>
  <si>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</si>
  <si>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</si>
  <si>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</si>
  <si>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</si>
  <si>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</si>
  <si>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</si>
  <si>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</si>
  <si>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</si>
  <si>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</si>
  <si>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</si>
  <si>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</si>
  <si>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</si>
  <si>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</si>
  <si>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</si>
  <si>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</si>
  <si>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</si>
  <si>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</si>
  <si>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</si>
  <si>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</si>
  <si>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</si>
  <si>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</si>
  <si>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</si>
  <si>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</si>
  <si>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</si>
  <si>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</si>
  <si>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</si>
  <si>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</si>
  <si>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</si>
  <si>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</si>
  <si>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</si>
  <si>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</si>
  <si>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</si>
  <si>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</si>
  <si>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</si>
  <si>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</si>
  <si>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</si>
  <si>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</si>
  <si>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</si>
  <si>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</si>
  <si>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</si>
  <si>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</si>
  <si>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</si>
  <si>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</si>
  <si>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</si>
  <si>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</si>
  <si>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</si>
  <si>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</si>
  <si>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</si>
  <si>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</si>
  <si>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</si>
  <si>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</si>
  <si>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</si>
  <si>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</si>
  <si>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</si>
  <si>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</si>
  <si>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</si>
  <si>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</si>
  <si>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</si>
  <si>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</si>
  <si>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</si>
  <si>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</si>
  <si>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</si>
  <si>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</si>
  <si>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</si>
  <si>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</si>
  <si>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</si>
  <si>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</si>
  <si>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</si>
  <si>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</si>
  <si>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</si>
  <si>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</si>
  <si>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</si>
  <si>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</si>
  <si>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</si>
  <si>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</si>
  <si>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</si>
  <si>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</si>
  <si>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</si>
  <si>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</si>
  <si>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</si>
  <si>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</si>
  <si>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</si>
  <si>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</si>
  <si>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</si>
  <si>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</si>
  <si>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</si>
  <si>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</si>
  <si>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</si>
  <si>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</si>
  <si>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</si>
  <si>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</si>
  <si>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</si>
  <si>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</si>
  <si>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</si>
  <si>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</si>
  <si>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</si>
  <si>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</si>
  <si>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</si>
  <si>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</si>
  <si>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</si>
  <si>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</si>
  <si>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</si>
  <si>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</si>
  <si>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</si>
  <si>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</si>
  <si>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</si>
  <si>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</si>
  <si>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</si>
  <si>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</si>
  <si>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</si>
  <si>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</si>
  <si>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</si>
  <si>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</si>
  <si>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</si>
  <si>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</si>
  <si>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</si>
  <si>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</si>
  <si>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</si>
  <si>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</si>
  <si>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</si>
  <si>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</si>
  <si>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</si>
  <si>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</si>
  <si>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</si>
  <si>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</si>
  <si>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</si>
  <si>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</si>
  <si>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</si>
  <si>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</si>
  <si>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</si>
  <si>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</si>
  <si>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</si>
  <si>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</si>
  <si>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</si>
  <si>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</si>
  <si>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</si>
  <si>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</si>
  <si>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</si>
  <si>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</si>
  <si>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</si>
  <si>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</si>
  <si>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</si>
  <si>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</si>
  <si>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</si>
  <si>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</si>
  <si>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</si>
  <si>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</si>
  <si>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</si>
  <si>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</si>
  <si>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</si>
  <si>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</si>
  <si>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</si>
  <si>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</si>
  <si>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</si>
  <si>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</si>
  <si>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</si>
  <si>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</si>
  <si>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</si>
  <si>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</si>
  <si>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</si>
  <si>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</si>
  <si>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</si>
  <si>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</si>
  <si>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</si>
  <si>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</si>
  <si>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</si>
  <si>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</si>
  <si>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</si>
  <si>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</si>
  <si>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</si>
  <si>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</si>
  <si>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</si>
  <si>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</si>
  <si>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</si>
  <si>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</si>
  <si>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</si>
  <si>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</si>
  <si>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</si>
  <si>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</si>
  <si>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</si>
  <si>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</si>
  <si>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</si>
  <si>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</si>
  <si>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</si>
  <si>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</si>
  <si>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</si>
  <si>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</si>
  <si>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</si>
  <si>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</si>
  <si>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</si>
  <si>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</si>
  <si>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</si>
  <si>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</si>
  <si>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</si>
  <si>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</si>
  <si>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</si>
  <si>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</si>
  <si>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</si>
  <si>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</si>
  <si>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</si>
  <si>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</si>
  <si>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</si>
  <si>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</si>
  <si>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</si>
  <si>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</si>
  <si>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</si>
  <si>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</si>
  <si>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</si>
  <si>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</si>
  <si>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</si>
  <si>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</si>
  <si>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</si>
  <si>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</si>
  <si>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</si>
  <si>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</si>
  <si>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</si>
  <si>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</si>
  <si>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</si>
  <si>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</si>
  <si>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</si>
  <si>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</si>
  <si>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</si>
  <si>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</si>
  <si>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</si>
  <si>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</si>
  <si>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</si>
  <si>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</si>
  <si>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</si>
  <si>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</si>
  <si>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</si>
  <si>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</si>
  <si>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</si>
  <si>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</si>
  <si>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</si>
  <si>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</si>
  <si>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</si>
  <si>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</si>
  <si>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</si>
  <si>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</si>
  <si>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</si>
  <si>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</si>
  <si>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</si>
  <si>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</si>
  <si>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</si>
  <si>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</si>
  <si>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</si>
  <si>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</si>
  <si>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</si>
  <si>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</si>
  <si>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</si>
  <si>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</si>
  <si>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</si>
  <si>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</si>
  <si>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</si>
  <si>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</si>
  <si>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</si>
  <si>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</si>
  <si>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</si>
  <si>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</si>
  <si>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</si>
  <si>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</si>
  <si>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</si>
  <si>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</si>
  <si>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</si>
  <si>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</si>
  <si>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</si>
  <si>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</si>
  <si>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</si>
  <si>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</si>
  <si>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</si>
  <si>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</si>
  <si>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</si>
  <si>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</si>
  <si>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</si>
  <si>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</si>
  <si>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</si>
  <si>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</si>
  <si>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</si>
  <si>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</si>
  <si>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</si>
  <si>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</si>
  <si>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</si>
  <si>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</si>
  <si>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</si>
  <si>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</si>
  <si>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</si>
  <si>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</si>
  <si>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</si>
  <si>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</si>
  <si>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</si>
  <si>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</si>
  <si>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</si>
  <si>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</si>
  <si>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</si>
  <si>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</si>
  <si>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</si>
  <si>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</si>
  <si>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</si>
  <si>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</si>
  <si>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</si>
  <si>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</si>
  <si>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</si>
  <si>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</si>
  <si>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</si>
  <si>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</si>
  <si>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</si>
  <si>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</si>
  <si>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</si>
  <si>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</si>
  <si>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</si>
  <si>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</si>
  <si>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</si>
  <si>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</si>
  <si>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</si>
  <si>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</si>
  <si>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</si>
  <si>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</si>
  <si>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</si>
  <si>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</si>
  <si>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</si>
  <si>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</si>
  <si>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</si>
  <si>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</si>
  <si>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</si>
  <si>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</si>
  <si>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</si>
  <si>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</si>
  <si>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</si>
  <si>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</si>
  <si>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</si>
  <si>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</si>
  <si>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</si>
  <si>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</si>
  <si>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</si>
  <si>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</si>
  <si>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</si>
  <si>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</si>
  <si>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</si>
  <si>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</si>
  <si>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</si>
  <si>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</si>
  <si>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</si>
  <si>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</si>
  <si>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</si>
  <si>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</si>
  <si>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</si>
  <si>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</si>
  <si>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</si>
  <si>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</si>
  <si>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</si>
  <si>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</si>
  <si>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</si>
  <si>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</si>
  <si>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</si>
  <si>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</si>
  <si>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</si>
  <si>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</si>
  <si>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</si>
  <si>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</si>
  <si>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</si>
  <si>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</si>
  <si>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</si>
  <si>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</si>
  <si>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</si>
  <si>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</si>
  <si>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</si>
  <si>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</si>
  <si>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</si>
  <si>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</si>
  <si>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</si>
  <si>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</si>
  <si>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</si>
  <si>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</si>
  <si>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</si>
  <si>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</si>
  <si>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</si>
  <si>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</si>
  <si>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</si>
  <si>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</si>
  <si>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</si>
  <si>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</si>
  <si>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</si>
  <si>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</si>
  <si>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</si>
  <si>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</si>
  <si>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</si>
  <si>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</si>
  <si>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</si>
  <si>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</si>
  <si>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</si>
  <si>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</si>
  <si>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</si>
  <si>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</si>
  <si>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</si>
  <si>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</si>
  <si>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</si>
  <si>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</si>
  <si>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</si>
  <si>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</si>
  <si>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</si>
  <si>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</si>
  <si>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</si>
  <si>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</si>
  <si>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</si>
  <si>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</si>
  <si>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</si>
  <si>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</si>
  <si>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</si>
  <si>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</si>
  <si>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</si>
  <si>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</si>
  <si>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</si>
  <si>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</si>
  <si>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</si>
  <si>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</si>
  <si>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</si>
  <si>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</si>
  <si>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</si>
  <si>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</si>
  <si>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</si>
  <si>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</si>
  <si>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</si>
  <si>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</si>
  <si>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</si>
  <si>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</si>
  <si>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</si>
  <si>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</si>
  <si>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</si>
  <si>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</si>
  <si>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</si>
  <si>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</si>
  <si>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</si>
  <si>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</si>
  <si>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</si>
  <si>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</si>
  <si>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</si>
  <si>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</si>
  <si>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</si>
  <si>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</si>
  <si>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</si>
  <si>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</si>
  <si>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</si>
  <si>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</si>
  <si>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</si>
  <si>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</si>
  <si>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</si>
  <si>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</si>
  <si>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</si>
  <si>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</si>
  <si>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</si>
  <si>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</si>
  <si>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</si>
  <si>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</si>
  <si>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</si>
  <si>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</si>
  <si>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</si>
  <si>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</si>
  <si>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</si>
  <si>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</si>
  <si>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</si>
  <si>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</si>
  <si>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</si>
  <si>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</si>
  <si>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</si>
  <si>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</si>
  <si>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</si>
  <si>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</si>
  <si>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</si>
  <si>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</si>
  <si>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</si>
  <si>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</si>
  <si>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</si>
  <si>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</si>
  <si>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</si>
  <si>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</si>
  <si>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</si>
  <si>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</si>
  <si>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</si>
  <si>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</si>
  <si>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</si>
  <si>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</si>
  <si>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</si>
  <si>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</si>
  <si>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</si>
  <si>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</si>
  <si>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</si>
  <si>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</si>
  <si>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</si>
  <si>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</si>
  <si>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</si>
  <si>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</si>
  <si>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</si>
  <si>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</si>
  <si>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</si>
  <si>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</si>
  <si>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</si>
  <si>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</si>
  <si>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</si>
  <si>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</si>
  <si>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</si>
  <si>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</si>
  <si>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</si>
  <si>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</si>
  <si>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</si>
  <si>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</si>
  <si>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</si>
  <si>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</si>
  <si>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</si>
  <si>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</si>
  <si>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</si>
  <si>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</si>
  <si>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</si>
  <si>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</si>
  <si>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</si>
  <si>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</si>
  <si>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</si>
  <si>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</si>
  <si>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</si>
  <si>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</si>
  <si>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</si>
  <si>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</si>
  <si>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</si>
  <si>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</si>
  <si>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</si>
  <si>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</si>
  <si>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</si>
  <si>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</si>
  <si>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</si>
  <si>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</si>
  <si>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</si>
  <si>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</si>
  <si>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</si>
  <si>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</si>
  <si>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</si>
  <si>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</si>
  <si>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</si>
  <si>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</si>
  <si>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</si>
  <si>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</si>
  <si>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</si>
  <si>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</si>
  <si>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</si>
  <si>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</si>
  <si>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</si>
  <si>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</si>
  <si>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</si>
  <si>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</si>
  <si>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</si>
  <si>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</si>
  <si>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</si>
  <si>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</si>
  <si>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</si>
  <si>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</si>
  <si>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</si>
  <si>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</si>
  <si>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</si>
  <si>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</si>
  <si>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</si>
  <si>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</si>
  <si>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</si>
  <si>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</si>
  <si>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</si>
  <si>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</si>
  <si>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</si>
  <si>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</si>
  <si>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</si>
  <si>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</si>
  <si>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</si>
  <si>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</si>
  <si>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</si>
  <si>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</si>
  <si>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</si>
  <si>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</si>
  <si>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</si>
  <si>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</si>
  <si>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</si>
  <si>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</si>
  <si>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</si>
  <si>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</si>
  <si>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</si>
  <si>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</si>
  <si>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</si>
  <si>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</si>
  <si>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</si>
  <si>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</si>
  <si>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</si>
  <si>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</si>
  <si>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</si>
  <si>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</si>
  <si>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</si>
  <si>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</si>
  <si>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</si>
  <si>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</si>
  <si>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</si>
  <si>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</si>
  <si>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</si>
  <si>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</si>
  <si>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</si>
  <si>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</si>
  <si>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</si>
  <si>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</si>
  <si>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</si>
  <si>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</si>
  <si>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</si>
  <si>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</si>
  <si>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</si>
  <si>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</si>
  <si>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</si>
  <si>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</si>
  <si>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</si>
  <si>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</si>
  <si>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</si>
  <si>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</si>
  <si>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</si>
  <si>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</si>
  <si>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</si>
  <si>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</si>
  <si>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</si>
  <si>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</si>
  <si>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</si>
  <si>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</si>
  <si>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</si>
  <si>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</si>
  <si>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</si>
  <si>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</si>
  <si>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</si>
  <si>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</si>
  <si>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</si>
  <si>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</si>
  <si>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</si>
  <si>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</si>
  <si>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</si>
  <si>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</si>
  <si>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</si>
  <si>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</si>
  <si>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</si>
  <si>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</si>
  <si>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</si>
  <si>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</si>
  <si>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</si>
  <si>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</si>
  <si>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</si>
  <si>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</si>
  <si>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</si>
  <si>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</si>
  <si>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</si>
  <si>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</si>
  <si>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</si>
  <si>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</si>
  <si>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</si>
  <si>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</si>
  <si>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</si>
  <si>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</si>
  <si>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</si>
  <si>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</si>
  <si>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</si>
  <si>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JS100</t>
  </si>
  <si>
    <t>dfm-1837</t>
  </si>
  <si>
    <t>dfm-1838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</si>
  <si>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</si>
  <si>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</si>
  <si>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</si>
  <si>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</si>
  <si>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</si>
  <si>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</si>
  <si>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</si>
  <si>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</si>
  <si>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</si>
  <si>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</si>
  <si>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</si>
  <si>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</si>
  <si>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</si>
  <si>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</si>
  <si>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</si>
  <si>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</si>
  <si>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</si>
  <si>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</si>
  <si>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</si>
  <si>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</si>
  <si>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</si>
  <si>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</si>
  <si>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</si>
  <si>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</si>
  <si>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</si>
  <si>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</si>
  <si>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</si>
  <si>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</si>
  <si>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</si>
  <si>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</si>
  <si>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</si>
  <si>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</si>
  <si>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</si>
  <si>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</si>
  <si>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</si>
  <si>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</si>
  <si>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</si>
  <si>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</si>
  <si>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</si>
  <si>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</si>
  <si>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</si>
  <si>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PB301M</t>
  </si>
  <si>
    <t>dfm-1875</t>
  </si>
  <si>
    <t>dfm-1877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</si>
  <si>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</si>
  <si>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</si>
  <si>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</si>
  <si>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</si>
  <si>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</si>
  <si>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</si>
  <si>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</si>
  <si>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</si>
  <si>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</si>
  <si>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</si>
  <si>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</si>
  <si>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</si>
  <si>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</si>
  <si>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</si>
  <si>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</si>
  <si>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</si>
  <si>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</si>
  <si>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</si>
  <si>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DC200M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</si>
  <si>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</si>
  <si>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</si>
  <si>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</si>
  <si>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</si>
  <si>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</si>
  <si>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</si>
  <si>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</si>
  <si>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</si>
  <si>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JS121M</t>
  </si>
  <si>
    <t>ADD PIPING</t>
  </si>
  <si>
    <t>dfm-1902</t>
  </si>
  <si>
    <t>dfm-1903</t>
  </si>
  <si>
    <t>dfm-1904</t>
  </si>
  <si>
    <t>IR5839</t>
  </si>
  <si>
    <t>dfm-1905</t>
  </si>
  <si>
    <t>dfm-1906</t>
  </si>
  <si>
    <t>dfm-1907</t>
  </si>
  <si>
    <t>dfm-1908</t>
  </si>
  <si>
    <t>6CM&amp;3CM</t>
  </si>
  <si>
    <t>dfm-1909</t>
  </si>
  <si>
    <t>dfm-1910</t>
  </si>
  <si>
    <t>dfm-1911</t>
  </si>
  <si>
    <t>dfm-1912</t>
  </si>
  <si>
    <t>dfm-1913</t>
  </si>
  <si>
    <t>dfm-1914</t>
  </si>
  <si>
    <t>IR5841</t>
  </si>
  <si>
    <t>dfm-1915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</si>
  <si>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</si>
  <si>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</si>
  <si>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</si>
  <si>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</si>
  <si>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</si>
  <si>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</si>
  <si>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</si>
  <si>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</si>
  <si>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</si>
  <si>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IO2341</t>
  </si>
  <si>
    <t>ADD #301</t>
  </si>
  <si>
    <t>dfm-1925</t>
  </si>
  <si>
    <t>dfm-1926</t>
  </si>
  <si>
    <t>dfm-1927</t>
  </si>
  <si>
    <t>dfm-1928</t>
  </si>
  <si>
    <t>dfm-1929</t>
  </si>
  <si>
    <t>dfm-1930</t>
  </si>
  <si>
    <t>dfm-1931</t>
  </si>
  <si>
    <t>dfm-1932</t>
  </si>
  <si>
    <t>DC102M</t>
  </si>
  <si>
    <t>dfm-1933</t>
  </si>
  <si>
    <t>DC206</t>
  </si>
  <si>
    <t>dfm-1934</t>
  </si>
  <si>
    <t>dfm-1935</t>
  </si>
  <si>
    <t>IZ4783</t>
  </si>
  <si>
    <t>WB103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</si>
  <si>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</si>
  <si>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</si>
  <si>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</si>
  <si>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</si>
  <si>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</si>
  <si>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</si>
  <si>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</si>
  <si>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</si>
  <si>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</si>
  <si>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IZ3323</t>
  </si>
  <si>
    <t>NK204M</t>
  </si>
  <si>
    <t>dfm-1945</t>
  </si>
  <si>
    <t>dfm-1946</t>
  </si>
  <si>
    <t>dfm-1947</t>
  </si>
  <si>
    <t>PK508M</t>
  </si>
  <si>
    <t>dfm-1948</t>
  </si>
  <si>
    <t>EXPOSED TRIM</t>
  </si>
  <si>
    <t>dfm-1949</t>
  </si>
  <si>
    <t>JF0070</t>
  </si>
  <si>
    <t>dfm-1950</t>
  </si>
  <si>
    <t>dfm-1951</t>
  </si>
  <si>
    <t>dfm-1952</t>
  </si>
  <si>
    <t>WU200M</t>
  </si>
  <si>
    <t>dfm-1953</t>
  </si>
  <si>
    <t>dfm-1954</t>
  </si>
  <si>
    <t>dfm-1955</t>
  </si>
  <si>
    <t>LU102</t>
  </si>
  <si>
    <t>dfm-1956</t>
  </si>
  <si>
    <t>dfm-1957</t>
  </si>
  <si>
    <t>PK800M</t>
  </si>
  <si>
    <t>dfm-1958</t>
  </si>
  <si>
    <t>dfm-1959</t>
  </si>
  <si>
    <t>dfm-1960</t>
  </si>
  <si>
    <t>REMOVE#406,ADD301</t>
  </si>
  <si>
    <t>dfm-1961</t>
  </si>
  <si>
    <t>HM800</t>
  </si>
  <si>
    <t>dfm-1962</t>
  </si>
  <si>
    <t>dfm-1963</t>
  </si>
  <si>
    <t>FA'27</t>
  </si>
  <si>
    <t>IZ1949</t>
  </si>
  <si>
    <t>dfm-1964</t>
  </si>
  <si>
    <t>LU100</t>
  </si>
  <si>
    <t>dfm-1965</t>
  </si>
  <si>
    <t>WW204M</t>
  </si>
  <si>
    <t>dfm-1966</t>
  </si>
  <si>
    <t>dfm-1967</t>
  </si>
  <si>
    <t>dfm-1968</t>
  </si>
  <si>
    <t>dfm-1969</t>
  </si>
  <si>
    <t>dfm-1970</t>
  </si>
  <si>
    <t>dfm-1971</t>
  </si>
  <si>
    <t>dfm-1972</t>
  </si>
  <si>
    <t>PK202M</t>
  </si>
  <si>
    <t>dfm-1973</t>
  </si>
  <si>
    <t>PB208</t>
  </si>
  <si>
    <t>dfm-1974</t>
  </si>
  <si>
    <t>dfm-1975</t>
  </si>
  <si>
    <t>dfm-1976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</si>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</sst>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78" totalsRowShown="0" headerRowDxfId="26" dataDxfId="25" tableBorderDxfId="24">
  <autoFilter ref="A2:K19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874" activePane="bottomLeft" state="frozen"/>
      <selection pane="bottomLeft" activeCell="B1892" sqref="B1880:K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IF(COUNTIFS($E$3:E1978,E1392)=1,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IF(COUNTIFS($E$3:E1978,E1393)=1,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IF(COUNTIFS($E$3:E1978,E1394)=1,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IF(COUNTIFS($E$3:E1978,E1395)=1,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IF(COUNTIFS($E$3:E1978,E1396)=1,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IF(COUNTIFS($E$3:E1978,E1397)=1,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IF(COUNTIFS($E$3:E1978,E1398)=1,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IF(COUNTIFS($E$3:E1978,E1399)=1,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IF(COUNTIFS($E$3:E1978,E1400)=1,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IF(COUNTIFS($E$3:E1978,E1401)=1,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IF(COUNTIFS($E$3:E1978,E1402)=1,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IF(COUNTIFS($E$3:E1978,E1403)=1,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IF(COUNTIFS($E$3:E1978,E1404)=1,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IF(COUNTIFS($E$3:E1978,E1405)=1,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IF(COUNTIFS($E$3:E1978,E1406)=1,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IF(COUNTIFS($E$3:E1978,E1407)=1,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IF(COUNTIFS($E$3:E1978,E1408)=1,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IF(COUNTIFS($E$3:E1978,E1409)=1,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IF(COUNTIFS($E$3:E1978,E1410)=1,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IF(COUNTIFS($E$3:E1978,E1411)=1,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IF(COUNTIFS($E$3:E1978,E1415)=1,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IF(COUNTIFS($E$3:E1978,E1416)=1,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IF(COUNTIFS($E$3:E1978,E1417)=1,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IF(COUNTIFS($E$3:E1978,E1418)=1,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IF(COUNTIFS($E$3:E1978,E1419)=1,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IF(COUNTIFS($E$3:E1978,E1420)=1,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IF(COUNTIFS($E$3:E1978,E1421)=1,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IF(COUNTIFS($E$3:E1978,E1422)=1,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IF(COUNTIFS($E$3:E1978,E1423)=1,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IF(COUNTIFS($E$3:E1978,E1424)=1,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IF(COUNTIFS($E$3:E1978,E1425)=1,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IF(COUNTIFS($E$3:E1978,E1426)=1,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IF(COUNTIFS($E$3:E1978,E1427)=1,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IF(COUNTIFS($E$3:E1978,E1428)=1,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IF(COUNTIFS($E$3:E1978,E1429)=1,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IF(COUNTIFS($E$3:E1978,E1430)=1,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IF(COUNTIFS($E$3:E1978,E1431)=1,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IF(COUNTIFS($E$3:E1978,E1432)=1,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IF(COUNTIFS($E$3:E1978,E1433)=1,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IF(COUNTIFS($E$3:E1978,E1434)=1,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IF(COUNTIFS($E$3:E1978,E1435)=1,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IF(COUNTIFS($E$3:E1978,E1436)=1,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IF(COUNTIFS($E$3:E1978,E1437)=1,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IF(COUNTIFS($E$3:E1978,E1438)=1,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IF(COUNTIFS($E$3:E1978,E1439)=1,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IF(COUNTIFS($E$3:E1978,E1440)=1,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IF(COUNTIFS($E$3:E1978,E1441)=1,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IF(COUNTIFS($E$3:E1978,E1442)=1,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IF(COUNTIFS($E$3:E1978,E1443)=1,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IF(COUNTIFS($E$3:E1978,E1444)=1,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IF(COUNTIFS($E$3:E1978,E1445)=1,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IF(COUNTIFS($E$3:E1978,E1446)=1,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IF(COUNTIFS($E$3:E1978,E1447)=1,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IF(COUNTIFS($E$3:E1978,E1448)=1,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IF(COUNTIFS($E$3:E1978,E1449)=1,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IF(COUNTIFS($E$3:E1978,E1450)=1,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IF(COUNTIFS($E$3:E1978,E1451)=1,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IF(COUNTIFS($E$3:E1978,E1452)=1,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IF(COUNTIFS($E$3:E1978,E1453)=1,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IF(COUNTIFS($E$3:E1978,E1454)=1,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IF(COUNTIFS($E$3:E1978,E1455)=1,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IF(COUNTIFS($E$3:E1978,E1456)=1,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IF(COUNTIFS($E$3:E1978,E1457)=1,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IF(COUNTIFS($E$3:E1978,E1458)=1,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IF(COUNTIFS($E$3:E1978,E1459)=1,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IF(COUNTIFS($E$3:E1978,E1460)=1,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IF(COUNTIFS($E$3:E1978,E1461)=1,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IF(COUNTIFS($E$3:E1978,E1462)=1,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IF(COUNTIFS($E$3:E1978,E1463)=1,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IF(COUNTIFS($E$3:E1978,E1464)=1,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IF(COUNTIFS($E$3:E1978,E1465)=1,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IF(COUNTIFS($E$3:E1978,E1466)=1,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IF(COUNTIFS($E$3:E1978,E1467)=1,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IF(COUNTIFS($E$3:E1978,E1468)=1,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IF(COUNTIFS($E$3:E1978,E1469)=1,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IF(COUNTIFS($E$3:E1978,E1470)=1,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IF(COUNTIFS($E$3:E1978,E1471)=1,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IF(COUNTIFS($E$3:E1978,E1472)=1,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IF(COUNTIFS($E$3:E1978,E1474)=1,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IF(COUNTIFS($E$3:E1978,E1475)=1,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IF(COUNTIFS($E$3:E1978,E1476)=1,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IF(COUNTIFS($E$3:E1978,E1477)=1,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IF(COUNTIFS($E$3:E1978,E1478)=1,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IF(COUNTIFS($E$3:E1978,E1479)=1,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IF(COUNTIFS($E$3:E1978,E1480)=1,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IF(COUNTIFS($E$3:E1978,E1481)=1,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IF(COUNTIFS($E$3:E1978,E1482)=1,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IF(COUNTIFS($E$3:E1979,E1483)=1,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IF(COUNTIFS($E$3:E1984,E1488)=1,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IF(COUNTIFS($E$3:E1985,E1489)=1,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IF(COUNTIFS($E$3:E1986,E1490)=1,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IF(COUNTIFS($E$3:E1987,E1491)=1,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IF(COUNTIFS($E$3:E1988,E1492)=1,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IF(COUNTIFS($E$3:E1989,E1493)=1,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IF(COUNTIFS($E$3:E1992,E1496)=1,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IF(COUNTIFS($E$3:E1994,E1498)=1,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IF(COUNTIFS($E$3:E1995,E1499)=1,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IF(COUNTIFS($E$3:E1996,E1500)=1,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IF(COUNTIFS($E$3:E1997,E1501)=1,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IF(COUNTIFS($E$3:E1998,E1502)=1,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IF(COUNTIFS($E$3:E1999,E1503)=1,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IF(COUNTIFS($E$3:E2002,E1506)=1,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IF(COUNTIFS($E$3:E2004,E1508)=1,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IF(COUNTIFS($E$3:E2005,E1509)=1,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IF(COUNTIFS($E$3:E2006,E1510)=1,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IF(COUNTIFS($E$3:E2007,E1511)=1,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IF(COUNTIFS($E$3:E2008,E1512)=1,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IF(COUNTIFS($E$3:E2009,E1513)=1,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IF(COUNTIFS($E$3:E2010,E1514)=1,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IF(COUNTIFS($E$3:E2011,E1515)=1,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IF(COUNTIFS($E$3:E2012,E1516)=1,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IF(COUNTIFS($E$3:E2013,E1517)=1,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IF(COUNTIFS($E$3:E2014,E1518)=1,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IF(COUNTIFS($E$3:E2015,E1519)=1,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IF(COUNTIFS($E$3:E2016,E1520)=1,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IF(COUNTIFS($E$3:E2017,E1521)=1,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IF(COUNTIFS($E$3:E2018,E1522)=1,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IF(COUNTIFS($E$3:E2019,E1523)=1,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IF(COUNTIFS($E$3:E2020,E1524)=1,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IF(COUNTIFS($E$3:E2021,E1525)=1,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IF(COUNTIFS($E$3:E2022,E1526)=1,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IF(COUNTIFS($E$3:E2023,E1527)=1,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IF(COUNTIFS($E$3:E2024,E1528)=1,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IF(COUNTIFS($E$3:E2025,E1529)=1,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IF(COUNTIFS($E$3:E2026,E1530)=1,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IF(COUNTIFS($E$3:E2027,E1531)=1,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IF(COUNTIFS($E$3:E2028,E1532)=1,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IF(COUNTIFS($E$3:E2029,E1533)=1,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IF(COUNTIFS($E$3:E2030,E1534)=1,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IF(COUNTIFS($E$3:E2031,E1535)=1,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IF(COUNTIFS($E$3:E2032,E1536)=1,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IF(COUNTIFS($E$3:E2033,E1537)=1,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IF(COUNTIFS($E$3:E2034,E1538)=1,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IF(COUNTIFS($E$3:E2035,E1539)=1,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IF(COUNTIFS($E$3:E2036,E1540)=1,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IF(COUNTIFS($E$3:E2037,E1541)=1,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IF(COUNTIFS($E$3:E2038,E1542)=1,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IF(COUNTIFS($E$3:E2039,E1543)=1,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IF(COUNTIFS($E$3:E2040,E1544)=1,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IF(COUNTIFS($E$3:E2041,E1545)=1,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IF(COUNTIFS($E$3:E2042,E1546)=1,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IF(COUNTIFS($E$3:E2043,E1547)=1,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IF(COUNTIFS($E$3:E2044,E1548)=1,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IF(COUNTIFS($E$3:E2045,E1549)=1,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IF(COUNTIFS($E$3:E2046,E1550)=1,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IF(COUNTIFS($E$3:E2047,E1551)=1,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IF(COUNTIFS($E$3:E2048,E1552)=1,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IF(COUNTIFS($E$3:E2049,E1553)=1,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IF(COUNTIFS($E$3:E2050,E1554)=1,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IF(COUNTIFS($E$3:E2051,E1555)=1,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IF(COUNTIFS($E$3:E2052,E1556)=1,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IF(COUNTIFS($E$3:E2053,E1557)=1,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IF(COUNTIFS($E$3:E2054,E1558)=1,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IF(COUNTIFS($E$3:E2055,E1559)=1,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IF(COUNTIFS($E$3:E2079,E1583)=1,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IF(COUNTIFS($E$3:E2080,E1584)=1,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IF(COUNTIFS($E$3:E2081,E1585)=1,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IF(COUNTIFS($E$3:E2082,E1586)=1,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IF(COUNTIFS($E$3:E2083,E1587)=1,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IF(COUNTIFS($E$3:E2084,E1588)=1,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IF(COUNTIFS($E$3:E2085,E1589)=1,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IF(COUNTIFS($E$3:E2086,E1590)=1,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IF(COUNTIFS($E$3:E2087,E1591)=1,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IF(COUNTIFS($E$3:E2088,E1592)=1,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IF(COUNTIFS($E$3:E2089,E1593)=1,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IF(COUNTIFS($E$3:E2090,E1594)=1,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IF(COUNTIFS($E$3:E2118,E1622)=1,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IF(COUNTIFS($E$3:E2119,E1623)=1,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IF(COUNTIFS($E$3:E2120,E1624)=1,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IF(COUNTIFS($E$3:E2121,E1625)=1,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IF(COUNTIFS($E$3:E2122,E1626)=1,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IF(COUNTIFS($E$3:E2123,E1627)=1,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IF(COUNTIFS($E$3:E2124,E1628)=1,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IF(COUNTIFS($E$3:E2125,E1629)=1,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IF(COUNTIFS($E$3:E2126,E1630)=1,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IF(COUNTIFS($E$3:E2127,E1631)=1,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IF(COUNTIFS($E$3:E2128,E1632)=1,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IF(COUNTIFS($E$3:E2129,E1633)=1,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IF(COUNTIFS($E$3:E2130,E1634)=1,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IF(COUNTIFS($E$3:E2131,E1635)=1,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IF(COUNTIFS($E$3:E2132,E1636)=1,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IF(COUNTIFS($E$3:E2133,E1637)=1,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IF(COUNTIFS($E$3:E2134,E1638)=1,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IF(COUNTIFS($E$3:E2135,E1639)=1,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IF(COUNTIFS($E$3:E2136,E1640)=1,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IF(COUNTIFS($E$3:E2137,E1641)=1,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IF(COUNTIFS($E$3:E2138,E1642)=1,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IF(COUNTIFS($E$3:E2139,E1643)=1,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IF(COUNTIFS($E$3:E2140,E1644)=1,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IF(COUNTIFS($E$3:E2141,E1645)=1,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IF(COUNTIFS($E$3:E2142,E1646)=1,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IF(COUNTIFS($E$3:E2143,E1647)=1,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IF(COUNTIFS($E$3:E2144,E1648)=1,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IF(COUNTIFS($E$3:E2145,E1649)=1,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IF(COUNTIFS($E$3:E2146,E1650)=1,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IF(COUNTIFS($E$3:E2147,E1651)=1,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IF(COUNTIFS($E$3:E2148,E1652)=1,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IF(COUNTIFS($E$3:E2149,E1653)=1,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IF(COUNTIFS($E$3:E2150,E1654)=1,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IF(COUNTIFS($E$3:E2151,E1655)=1,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IF(COUNTIFS($E$3:E2152,E1656)=1,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IF(COUNTIFS($E$3:E2153,E1657)=1,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IF(COUNTIFS($E$3:E2154,E1658)=1,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IF(COUNTIFS($E$3:E2155,E1659)=1,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IF(COUNTIFS($E$3:E2156,E1660)=1,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IF(COUNTIFS($E$3:E2157,E1661)=1,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IF(COUNTIFS($E$3:E2158,E1662)=1,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IF(COUNTIFS($E$3:E2159,E1663)=1,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IF(COUNTIFS($E$3:E2160,E1664)=1,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IF(COUNTIFS($E$3:E2161,E1665)=1,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IF(COUNTIFS($E$3:E2162,E1666)=1,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IF(COUNTIFS($E$3:E2163,E1667)=1,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IF(COUNTIFS($E$3:E2164,E1668)=1,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IF(COUNTIFS($E$3:E2165,E1669)=1,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IF(COUNTIFS($E$3:E2166,E1670)=1,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IF(COUNTIFS($E$3:E2167,E1671)=1,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IF(COUNTIFS($E$3:E2168,E1672)=1,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IF(COUNTIFS($E$3:E2169,E1673)=1,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IF(COUNTIFS($E$3:E2170,E1674)=1,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IF(COUNTIFS($E$3:E2171,E1675)=1,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IF(COUNTIFS($E$3:E2172,E1676)=1,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IF(COUNTIFS($E$3:E2173,E1677)=1,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IF(COUNTIFS($E$3:E2174,E1678)=1,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IF(COUNTIFS($E$3:E2175,E1679)=1,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IF(COUNTIFS($E$3:E2176,E1680)=1,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IF(COUNTIFS($E$3:E2177,E1681)=1,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IF(COUNTIFS($E$3:E2178,E1682)=1,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IF(COUNTIFS($E$3:E2179,E1683)=1,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IF(COUNTIFS($E$3:E2180,E1684)=1,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IF(COUNTIFS($E$3:E2181,E1685)=1,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IF(COUNTIFS($E$3:E2182,E1686)=1,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IF(COUNTIFS($E$3:E2183,E1687)=1,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IF(COUNTIFS($E$3:E2184,E1688)=1,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IF(COUNTIFS($E$3:E2185,E1689)=1,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IF(COUNTIFS($E$3:E2186,E1690)=1,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IF(COUNTIFS($E$3:E2187,E1691)=1,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IF(COUNTIFS($E$3:E2188,E1692)=1,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IF(COUNTIFS($E$3:E2189,E1693)=1,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IF(COUNTIFS($E$3:E2190,E1694)=1,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IF(COUNTIFS($E$3:E2191,E1695)=1,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IF(COUNTIFS($E$3:E2192,E1696)=1,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IF(COUNTIFS($E$3:E2193,E1697)=1,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IF(COUNTIFS($E$3:E2194,E1698)=1,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IF(COUNTIFS($E$3:E2195,E1699)=1,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IF(COUNTIFS($E$3:E2196,E1700)=1,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IF(COUNTIFS($E$3:E2197,E1701)=1,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IF(COUNTIFS($E$3:E2198,E1702)=1,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IF(COUNTIFS($E$3:E2199,E1703)=1,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IF(COUNTIFS($E$3:E2200,E1704)=1,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IF(COUNTIFS($E$3:E2201,E1705)=1,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IF(COUNTIFS($E$3:E2202,E1706)=1,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IF(COUNTIFS($E$3:E2203,E1707)=1,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IF(COUNTIFS($E$3:E2204,E1708)=1,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IF(COUNTIFS($E$3:E2205,E1709)=1,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IF(COUNTIFS($E$3:E2206,E1710)=1,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IF(COUNTIFS($E$3:E2207,E1711)=1,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IF(COUNTIFS($E$3:E2208,E1712)=1,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96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96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96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96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96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96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96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96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96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96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96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96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96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96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96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96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96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5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5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5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5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5"/>
    </row>
    <row r="1839" spans="1:12" ht="41.25" customHeight="1"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2560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5"/>
    </row>
    <row r="1840" spans="1:12" ht="41.25" customHeight="1">
      <c r="A1840" s="18" t="s">
        <v>2561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5"/>
    </row>
    <row r="1841" spans="1:12" ht="41.25" customHeight="1">
      <c r="A1841" s="18" t="s">
        <v>2562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5"/>
    </row>
    <row r="1842" spans="1:12" ht="41.25" customHeight="1">
      <c r="A1842" s="18" t="s">
        <v>2563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5"/>
    </row>
    <row r="1843" spans="1:12" ht="41.25" customHeight="1">
      <c r="A1843" s="18" t="s">
        <v>2564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2565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5"/>
    </row>
    <row r="1844" spans="1:12" ht="41.25" customHeight="1">
      <c r="A1844" s="18" t="s">
        <v>2566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5"/>
    </row>
    <row r="1845" spans="1:12" ht="41.25" customHeight="1">
      <c r="A1845" s="18" t="s">
        <v>2567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5"/>
    </row>
    <row r="1846" spans="1:12" ht="41.25" customHeight="1">
      <c r="A1846" s="18" t="s">
        <v>2568</v>
      </c>
      <c r="B1846" s="19" t="s">
        <v>1308</v>
      </c>
      <c r="C1846" s="19" t="s">
        <v>870</v>
      </c>
      <c r="D1846" s="89" t="s">
        <v>1447</v>
      </c>
      <c r="E1846" s="19" t="s">
        <v>2569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2570</v>
      </c>
      <c r="B1847" s="19" t="s">
        <v>1308</v>
      </c>
      <c r="C1847" s="19" t="s">
        <v>870</v>
      </c>
      <c r="D1847" s="89" t="s">
        <v>1447</v>
      </c>
      <c r="E1847" s="19" t="s">
        <v>2569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2571</v>
      </c>
      <c r="B1848" s="19" t="s">
        <v>1308</v>
      </c>
      <c r="C1848" s="19" t="s">
        <v>870</v>
      </c>
      <c r="D1848" s="89" t="s">
        <v>1447</v>
      </c>
      <c r="E1848" s="19" t="s">
        <v>2569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2572</v>
      </c>
      <c r="B1849" s="19" t="s">
        <v>1308</v>
      </c>
      <c r="C1849" s="19" t="s">
        <v>870</v>
      </c>
      <c r="D1849" s="89" t="s">
        <v>1447</v>
      </c>
      <c r="E1849" s="19" t="s">
        <v>2569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2573</v>
      </c>
      <c r="B1850" s="19" t="s">
        <v>1308</v>
      </c>
      <c r="C1850" s="19" t="s">
        <v>870</v>
      </c>
      <c r="D1850" s="89" t="s">
        <v>1447</v>
      </c>
      <c r="E1850" s="19" t="s">
        <v>2569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2574</v>
      </c>
      <c r="B1851" s="19" t="s">
        <v>1308</v>
      </c>
      <c r="C1851" s="19" t="s">
        <v>870</v>
      </c>
      <c r="D1851" s="89" t="s">
        <v>1447</v>
      </c>
      <c r="E1851" s="19" t="s">
        <v>2569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2575</v>
      </c>
      <c r="B1852" s="19" t="s">
        <v>1308</v>
      </c>
      <c r="C1852" s="19" t="s">
        <v>870</v>
      </c>
      <c r="D1852" s="89" t="s">
        <v>1447</v>
      </c>
      <c r="E1852" s="19" t="s">
        <v>2569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2576</v>
      </c>
      <c r="K1852" s="79"/>
    </row>
    <row r="1853" spans="1:12" ht="41.25" customHeight="1">
      <c r="A1853" s="18" t="s">
        <v>2577</v>
      </c>
      <c r="B1853" s="19" t="s">
        <v>1308</v>
      </c>
      <c r="C1853" s="19" t="s">
        <v>870</v>
      </c>
      <c r="D1853" s="89" t="s">
        <v>1447</v>
      </c>
      <c r="E1853" s="19" t="s">
        <v>2569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2578</v>
      </c>
      <c r="B1854" s="19" t="s">
        <v>1308</v>
      </c>
      <c r="C1854" s="19" t="s">
        <v>870</v>
      </c>
      <c r="D1854" s="89" t="s">
        <v>1447</v>
      </c>
      <c r="E1854" s="19" t="s">
        <v>2569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2579</v>
      </c>
      <c r="B1855" s="19" t="s">
        <v>1308</v>
      </c>
      <c r="C1855" s="19" t="s">
        <v>870</v>
      </c>
      <c r="D1855" s="89" t="s">
        <v>1447</v>
      </c>
      <c r="E1855" s="19" t="s">
        <v>2569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2580</v>
      </c>
      <c r="B1856" s="19" t="s">
        <v>1308</v>
      </c>
      <c r="C1856" s="19" t="s">
        <v>870</v>
      </c>
      <c r="D1856" s="89" t="s">
        <v>1447</v>
      </c>
      <c r="E1856" s="19" t="s">
        <v>2569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2581</v>
      </c>
      <c r="B1857" s="19" t="s">
        <v>1308</v>
      </c>
      <c r="C1857" s="19" t="s">
        <v>870</v>
      </c>
      <c r="D1857" s="89" t="s">
        <v>1447</v>
      </c>
      <c r="E1857" s="19" t="s">
        <v>2569</v>
      </c>
      <c r="F1857" s="21"/>
      <c r="G1857" s="19" t="s">
        <v>2582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2583</v>
      </c>
      <c r="B1858" s="19" t="s">
        <v>1308</v>
      </c>
      <c r="C1858" s="19" t="s">
        <v>870</v>
      </c>
      <c r="D1858" s="89" t="s">
        <v>1447</v>
      </c>
      <c r="E1858" s="19" t="s">
        <v>2569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2584</v>
      </c>
      <c r="B1859" s="19" t="s">
        <v>1308</v>
      </c>
      <c r="C1859" s="19" t="s">
        <v>870</v>
      </c>
      <c r="D1859" s="89" t="s">
        <v>1447</v>
      </c>
      <c r="E1859" s="19" t="s">
        <v>2585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2586</v>
      </c>
      <c r="B1860" s="19" t="s">
        <v>1308</v>
      </c>
      <c r="C1860" s="19" t="s">
        <v>870</v>
      </c>
      <c r="D1860" s="89" t="s">
        <v>1447</v>
      </c>
      <c r="E1860" s="19" t="s">
        <v>2585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2587</v>
      </c>
      <c r="B1861" s="19" t="s">
        <v>1308</v>
      </c>
      <c r="C1861" s="19" t="s">
        <v>870</v>
      </c>
      <c r="D1861" s="89" t="s">
        <v>1447</v>
      </c>
      <c r="E1861" s="19" t="s">
        <v>2585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2588</v>
      </c>
      <c r="B1862" s="19" t="s">
        <v>1308</v>
      </c>
      <c r="C1862" s="19" t="s">
        <v>870</v>
      </c>
      <c r="D1862" s="89" t="s">
        <v>1447</v>
      </c>
      <c r="E1862" s="19" t="s">
        <v>2585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2589</v>
      </c>
      <c r="B1863" s="19" t="s">
        <v>1308</v>
      </c>
      <c r="C1863" s="19" t="s">
        <v>870</v>
      </c>
      <c r="D1863" s="89" t="s">
        <v>1447</v>
      </c>
      <c r="E1863" s="19" t="s">
        <v>2585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2590</v>
      </c>
      <c r="B1864" s="19" t="s">
        <v>1308</v>
      </c>
      <c r="C1864" s="19" t="s">
        <v>870</v>
      </c>
      <c r="D1864" s="89" t="s">
        <v>1447</v>
      </c>
      <c r="E1864" s="19" t="s">
        <v>2585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2591</v>
      </c>
      <c r="B1865" s="19" t="s">
        <v>1308</v>
      </c>
      <c r="C1865" s="19" t="s">
        <v>870</v>
      </c>
      <c r="D1865" s="89" t="s">
        <v>1447</v>
      </c>
      <c r="E1865" s="19" t="s">
        <v>2585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2576</v>
      </c>
      <c r="K1865" s="79"/>
    </row>
    <row r="1866" spans="1:11" ht="41.25" customHeight="1">
      <c r="A1866" s="18" t="s">
        <v>2592</v>
      </c>
      <c r="B1866" s="19" t="s">
        <v>1308</v>
      </c>
      <c r="C1866" s="19" t="s">
        <v>870</v>
      </c>
      <c r="D1866" s="89" t="s">
        <v>1447</v>
      </c>
      <c r="E1866" s="19" t="s">
        <v>2585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2593</v>
      </c>
      <c r="B1867" s="19" t="s">
        <v>1308</v>
      </c>
      <c r="C1867" s="19" t="s">
        <v>870</v>
      </c>
      <c r="D1867" s="89" t="s">
        <v>1447</v>
      </c>
      <c r="E1867" s="19" t="s">
        <v>2585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2594</v>
      </c>
      <c r="B1868" s="19" t="s">
        <v>1308</v>
      </c>
      <c r="C1868" s="19" t="s">
        <v>870</v>
      </c>
      <c r="D1868" s="89" t="s">
        <v>1447</v>
      </c>
      <c r="E1868" s="19" t="s">
        <v>2585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2595</v>
      </c>
      <c r="B1869" s="19" t="s">
        <v>1308</v>
      </c>
      <c r="C1869" s="19" t="s">
        <v>870</v>
      </c>
      <c r="D1869" s="89" t="s">
        <v>1447</v>
      </c>
      <c r="E1869" s="19" t="s">
        <v>2585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2596</v>
      </c>
      <c r="B1870" s="19" t="s">
        <v>1308</v>
      </c>
      <c r="C1870" s="19" t="s">
        <v>870</v>
      </c>
      <c r="D1870" s="89" t="s">
        <v>1447</v>
      </c>
      <c r="E1870" s="19" t="s">
        <v>2585</v>
      </c>
      <c r="F1870" s="21"/>
      <c r="G1870" s="19" t="s">
        <v>2582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2597</v>
      </c>
      <c r="B1871" s="19" t="s">
        <v>1308</v>
      </c>
      <c r="C1871" s="19" t="s">
        <v>870</v>
      </c>
      <c r="D1871" s="89" t="s">
        <v>1447</v>
      </c>
      <c r="E1871" s="19" t="s">
        <v>2585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2598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2599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2600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2560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2601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2602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2603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2604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2605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2606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2607</v>
      </c>
      <c r="B1881" s="19" t="s">
        <v>1308</v>
      </c>
      <c r="C1881" s="19" t="s">
        <v>202</v>
      </c>
      <c r="D1881" s="89" t="s">
        <v>1447</v>
      </c>
      <c r="E1881" s="19" t="s">
        <v>2608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2609</v>
      </c>
      <c r="B1882" s="19" t="s">
        <v>1308</v>
      </c>
      <c r="C1882" s="19" t="s">
        <v>202</v>
      </c>
      <c r="D1882" s="89" t="s">
        <v>1447</v>
      </c>
      <c r="E1882" s="19" t="s">
        <v>2608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2610</v>
      </c>
      <c r="B1883" s="19" t="s">
        <v>1308</v>
      </c>
      <c r="C1883" s="19" t="s">
        <v>202</v>
      </c>
      <c r="D1883" s="89" t="s">
        <v>1447</v>
      </c>
      <c r="E1883" s="19" t="s">
        <v>2608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2611</v>
      </c>
      <c r="B1884" s="19" t="s">
        <v>1308</v>
      </c>
      <c r="C1884" s="19" t="s">
        <v>202</v>
      </c>
      <c r="D1884" s="89" t="s">
        <v>1447</v>
      </c>
      <c r="E1884" s="19" t="s">
        <v>2608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2612</v>
      </c>
      <c r="B1885" s="19" t="s">
        <v>1308</v>
      </c>
      <c r="C1885" s="19" t="s">
        <v>202</v>
      </c>
      <c r="D1885" s="89" t="s">
        <v>1447</v>
      </c>
      <c r="E1885" s="19" t="s">
        <v>2608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2613</v>
      </c>
      <c r="B1886" s="19" t="s">
        <v>1308</v>
      </c>
      <c r="C1886" s="19" t="s">
        <v>202</v>
      </c>
      <c r="D1886" s="89" t="s">
        <v>1447</v>
      </c>
      <c r="E1886" s="19" t="s">
        <v>2608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2614</v>
      </c>
      <c r="B1887" s="19" t="s">
        <v>1308</v>
      </c>
      <c r="C1887" s="19" t="s">
        <v>202</v>
      </c>
      <c r="D1887" s="89" t="s">
        <v>1447</v>
      </c>
      <c r="E1887" s="19" t="s">
        <v>2608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2615</v>
      </c>
      <c r="B1888" s="19" t="s">
        <v>1308</v>
      </c>
      <c r="C1888" s="19" t="s">
        <v>202</v>
      </c>
      <c r="D1888" s="89" t="s">
        <v>1447</v>
      </c>
      <c r="E1888" s="19" t="s">
        <v>2608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2616</v>
      </c>
      <c r="B1889" s="19" t="s">
        <v>1308</v>
      </c>
      <c r="C1889" s="19" t="s">
        <v>202</v>
      </c>
      <c r="D1889" s="89" t="s">
        <v>1447</v>
      </c>
      <c r="E1889" s="19" t="s">
        <v>2608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2617</v>
      </c>
      <c r="B1890" s="19" t="s">
        <v>1308</v>
      </c>
      <c r="C1890" s="19" t="s">
        <v>202</v>
      </c>
      <c r="D1890" s="89" t="s">
        <v>1447</v>
      </c>
      <c r="E1890" s="19" t="s">
        <v>2608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2618</v>
      </c>
      <c r="B1891" s="19" t="s">
        <v>1308</v>
      </c>
      <c r="C1891" s="19" t="s">
        <v>202</v>
      </c>
      <c r="D1891" s="89" t="s">
        <v>1447</v>
      </c>
      <c r="E1891" s="19" t="s">
        <v>2608</v>
      </c>
      <c r="F1891" s="21"/>
      <c r="G1891" s="19" t="s">
        <v>2619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2620</v>
      </c>
      <c r="B1892" s="19" t="s">
        <v>1308</v>
      </c>
      <c r="C1892" s="19" t="s">
        <v>202</v>
      </c>
      <c r="D1892" s="89" t="s">
        <v>1447</v>
      </c>
      <c r="E1892" s="19" t="s">
        <v>2608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2621</v>
      </c>
      <c r="B1893" s="35" t="s">
        <v>1308</v>
      </c>
      <c r="C1893" s="35" t="s">
        <v>870</v>
      </c>
      <c r="D1893" s="60" t="s">
        <v>1447</v>
      </c>
      <c r="E1893" s="35" t="s">
        <v>2622</v>
      </c>
      <c r="F1893" s="48"/>
      <c r="G1893" s="35" t="s">
        <v>1248</v>
      </c>
      <c r="H1893" s="57" t="str">
        <f>IF(RIGHT(G1893,1)="M", LEFT(G1893,LEN(G1893)-1), G1893)</f>
        <v>WB504</v>
      </c>
      <c r="I1893" s="57" t="str">
        <f>IF(RIGHT(G1893,1)="M","M","Non-M")</f>
        <v>Non-M</v>
      </c>
      <c r="J1893" s="58"/>
      <c r="K1893" s="79"/>
    </row>
    <row r="1894" spans="1:11" ht="41.25" customHeight="1">
      <c r="A1894" s="18" t="s">
        <v>2623</v>
      </c>
      <c r="B1894" s="35" t="s">
        <v>1308</v>
      </c>
      <c r="C1894" s="35" t="s">
        <v>870</v>
      </c>
      <c r="D1894" s="60" t="s">
        <v>1447</v>
      </c>
      <c r="E1894" s="35" t="s">
        <v>2622</v>
      </c>
      <c r="F1894" s="48"/>
      <c r="G1894" s="35" t="s">
        <v>61</v>
      </c>
      <c r="H1894" s="57" t="str">
        <f>IF(RIGHT(G1894,1)="M", LEFT(G1894,LEN(G1894)-1), G1894)</f>
        <v>DC101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18" t="s">
        <v>2624</v>
      </c>
      <c r="B1895" s="35" t="s">
        <v>1308</v>
      </c>
      <c r="C1895" s="35" t="s">
        <v>870</v>
      </c>
      <c r="D1895" s="60" t="s">
        <v>1447</v>
      </c>
      <c r="E1895" s="35" t="s">
        <v>2622</v>
      </c>
      <c r="F1895" s="48"/>
      <c r="G1895" s="35" t="s">
        <v>2625</v>
      </c>
      <c r="H1895" s="57" t="str">
        <f>IF(RIGHT(G1895,1)="M", LEFT(G1895,LEN(G1895)-1), G1895)</f>
        <v>DC200</v>
      </c>
      <c r="I1895" s="57" t="str">
        <f>IF(RIGHT(G1895,1)="M","M","Non-M")</f>
        <v>M</v>
      </c>
      <c r="J1895" s="58"/>
      <c r="K1895" s="79"/>
    </row>
    <row r="1896" spans="1:11" ht="41.25" customHeight="1">
      <c r="A1896" s="18" t="s">
        <v>2626</v>
      </c>
      <c r="B1896" s="35" t="s">
        <v>1308</v>
      </c>
      <c r="C1896" s="35" t="s">
        <v>870</v>
      </c>
      <c r="D1896" s="60" t="s">
        <v>1447</v>
      </c>
      <c r="E1896" s="35" t="s">
        <v>2622</v>
      </c>
      <c r="F1896" s="48"/>
      <c r="G1896" s="35" t="s">
        <v>96</v>
      </c>
      <c r="H1896" s="57" t="str">
        <f>IF(RIGHT(G1896,1)="M", LEFT(G1896,LEN(G1896)-1), G1896)</f>
        <v>DC300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18" t="s">
        <v>2627</v>
      </c>
      <c r="B1897" s="35" t="s">
        <v>1308</v>
      </c>
      <c r="C1897" s="35" t="s">
        <v>870</v>
      </c>
      <c r="D1897" s="60" t="s">
        <v>1447</v>
      </c>
      <c r="E1897" s="35" t="s">
        <v>2622</v>
      </c>
      <c r="F1897" s="48"/>
      <c r="G1897" s="35" t="s">
        <v>152</v>
      </c>
      <c r="H1897" s="57" t="str">
        <f>IF(RIGHT(G1897,1)="M", LEFT(G1897,LEN(G1897)-1), G1897)</f>
        <v>DC400</v>
      </c>
      <c r="I1897" s="57" t="str">
        <f>IF(RIGHT(G1897,1)="M","M","Non-M")</f>
        <v>Non-M</v>
      </c>
      <c r="J1897" s="58"/>
      <c r="K1897" s="79"/>
    </row>
    <row r="1898" spans="1:11" ht="41.25" customHeight="1">
      <c r="A1898" s="18" t="s">
        <v>2628</v>
      </c>
      <c r="B1898" s="35" t="s">
        <v>1308</v>
      </c>
      <c r="C1898" s="35" t="s">
        <v>870</v>
      </c>
      <c r="D1898" s="60" t="s">
        <v>1447</v>
      </c>
      <c r="E1898" s="35" t="s">
        <v>2622</v>
      </c>
      <c r="F1898" s="48"/>
      <c r="G1898" s="35" t="s">
        <v>739</v>
      </c>
      <c r="H1898" s="57" t="str">
        <f>IF(RIGHT(G1898,1)="M", LEFT(G1898,LEN(G1898)-1), G1898)</f>
        <v>PK214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18" t="s">
        <v>2629</v>
      </c>
      <c r="B1899" s="35" t="s">
        <v>1308</v>
      </c>
      <c r="C1899" s="35" t="s">
        <v>870</v>
      </c>
      <c r="D1899" s="60" t="s">
        <v>1447</v>
      </c>
      <c r="E1899" s="35" t="s">
        <v>2622</v>
      </c>
      <c r="F1899" s="48"/>
      <c r="G1899" s="35" t="s">
        <v>188</v>
      </c>
      <c r="H1899" s="57" t="str">
        <f>IF(RIGHT(G1899,1)="M", LEFT(G1899,LEN(G1899)-1), G1899)</f>
        <v>PK301</v>
      </c>
      <c r="I1899" s="57" t="str">
        <f>IF(RIGHT(G1899,1)="M","M","Non-M")</f>
        <v>M</v>
      </c>
      <c r="J1899" s="58"/>
      <c r="K1899" s="79"/>
    </row>
    <row r="1900" spans="1:11" ht="41.25" customHeight="1">
      <c r="A1900" s="18" t="s">
        <v>2630</v>
      </c>
      <c r="B1900" s="35" t="s">
        <v>1308</v>
      </c>
      <c r="C1900" s="35" t="s">
        <v>870</v>
      </c>
      <c r="D1900" s="60" t="s">
        <v>1447</v>
      </c>
      <c r="E1900" s="35" t="s">
        <v>2622</v>
      </c>
      <c r="F1900" s="48"/>
      <c r="G1900" s="35" t="s">
        <v>155</v>
      </c>
      <c r="H1900" s="57" t="str">
        <f>IF(RIGHT(G1900,1)="M", LEFT(G1900,LEN(G1900)-1), G1900)</f>
        <v>PB204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18" t="s">
        <v>2631</v>
      </c>
      <c r="B1901" s="35" t="s">
        <v>1308</v>
      </c>
      <c r="C1901" s="35" t="s">
        <v>870</v>
      </c>
      <c r="D1901" s="60" t="s">
        <v>1447</v>
      </c>
      <c r="E1901" s="35" t="s">
        <v>2622</v>
      </c>
      <c r="F1901" s="48"/>
      <c r="G1901" s="35" t="s">
        <v>1398</v>
      </c>
      <c r="H1901" s="57" t="str">
        <f>IF(RIGHT(G1901,1)="M", LEFT(G1901,LEN(G1901)-1), G1901)</f>
        <v>JS121</v>
      </c>
      <c r="I1901" s="57" t="str">
        <f>IF(RIGHT(G1901,1)="M","M","Non-M")</f>
        <v>Non-M</v>
      </c>
      <c r="J1901" s="58"/>
      <c r="K1901" s="79"/>
    </row>
    <row r="1902" spans="1:11" ht="41.25" customHeight="1">
      <c r="A1902" s="18" t="s">
        <v>2632</v>
      </c>
      <c r="B1902" s="35" t="s">
        <v>1308</v>
      </c>
      <c r="C1902" s="35" t="s">
        <v>870</v>
      </c>
      <c r="D1902" s="60" t="s">
        <v>1447</v>
      </c>
      <c r="E1902" s="35" t="s">
        <v>2622</v>
      </c>
      <c r="F1902" s="48"/>
      <c r="G1902" s="35" t="s">
        <v>1344</v>
      </c>
      <c r="H1902" s="57" t="str">
        <f>IF(RIGHT(G1902,1)="M", LEFT(G1902,LEN(G1902)-1), G1902)</f>
        <v>JS105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18" t="s">
        <v>2633</v>
      </c>
      <c r="B1903" s="35" t="s">
        <v>1308</v>
      </c>
      <c r="C1903" s="35" t="s">
        <v>870</v>
      </c>
      <c r="D1903" s="60" t="s">
        <v>1447</v>
      </c>
      <c r="E1903" s="35" t="s">
        <v>2622</v>
      </c>
      <c r="F1903" s="48"/>
      <c r="G1903" s="35" t="s">
        <v>2634</v>
      </c>
      <c r="H1903" s="57" t="str">
        <f>IF(RIGHT(G1903,1)="M", LEFT(G1903,LEN(G1903)-1), G1903)</f>
        <v>JS121</v>
      </c>
      <c r="I1903" s="57" t="str">
        <f>IF(RIGHT(G1903,1)="M","M","Non-M")</f>
        <v>M</v>
      </c>
      <c r="J1903" s="58" t="s">
        <v>2635</v>
      </c>
      <c r="K1903" s="79"/>
    </row>
    <row r="1904" spans="1:11" ht="41.25" customHeight="1">
      <c r="A1904" s="18" t="s">
        <v>2636</v>
      </c>
      <c r="B1904" s="35" t="s">
        <v>1308</v>
      </c>
      <c r="C1904" s="35" t="s">
        <v>870</v>
      </c>
      <c r="D1904" s="60" t="s">
        <v>1447</v>
      </c>
      <c r="E1904" s="35" t="s">
        <v>2622</v>
      </c>
      <c r="F1904" s="48"/>
      <c r="G1904" s="35" t="s">
        <v>1001</v>
      </c>
      <c r="H1904" s="57" t="str">
        <f>IF(RIGHT(G1904,1)="M", LEFT(G1904,LEN(G1904)-1), G1904)</f>
        <v>HM803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18" t="s">
        <v>2637</v>
      </c>
      <c r="B1905" s="35" t="s">
        <v>1308</v>
      </c>
      <c r="C1905" s="35" t="s">
        <v>870</v>
      </c>
      <c r="D1905" s="60" t="s">
        <v>1447</v>
      </c>
      <c r="E1905" s="35" t="s">
        <v>2622</v>
      </c>
      <c r="F1905" s="48"/>
      <c r="G1905" s="35" t="s">
        <v>71</v>
      </c>
      <c r="H1905" s="57" t="str">
        <f>IF(RIGHT(G1905,1)="M", LEFT(G1905,LEN(G1905)-1), G1905)</f>
        <v>HM500</v>
      </c>
      <c r="I1905" s="57" t="str">
        <f>IF(RIGHT(G1905,1)="M","M","Non-M")</f>
        <v>Non-M</v>
      </c>
      <c r="J1905" s="58"/>
      <c r="K1905" s="79"/>
    </row>
    <row r="1906" spans="1:11" ht="41.25" customHeight="1">
      <c r="A1906" s="18" t="s">
        <v>2638</v>
      </c>
      <c r="B1906" s="35" t="s">
        <v>1308</v>
      </c>
      <c r="C1906" s="35" t="s">
        <v>1527</v>
      </c>
      <c r="D1906" s="60" t="s">
        <v>1447</v>
      </c>
      <c r="E1906" s="35" t="s">
        <v>2639</v>
      </c>
      <c r="F1906" s="48"/>
      <c r="G1906" s="35" t="s">
        <v>194</v>
      </c>
      <c r="H1906" s="57" t="str">
        <f>IF(RIGHT(G1906,1)="M", LEFT(G1906,LEN(G1906)-1), G1906)</f>
        <v>WB208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18" t="s">
        <v>2640</v>
      </c>
      <c r="B1907" s="35" t="s">
        <v>1308</v>
      </c>
      <c r="C1907" s="35" t="s">
        <v>1527</v>
      </c>
      <c r="D1907" s="60" t="s">
        <v>1447</v>
      </c>
      <c r="E1907" s="35" t="s">
        <v>2639</v>
      </c>
      <c r="F1907" s="48"/>
      <c r="G1907" s="35" t="s">
        <v>61</v>
      </c>
      <c r="H1907" s="57" t="str">
        <f>IF(RIGHT(G1907,1)="M", LEFT(G1907,LEN(G1907)-1), G1907)</f>
        <v>DC101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18" t="s">
        <v>2641</v>
      </c>
      <c r="B1908" s="35" t="s">
        <v>1308</v>
      </c>
      <c r="C1908" s="35" t="s">
        <v>1527</v>
      </c>
      <c r="D1908" s="60" t="s">
        <v>1447</v>
      </c>
      <c r="E1908" s="35" t="s">
        <v>2639</v>
      </c>
      <c r="F1908" s="48"/>
      <c r="G1908" s="35" t="s">
        <v>94</v>
      </c>
      <c r="H1908" s="57" t="str">
        <f>IF(RIGHT(G1908,1)="M", LEFT(G1908,LEN(G1908)-1), G1908)</f>
        <v>DC202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18" t="s">
        <v>2642</v>
      </c>
      <c r="B1909" s="35" t="s">
        <v>1308</v>
      </c>
      <c r="C1909" s="35" t="s">
        <v>1527</v>
      </c>
      <c r="D1909" s="60" t="s">
        <v>1447</v>
      </c>
      <c r="E1909" s="35" t="s">
        <v>2639</v>
      </c>
      <c r="F1909" s="48"/>
      <c r="G1909" s="35" t="s">
        <v>197</v>
      </c>
      <c r="H1909" s="57" t="str">
        <f>IF(RIGHT(G1909,1)="M", LEFT(G1909,LEN(G1909)-1), G1909)</f>
        <v>JS207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18" t="s">
        <v>2643</v>
      </c>
      <c r="B1910" s="35" t="s">
        <v>1308</v>
      </c>
      <c r="C1910" s="35" t="s">
        <v>1527</v>
      </c>
      <c r="D1910" s="60" t="s">
        <v>1447</v>
      </c>
      <c r="E1910" s="35" t="s">
        <v>2639</v>
      </c>
      <c r="F1910" s="48"/>
      <c r="G1910" s="35" t="s">
        <v>1398</v>
      </c>
      <c r="H1910" s="57" t="str">
        <f>IF(RIGHT(G1910,1)="M", LEFT(G1910,LEN(G1910)-1), G1910)</f>
        <v>JS121</v>
      </c>
      <c r="I1910" s="57" t="str">
        <f>IF(RIGHT(G1910,1)="M","M","Non-M")</f>
        <v>Non-M</v>
      </c>
      <c r="J1910" s="58" t="s">
        <v>2644</v>
      </c>
      <c r="K1910" s="79"/>
    </row>
    <row r="1911" spans="1:11" ht="41.25" customHeight="1">
      <c r="A1911" s="18" t="s">
        <v>2645</v>
      </c>
      <c r="B1911" s="35" t="s">
        <v>1308</v>
      </c>
      <c r="C1911" s="35" t="s">
        <v>1527</v>
      </c>
      <c r="D1911" s="60" t="s">
        <v>1447</v>
      </c>
      <c r="E1911" s="35" t="s">
        <v>2639</v>
      </c>
      <c r="F1911" s="48"/>
      <c r="G1911" s="35" t="s">
        <v>1344</v>
      </c>
      <c r="H1911" s="57" t="str">
        <f>IF(RIGHT(G1911,1)="M", LEFT(G1911,LEN(G1911)-1), G1911)</f>
        <v>JS105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18" t="s">
        <v>2646</v>
      </c>
      <c r="B1912" s="35" t="s">
        <v>1308</v>
      </c>
      <c r="C1912" s="35" t="s">
        <v>1527</v>
      </c>
      <c r="D1912" s="60" t="s">
        <v>1447</v>
      </c>
      <c r="E1912" s="35" t="s">
        <v>2639</v>
      </c>
      <c r="F1912" s="48"/>
      <c r="G1912" s="35" t="s">
        <v>188</v>
      </c>
      <c r="H1912" s="57" t="str">
        <f>IF(RIGHT(G1912,1)="M", LEFT(G1912,LEN(G1912)-1), G1912)</f>
        <v>PK301</v>
      </c>
      <c r="I1912" s="57" t="str">
        <f>IF(RIGHT(G1912,1)="M","M","Non-M")</f>
        <v>M</v>
      </c>
      <c r="J1912" s="58"/>
      <c r="K1912" s="79"/>
    </row>
    <row r="1913" spans="1:11" ht="41.25" customHeight="1">
      <c r="A1913" s="18" t="s">
        <v>2647</v>
      </c>
      <c r="B1913" s="35" t="s">
        <v>1308</v>
      </c>
      <c r="C1913" s="35" t="s">
        <v>1527</v>
      </c>
      <c r="D1913" s="60" t="s">
        <v>1447</v>
      </c>
      <c r="E1913" s="35" t="s">
        <v>2639</v>
      </c>
      <c r="F1913" s="48"/>
      <c r="G1913" s="35" t="s">
        <v>2604</v>
      </c>
      <c r="H1913" s="57" t="str">
        <f>IF(RIGHT(G1913,1)="M", LEFT(G1913,LEN(G1913)-1), G1913)</f>
        <v>PB301</v>
      </c>
      <c r="I1913" s="57" t="str">
        <f>IF(RIGHT(G1913,1)="M","M","Non-M")</f>
        <v>M</v>
      </c>
      <c r="J1913" s="58"/>
      <c r="K1913" s="79"/>
    </row>
    <row r="1914" spans="1:11" ht="41.25" customHeight="1">
      <c r="A1914" s="18" t="s">
        <v>2648</v>
      </c>
      <c r="B1914" s="35" t="s">
        <v>1308</v>
      </c>
      <c r="C1914" s="35" t="s">
        <v>1527</v>
      </c>
      <c r="D1914" s="60" t="s">
        <v>1447</v>
      </c>
      <c r="E1914" s="35" t="s">
        <v>2639</v>
      </c>
      <c r="F1914" s="48"/>
      <c r="G1914" s="35" t="s">
        <v>887</v>
      </c>
      <c r="H1914" s="57" t="str">
        <f>IF(RIGHT(G1914,1)="M", LEFT(G1914,LEN(G1914)-1), G1914)</f>
        <v>VT302</v>
      </c>
      <c r="I1914" s="57" t="str">
        <f>IF(RIGHT(G1914,1)="M","M","Non-M")</f>
        <v>M</v>
      </c>
      <c r="J1914" s="58"/>
      <c r="K1914" s="79"/>
    </row>
    <row r="1915" spans="1:11" ht="41.25" customHeight="1">
      <c r="A1915" s="18" t="s">
        <v>2649</v>
      </c>
      <c r="B1915" s="35" t="s">
        <v>1308</v>
      </c>
      <c r="C1915" s="35" t="s">
        <v>1527</v>
      </c>
      <c r="D1915" s="60" t="s">
        <v>1447</v>
      </c>
      <c r="E1915" s="35" t="s">
        <v>2639</v>
      </c>
      <c r="F1915" s="48"/>
      <c r="G1915" s="35" t="s">
        <v>190</v>
      </c>
      <c r="H1915" s="57" t="str">
        <f>IF(RIGHT(G1915,1)="M", LEFT(G1915,LEN(G1915)-1), G1915)</f>
        <v>HM402</v>
      </c>
      <c r="I1915" s="57" t="str">
        <f>IF(RIGHT(G1915,1)="M","M","Non-M")</f>
        <v>Non-M</v>
      </c>
      <c r="J1915" s="58"/>
      <c r="K1915" s="79"/>
    </row>
    <row r="1916" spans="1:11" ht="41.25" customHeight="1">
      <c r="A1916" s="18" t="s">
        <v>2650</v>
      </c>
      <c r="B1916" s="35" t="s">
        <v>1308</v>
      </c>
      <c r="C1916" s="35" t="s">
        <v>1527</v>
      </c>
      <c r="D1916" s="60" t="s">
        <v>1447</v>
      </c>
      <c r="E1916" s="35" t="s">
        <v>2651</v>
      </c>
      <c r="F1916" s="48"/>
      <c r="G1916" s="35" t="s">
        <v>194</v>
      </c>
      <c r="H1916" s="57" t="str">
        <f>IF(RIGHT(G1916,1)="M", LEFT(G1916,LEN(G1916)-1), G1916)</f>
        <v>WB208</v>
      </c>
      <c r="I1916" s="57" t="str">
        <f>IF(RIGHT(G1916,1)="M","M","Non-M")</f>
        <v>Non-M</v>
      </c>
      <c r="J1916" s="58"/>
      <c r="K1916" s="79"/>
    </row>
    <row r="1917" spans="1:11" ht="41.25" customHeight="1">
      <c r="A1917" s="18" t="s">
        <v>2652</v>
      </c>
      <c r="B1917" s="35" t="s">
        <v>1308</v>
      </c>
      <c r="C1917" s="35" t="s">
        <v>1527</v>
      </c>
      <c r="D1917" s="60" t="s">
        <v>1447</v>
      </c>
      <c r="E1917" s="35" t="s">
        <v>2651</v>
      </c>
      <c r="F1917" s="48"/>
      <c r="G1917" s="35" t="s">
        <v>61</v>
      </c>
      <c r="H1917" s="57" t="str">
        <f>IF(RIGHT(G1917,1)="M", LEFT(G1917,LEN(G1917)-1), G1917)</f>
        <v>DC101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18" t="s">
        <v>2653</v>
      </c>
      <c r="B1918" s="35" t="s">
        <v>1308</v>
      </c>
      <c r="C1918" s="35" t="s">
        <v>1527</v>
      </c>
      <c r="D1918" s="60" t="s">
        <v>1447</v>
      </c>
      <c r="E1918" s="35" t="s">
        <v>2651</v>
      </c>
      <c r="F1918" s="48"/>
      <c r="G1918" s="35" t="s">
        <v>94</v>
      </c>
      <c r="H1918" s="57" t="str">
        <f>IF(RIGHT(G1918,1)="M", LEFT(G1918,LEN(G1918)-1), G1918)</f>
        <v>DC202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18" t="s">
        <v>2654</v>
      </c>
      <c r="B1919" s="35" t="s">
        <v>1308</v>
      </c>
      <c r="C1919" s="35" t="s">
        <v>1527</v>
      </c>
      <c r="D1919" s="60" t="s">
        <v>1447</v>
      </c>
      <c r="E1919" s="35" t="s">
        <v>2651</v>
      </c>
      <c r="F1919" s="48"/>
      <c r="G1919" s="35" t="s">
        <v>197</v>
      </c>
      <c r="H1919" s="57" t="str">
        <f>IF(RIGHT(G1919,1)="M", LEFT(G1919,LEN(G1919)-1), G1919)</f>
        <v>JS207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18" t="s">
        <v>2655</v>
      </c>
      <c r="B1920" s="35" t="s">
        <v>1308</v>
      </c>
      <c r="C1920" s="35" t="s">
        <v>1527</v>
      </c>
      <c r="D1920" s="60" t="s">
        <v>1447</v>
      </c>
      <c r="E1920" s="35" t="s">
        <v>2651</v>
      </c>
      <c r="F1920" s="48"/>
      <c r="G1920" s="35" t="s">
        <v>1398</v>
      </c>
      <c r="H1920" s="57" t="str">
        <f>IF(RIGHT(G1920,1)="M", LEFT(G1920,LEN(G1920)-1), G1920)</f>
        <v>JS121</v>
      </c>
      <c r="I1920" s="57" t="str">
        <f>IF(RIGHT(G1920,1)="M","M","Non-M")</f>
        <v>Non-M</v>
      </c>
      <c r="J1920" s="58" t="s">
        <v>2644</v>
      </c>
      <c r="K1920" s="79"/>
    </row>
    <row r="1921" spans="1:11" ht="41.25" customHeight="1">
      <c r="A1921" s="18" t="s">
        <v>2656</v>
      </c>
      <c r="B1921" s="35" t="s">
        <v>1308</v>
      </c>
      <c r="C1921" s="35" t="s">
        <v>1527</v>
      </c>
      <c r="D1921" s="60" t="s">
        <v>1447</v>
      </c>
      <c r="E1921" s="35" t="s">
        <v>2651</v>
      </c>
      <c r="F1921" s="48"/>
      <c r="G1921" s="35" t="s">
        <v>1344</v>
      </c>
      <c r="H1921" s="57" t="str">
        <f>IF(RIGHT(G1921,1)="M", LEFT(G1921,LEN(G1921)-1), G1921)</f>
        <v>JS105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18" t="s">
        <v>2657</v>
      </c>
      <c r="B1922" s="35" t="s">
        <v>1308</v>
      </c>
      <c r="C1922" s="35" t="s">
        <v>1527</v>
      </c>
      <c r="D1922" s="60" t="s">
        <v>1447</v>
      </c>
      <c r="E1922" s="35" t="s">
        <v>2651</v>
      </c>
      <c r="F1922" s="48"/>
      <c r="G1922" s="35" t="s">
        <v>188</v>
      </c>
      <c r="H1922" s="57" t="str">
        <f>IF(RIGHT(G1922,1)="M", LEFT(G1922,LEN(G1922)-1), G1922)</f>
        <v>PK301</v>
      </c>
      <c r="I1922" s="57" t="str">
        <f>IF(RIGHT(G1922,1)="M","M","Non-M")</f>
        <v>M</v>
      </c>
      <c r="J1922" s="58"/>
      <c r="K1922" s="79"/>
    </row>
    <row r="1923" spans="1:11" ht="41.25" customHeight="1">
      <c r="A1923" s="18" t="s">
        <v>2658</v>
      </c>
      <c r="B1923" s="35" t="s">
        <v>1308</v>
      </c>
      <c r="C1923" s="35" t="s">
        <v>1527</v>
      </c>
      <c r="D1923" s="60" t="s">
        <v>1447</v>
      </c>
      <c r="E1923" s="35" t="s">
        <v>2651</v>
      </c>
      <c r="F1923" s="48"/>
      <c r="G1923" s="35" t="s">
        <v>2604</v>
      </c>
      <c r="H1923" s="57" t="str">
        <f>IF(RIGHT(G1923,1)="M", LEFT(G1923,LEN(G1923)-1), G1923)</f>
        <v>PB301</v>
      </c>
      <c r="I1923" s="57" t="str">
        <f>IF(RIGHT(G1923,1)="M","M","Non-M")</f>
        <v>M</v>
      </c>
      <c r="J1923" s="58"/>
      <c r="K1923" s="79"/>
    </row>
    <row r="1924" spans="1:11" ht="41.25" customHeight="1">
      <c r="A1924" s="18" t="s">
        <v>2659</v>
      </c>
      <c r="B1924" s="35" t="s">
        <v>1308</v>
      </c>
      <c r="C1924" s="35" t="s">
        <v>1527</v>
      </c>
      <c r="D1924" s="60" t="s">
        <v>1447</v>
      </c>
      <c r="E1924" s="35" t="s">
        <v>2651</v>
      </c>
      <c r="F1924" s="48"/>
      <c r="G1924" s="35" t="s">
        <v>887</v>
      </c>
      <c r="H1924" s="57" t="str">
        <f>IF(RIGHT(G1924,1)="M", LEFT(G1924,LEN(G1924)-1), G1924)</f>
        <v>VT302</v>
      </c>
      <c r="I1924" s="57" t="str">
        <f>IF(RIGHT(G1924,1)="M","M","Non-M")</f>
        <v>M</v>
      </c>
      <c r="J1924" s="58"/>
      <c r="K1924" s="79"/>
    </row>
    <row r="1925" spans="1:11" ht="41.25" customHeight="1">
      <c r="A1925" s="18" t="s">
        <v>2660</v>
      </c>
      <c r="B1925" s="35" t="s">
        <v>1308</v>
      </c>
      <c r="C1925" s="35" t="s">
        <v>1527</v>
      </c>
      <c r="D1925" s="60" t="s">
        <v>1447</v>
      </c>
      <c r="E1925" s="35" t="s">
        <v>2651</v>
      </c>
      <c r="F1925" s="48"/>
      <c r="G1925" s="35" t="s">
        <v>190</v>
      </c>
      <c r="H1925" s="57" t="str">
        <f>IF(RIGHT(G1925,1)="M", LEFT(G1925,LEN(G1925)-1), G1925)</f>
        <v>HM402</v>
      </c>
      <c r="I1925" s="57" t="str">
        <f>IF(RIGHT(G1925,1)="M","M","Non-M")</f>
        <v>Non-M</v>
      </c>
      <c r="J1925" s="58"/>
      <c r="K1925" s="79"/>
    </row>
    <row r="1926" spans="1:11" ht="41.25" customHeight="1">
      <c r="A1926" s="18" t="s">
        <v>2661</v>
      </c>
      <c r="B1926" s="35" t="s">
        <v>1308</v>
      </c>
      <c r="C1926" s="35" t="s">
        <v>870</v>
      </c>
      <c r="D1926" s="60" t="s">
        <v>1447</v>
      </c>
      <c r="E1926" s="35" t="s">
        <v>2662</v>
      </c>
      <c r="F1926" s="48"/>
      <c r="G1926" s="35" t="s">
        <v>465</v>
      </c>
      <c r="H1926" s="57" t="str">
        <f>IF(RIGHT(G1926,1)="M", LEFT(G1926,LEN(G1926)-1), G1926)</f>
        <v>CL210</v>
      </c>
      <c r="I1926" s="57" t="str">
        <f>IF(RIGHT(G1926,1)="M","M","Non-M")</f>
        <v>M</v>
      </c>
      <c r="J1926" s="58" t="s">
        <v>2663</v>
      </c>
      <c r="K1926" s="79"/>
    </row>
    <row r="1927" spans="1:11" ht="41.25" customHeight="1">
      <c r="A1927" s="18" t="s">
        <v>2664</v>
      </c>
      <c r="B1927" s="35" t="s">
        <v>1308</v>
      </c>
      <c r="C1927" s="35" t="s">
        <v>870</v>
      </c>
      <c r="D1927" s="60" t="s">
        <v>1447</v>
      </c>
      <c r="E1927" s="35" t="s">
        <v>2662</v>
      </c>
      <c r="F1927" s="48"/>
      <c r="G1927" s="35" t="s">
        <v>469</v>
      </c>
      <c r="H1927" s="57" t="str">
        <f>IF(RIGHT(G1927,1)="M", LEFT(G1927,LEN(G1927)-1), G1927)</f>
        <v>LP100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18" t="s">
        <v>2665</v>
      </c>
      <c r="B1928" s="35" t="s">
        <v>1308</v>
      </c>
      <c r="C1928" s="35" t="s">
        <v>870</v>
      </c>
      <c r="D1928" s="60" t="s">
        <v>1447</v>
      </c>
      <c r="E1928" s="35" t="s">
        <v>2662</v>
      </c>
      <c r="F1928" s="48"/>
      <c r="G1928" s="35" t="s">
        <v>1344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79"/>
    </row>
    <row r="1929" spans="1:11" ht="41.25" customHeight="1">
      <c r="A1929" s="18" t="s">
        <v>2666</v>
      </c>
      <c r="B1929" s="35" t="s">
        <v>1308</v>
      </c>
      <c r="C1929" s="35" t="s">
        <v>870</v>
      </c>
      <c r="D1929" s="60" t="s">
        <v>1447</v>
      </c>
      <c r="E1929" s="35" t="s">
        <v>2662</v>
      </c>
      <c r="F1929" s="48"/>
      <c r="G1929" s="35" t="s">
        <v>1524</v>
      </c>
      <c r="H1929" s="57" t="str">
        <f t="shared" ref="H1929:H1930" si="199">IF(RIGHT(G1929,1)="M", LEFT(G1929,LEN(G1929)-1), G1929)</f>
        <v>JS124</v>
      </c>
      <c r="I1929" s="57" t="str">
        <f t="shared" ref="I1929:I1930" si="200">IF(RIGHT(G1929,1)="M","M","Non-M")</f>
        <v>M</v>
      </c>
      <c r="J1929" s="58" t="s">
        <v>2635</v>
      </c>
      <c r="K1929" s="79"/>
    </row>
    <row r="1930" spans="1:11" ht="41.25" customHeight="1">
      <c r="A1930" s="18" t="s">
        <v>2667</v>
      </c>
      <c r="B1930" s="35" t="s">
        <v>1308</v>
      </c>
      <c r="C1930" s="35" t="s">
        <v>870</v>
      </c>
      <c r="D1930" s="60" t="s">
        <v>1447</v>
      </c>
      <c r="E1930" s="35" t="s">
        <v>2662</v>
      </c>
      <c r="F1930" s="48"/>
      <c r="G1930" s="35" t="s">
        <v>660</v>
      </c>
      <c r="H1930" s="57" t="str">
        <f t="shared" si="199"/>
        <v>PK100</v>
      </c>
      <c r="I1930" s="57" t="str">
        <f t="shared" si="200"/>
        <v>Non-M</v>
      </c>
      <c r="J1930" s="58"/>
      <c r="K1930" s="79"/>
    </row>
    <row r="1931" spans="1:11" ht="41.25" customHeight="1">
      <c r="A1931" s="18" t="s">
        <v>2668</v>
      </c>
      <c r="B1931" s="35" t="s">
        <v>1308</v>
      </c>
      <c r="C1931" s="35" t="s">
        <v>870</v>
      </c>
      <c r="D1931" s="60" t="s">
        <v>1447</v>
      </c>
      <c r="E1931" s="35" t="s">
        <v>2662</v>
      </c>
      <c r="F1931" s="48"/>
      <c r="G1931" s="35" t="s">
        <v>224</v>
      </c>
      <c r="H1931" s="57" t="str">
        <f t="shared" ref="H1931:H1936" si="201">IF(RIGHT(G1931,1)="M", LEFT(G1931,LEN(G1931)-1), G1931)</f>
        <v>PB201</v>
      </c>
      <c r="I1931" s="57" t="str">
        <f t="shared" ref="I1931:I1936" si="202">IF(RIGHT(G1931,1)="M","M","Non-M")</f>
        <v>Non-M</v>
      </c>
      <c r="J1931" s="58"/>
      <c r="K1931" s="79"/>
    </row>
    <row r="1932" spans="1:11" ht="41.25" customHeight="1">
      <c r="A1932" s="18" t="s">
        <v>2669</v>
      </c>
      <c r="B1932" s="35" t="s">
        <v>1308</v>
      </c>
      <c r="C1932" s="35" t="s">
        <v>870</v>
      </c>
      <c r="D1932" s="60" t="s">
        <v>1447</v>
      </c>
      <c r="E1932" s="35" t="s">
        <v>2662</v>
      </c>
      <c r="F1932" s="48"/>
      <c r="G1932" s="35" t="s">
        <v>729</v>
      </c>
      <c r="H1932" s="57" t="str">
        <f t="shared" si="201"/>
        <v>HM512</v>
      </c>
      <c r="I1932" s="57" t="str">
        <f t="shared" si="202"/>
        <v>Non-M</v>
      </c>
      <c r="J1932" s="58"/>
      <c r="K1932" s="79"/>
    </row>
    <row r="1933" spans="1:11" ht="41.25" customHeight="1">
      <c r="A1933" s="18" t="s">
        <v>2670</v>
      </c>
      <c r="B1933" s="35" t="s">
        <v>1308</v>
      </c>
      <c r="C1933" s="35" t="s">
        <v>870</v>
      </c>
      <c r="D1933" s="60" t="s">
        <v>1447</v>
      </c>
      <c r="E1933" s="35" t="s">
        <v>2662</v>
      </c>
      <c r="F1933" s="48"/>
      <c r="G1933" s="35" t="s">
        <v>1521</v>
      </c>
      <c r="H1933" s="57" t="str">
        <f t="shared" si="201"/>
        <v>HM506</v>
      </c>
      <c r="I1933" s="57" t="str">
        <f t="shared" si="202"/>
        <v>Non-M</v>
      </c>
      <c r="J1933" s="58"/>
      <c r="K1933" s="79"/>
    </row>
    <row r="1934" spans="1:11" ht="41.25" customHeight="1">
      <c r="A1934" s="18" t="s">
        <v>2671</v>
      </c>
      <c r="B1934" s="35" t="s">
        <v>1308</v>
      </c>
      <c r="C1934" s="35" t="s">
        <v>870</v>
      </c>
      <c r="D1934" s="60" t="s">
        <v>1447</v>
      </c>
      <c r="E1934" s="35" t="s">
        <v>2662</v>
      </c>
      <c r="F1934" s="48"/>
      <c r="G1934" s="35" t="s">
        <v>2672</v>
      </c>
      <c r="H1934" s="57" t="str">
        <f t="shared" si="201"/>
        <v>DC102</v>
      </c>
      <c r="I1934" s="57" t="str">
        <f t="shared" si="202"/>
        <v>M</v>
      </c>
      <c r="J1934" s="58"/>
      <c r="K1934" s="79"/>
    </row>
    <row r="1935" spans="1:11" ht="41.25" customHeight="1">
      <c r="A1935" s="18" t="s">
        <v>2673</v>
      </c>
      <c r="B1935" s="35" t="s">
        <v>1308</v>
      </c>
      <c r="C1935" s="35" t="s">
        <v>870</v>
      </c>
      <c r="D1935" s="60" t="s">
        <v>1447</v>
      </c>
      <c r="E1935" s="35" t="s">
        <v>2662</v>
      </c>
      <c r="F1935" s="48"/>
      <c r="G1935" s="35" t="s">
        <v>2674</v>
      </c>
      <c r="H1935" s="57" t="str">
        <f t="shared" si="201"/>
        <v>DC206</v>
      </c>
      <c r="I1935" s="57" t="str">
        <f t="shared" si="202"/>
        <v>Non-M</v>
      </c>
      <c r="J1935" s="58"/>
      <c r="K1935" s="79"/>
    </row>
    <row r="1936" spans="1:11" ht="41.25" customHeight="1">
      <c r="A1936" s="18" t="s">
        <v>2675</v>
      </c>
      <c r="B1936" s="35" t="s">
        <v>1308</v>
      </c>
      <c r="C1936" s="35" t="s">
        <v>870</v>
      </c>
      <c r="D1936" s="60" t="s">
        <v>1447</v>
      </c>
      <c r="E1936" s="35" t="s">
        <v>2662</v>
      </c>
      <c r="F1936" s="48"/>
      <c r="G1936" s="35" t="s">
        <v>152</v>
      </c>
      <c r="H1936" s="57" t="str">
        <f t="shared" si="201"/>
        <v>DC400</v>
      </c>
      <c r="I1936" s="57" t="str">
        <f t="shared" si="202"/>
        <v>Non-M</v>
      </c>
      <c r="J1936" s="58"/>
      <c r="K1936" s="79"/>
    </row>
    <row r="1937" spans="1:11" ht="41.25" customHeight="1">
      <c r="A1937" s="18" t="s">
        <v>2676</v>
      </c>
      <c r="B1937" s="35" t="s">
        <v>2421</v>
      </c>
      <c r="C1937" s="35" t="s">
        <v>1199</v>
      </c>
      <c r="D1937" s="60" t="s">
        <v>1047</v>
      </c>
      <c r="E1937" s="35" t="s">
        <v>2677</v>
      </c>
      <c r="F1937" s="48"/>
      <c r="G1937" s="35" t="s">
        <v>2678</v>
      </c>
      <c r="H1937" s="57" t="str">
        <f>IF(RIGHT(G1937,1)="M", LEFT(G1937,LEN(G1937)-1), G1937)</f>
        <v>WB103</v>
      </c>
      <c r="I1937" s="57" t="str">
        <f>IF(RIGHT(G1937,1)="M","M","Non-M")</f>
        <v>Non-M</v>
      </c>
      <c r="J1937" s="58"/>
      <c r="K1937" s="79"/>
    </row>
    <row r="1938" spans="1:11" ht="41.25" customHeight="1">
      <c r="A1938" s="18" t="s">
        <v>2679</v>
      </c>
      <c r="B1938" s="35" t="s">
        <v>2421</v>
      </c>
      <c r="C1938" s="35" t="s">
        <v>1199</v>
      </c>
      <c r="D1938" s="60" t="s">
        <v>1047</v>
      </c>
      <c r="E1938" s="35" t="s">
        <v>2677</v>
      </c>
      <c r="F1938" s="48"/>
      <c r="G1938" s="35" t="s">
        <v>94</v>
      </c>
      <c r="H1938" s="57" t="str">
        <f t="shared" ref="H1938:H1953" si="203">IF(RIGHT(G1938,1)="M", LEFT(G1938,LEN(G1938)-1), G1938)</f>
        <v>DC202</v>
      </c>
      <c r="I1938" s="57" t="str">
        <f t="shared" ref="I1938:I1953" si="204">IF(RIGHT(G1938,1)="M","M","Non-M")</f>
        <v>Non-M</v>
      </c>
      <c r="J1938" s="58"/>
      <c r="K1938" s="79"/>
    </row>
    <row r="1939" spans="1:11" ht="41.25" customHeight="1">
      <c r="A1939" s="18" t="s">
        <v>2680</v>
      </c>
      <c r="B1939" s="35" t="s">
        <v>2421</v>
      </c>
      <c r="C1939" s="35" t="s">
        <v>1199</v>
      </c>
      <c r="D1939" s="60" t="s">
        <v>1047</v>
      </c>
      <c r="E1939" s="35" t="s">
        <v>2677</v>
      </c>
      <c r="F1939" s="48"/>
      <c r="G1939" s="35" t="s">
        <v>61</v>
      </c>
      <c r="H1939" s="57" t="str">
        <f t="shared" si="203"/>
        <v>DC101</v>
      </c>
      <c r="I1939" s="57" t="str">
        <f t="shared" si="204"/>
        <v>Non-M</v>
      </c>
      <c r="J1939" s="58"/>
      <c r="K1939" s="79"/>
    </row>
    <row r="1940" spans="1:11" ht="41.25" customHeight="1">
      <c r="A1940" s="18" t="s">
        <v>2681</v>
      </c>
      <c r="B1940" s="35" t="s">
        <v>2421</v>
      </c>
      <c r="C1940" s="35" t="s">
        <v>1199</v>
      </c>
      <c r="D1940" s="60" t="s">
        <v>1047</v>
      </c>
      <c r="E1940" s="35" t="s">
        <v>2677</v>
      </c>
      <c r="F1940" s="48"/>
      <c r="G1940" s="35" t="s">
        <v>96</v>
      </c>
      <c r="H1940" s="57" t="str">
        <f t="shared" si="203"/>
        <v>DC300</v>
      </c>
      <c r="I1940" s="57" t="str">
        <f t="shared" si="204"/>
        <v>Non-M</v>
      </c>
      <c r="J1940" s="58"/>
      <c r="K1940" s="79"/>
    </row>
    <row r="1941" spans="1:11" ht="41.25" customHeight="1">
      <c r="A1941" s="18" t="s">
        <v>2682</v>
      </c>
      <c r="B1941" s="35" t="s">
        <v>2421</v>
      </c>
      <c r="C1941" s="35" t="s">
        <v>1199</v>
      </c>
      <c r="D1941" s="60" t="s">
        <v>1047</v>
      </c>
      <c r="E1941" s="35" t="s">
        <v>2677</v>
      </c>
      <c r="F1941" s="48"/>
      <c r="G1941" s="35" t="s">
        <v>152</v>
      </c>
      <c r="H1941" s="57" t="str">
        <f t="shared" si="203"/>
        <v>DC400</v>
      </c>
      <c r="I1941" s="57" t="str">
        <f t="shared" si="204"/>
        <v>Non-M</v>
      </c>
      <c r="J1941" s="58"/>
      <c r="K1941" s="79"/>
    </row>
    <row r="1942" spans="1:11" ht="41.25" customHeight="1">
      <c r="A1942" s="18" t="s">
        <v>2683</v>
      </c>
      <c r="B1942" s="35" t="s">
        <v>2421</v>
      </c>
      <c r="C1942" s="35" t="s">
        <v>1199</v>
      </c>
      <c r="D1942" s="60" t="s">
        <v>1047</v>
      </c>
      <c r="E1942" s="35" t="s">
        <v>2677</v>
      </c>
      <c r="F1942" s="48"/>
      <c r="G1942" s="35" t="s">
        <v>88</v>
      </c>
      <c r="H1942" s="57" t="str">
        <f t="shared" si="203"/>
        <v>DC201</v>
      </c>
      <c r="I1942" s="57" t="str">
        <f t="shared" si="204"/>
        <v>Non-M</v>
      </c>
      <c r="J1942" s="58"/>
      <c r="K1942" s="79"/>
    </row>
    <row r="1943" spans="1:11" ht="41.25" customHeight="1">
      <c r="A1943" s="18" t="s">
        <v>2684</v>
      </c>
      <c r="B1943" s="35" t="s">
        <v>2421</v>
      </c>
      <c r="C1943" s="35" t="s">
        <v>1199</v>
      </c>
      <c r="D1943" s="60" t="s">
        <v>1047</v>
      </c>
      <c r="E1943" s="35" t="s">
        <v>2677</v>
      </c>
      <c r="F1943" s="48"/>
      <c r="G1943" s="35" t="s">
        <v>155</v>
      </c>
      <c r="H1943" s="57" t="str">
        <f t="shared" si="203"/>
        <v>PB204</v>
      </c>
      <c r="I1943" s="57" t="str">
        <f t="shared" si="204"/>
        <v>Non-M</v>
      </c>
      <c r="J1943" s="58"/>
      <c r="K1943" s="79"/>
    </row>
    <row r="1944" spans="1:11" ht="41.25" customHeight="1">
      <c r="A1944" s="18" t="s">
        <v>2685</v>
      </c>
      <c r="B1944" s="35" t="s">
        <v>2421</v>
      </c>
      <c r="C1944" s="35" t="s">
        <v>1199</v>
      </c>
      <c r="D1944" s="60" t="s">
        <v>1047</v>
      </c>
      <c r="E1944" s="35" t="s">
        <v>2677</v>
      </c>
      <c r="F1944" s="48"/>
      <c r="G1944" s="35" t="s">
        <v>22</v>
      </c>
      <c r="H1944" s="57" t="str">
        <f t="shared" si="203"/>
        <v>HM309</v>
      </c>
      <c r="I1944" s="57" t="str">
        <f t="shared" si="204"/>
        <v>Non-M</v>
      </c>
      <c r="J1944" s="58"/>
      <c r="K1944" s="79"/>
    </row>
    <row r="1945" spans="1:11" ht="41.25" customHeight="1">
      <c r="A1945" s="18" t="s">
        <v>2686</v>
      </c>
      <c r="B1945" s="35" t="s">
        <v>2421</v>
      </c>
      <c r="C1945" s="35" t="s">
        <v>1199</v>
      </c>
      <c r="D1945" s="60" t="s">
        <v>1047</v>
      </c>
      <c r="E1945" s="35" t="s">
        <v>2677</v>
      </c>
      <c r="F1945" s="48"/>
      <c r="G1945" s="35" t="s">
        <v>204</v>
      </c>
      <c r="H1945" s="57" t="str">
        <f t="shared" si="203"/>
        <v>HM503</v>
      </c>
      <c r="I1945" s="57" t="str">
        <f t="shared" si="204"/>
        <v>Non-M</v>
      </c>
      <c r="J1945" s="58"/>
      <c r="K1945" s="79"/>
    </row>
    <row r="1946" spans="1:11" ht="41.25" customHeight="1">
      <c r="A1946" s="18" t="s">
        <v>2687</v>
      </c>
      <c r="B1946" s="35" t="s">
        <v>2421</v>
      </c>
      <c r="C1946" s="35" t="s">
        <v>348</v>
      </c>
      <c r="D1946" s="60" t="s">
        <v>1047</v>
      </c>
      <c r="E1946" s="35" t="s">
        <v>2688</v>
      </c>
      <c r="F1946" s="48"/>
      <c r="G1946" s="35" t="s">
        <v>2689</v>
      </c>
      <c r="H1946" s="57" t="str">
        <f t="shared" si="203"/>
        <v>NK204</v>
      </c>
      <c r="I1946" s="57" t="str">
        <f t="shared" si="204"/>
        <v>M</v>
      </c>
      <c r="J1946" s="58"/>
      <c r="K1946" s="79"/>
    </row>
    <row r="1947" spans="1:11" ht="41.25" customHeight="1">
      <c r="A1947" s="18" t="s">
        <v>2690</v>
      </c>
      <c r="B1947" s="35" t="s">
        <v>2421</v>
      </c>
      <c r="C1947" s="35" t="s">
        <v>348</v>
      </c>
      <c r="D1947" s="60" t="s">
        <v>1047</v>
      </c>
      <c r="E1947" s="35" t="s">
        <v>2688</v>
      </c>
      <c r="F1947" s="48"/>
      <c r="G1947" s="35" t="s">
        <v>1344</v>
      </c>
      <c r="H1947" s="57" t="str">
        <f t="shared" si="203"/>
        <v>JS105</v>
      </c>
      <c r="I1947" s="57" t="str">
        <f t="shared" si="204"/>
        <v>Non-M</v>
      </c>
      <c r="J1947" s="58"/>
      <c r="K1947" s="79"/>
    </row>
    <row r="1948" spans="1:11" ht="41.25" customHeight="1">
      <c r="A1948" s="18" t="s">
        <v>2691</v>
      </c>
      <c r="B1948" s="35" t="s">
        <v>2421</v>
      </c>
      <c r="C1948" s="35" t="s">
        <v>348</v>
      </c>
      <c r="D1948" s="60" t="s">
        <v>1047</v>
      </c>
      <c r="E1948" s="35" t="s">
        <v>2688</v>
      </c>
      <c r="F1948" s="48"/>
      <c r="G1948" s="35" t="s">
        <v>1461</v>
      </c>
      <c r="H1948" s="57" t="str">
        <f t="shared" si="203"/>
        <v>JS401</v>
      </c>
      <c r="I1948" s="57" t="str">
        <f t="shared" si="204"/>
        <v>Non-M</v>
      </c>
      <c r="J1948" s="58"/>
      <c r="K1948" s="79"/>
    </row>
    <row r="1949" spans="1:11" ht="41.25" customHeight="1">
      <c r="A1949" s="18" t="s">
        <v>2692</v>
      </c>
      <c r="B1949" s="35" t="s">
        <v>2421</v>
      </c>
      <c r="C1949" s="35" t="s">
        <v>348</v>
      </c>
      <c r="D1949" s="60" t="s">
        <v>1047</v>
      </c>
      <c r="E1949" s="35" t="s">
        <v>2688</v>
      </c>
      <c r="F1949" s="48"/>
      <c r="G1949" s="35" t="s">
        <v>2693</v>
      </c>
      <c r="H1949" s="57" t="str">
        <f t="shared" si="203"/>
        <v>PK508</v>
      </c>
      <c r="I1949" s="57" t="str">
        <f t="shared" si="204"/>
        <v>M</v>
      </c>
      <c r="J1949" s="58"/>
      <c r="K1949" s="79"/>
    </row>
    <row r="1950" spans="1:11" ht="41.25" customHeight="1">
      <c r="A1950" s="18" t="s">
        <v>2694</v>
      </c>
      <c r="B1950" s="35" t="s">
        <v>2421</v>
      </c>
      <c r="C1950" s="35" t="s">
        <v>348</v>
      </c>
      <c r="D1950" s="60" t="s">
        <v>1047</v>
      </c>
      <c r="E1950" s="35" t="s">
        <v>2688</v>
      </c>
      <c r="F1950" s="48"/>
      <c r="G1950" s="35" t="s">
        <v>216</v>
      </c>
      <c r="H1950" s="57" t="str">
        <f t="shared" si="203"/>
        <v>HM114</v>
      </c>
      <c r="I1950" s="57" t="str">
        <f t="shared" si="204"/>
        <v>M</v>
      </c>
      <c r="J1950" s="58" t="s">
        <v>2695</v>
      </c>
      <c r="K1950" s="79"/>
    </row>
    <row r="1951" spans="1:11" ht="41.25" customHeight="1">
      <c r="A1951" s="18" t="s">
        <v>2696</v>
      </c>
      <c r="B1951" s="35" t="s">
        <v>2421</v>
      </c>
      <c r="C1951" s="35" t="s">
        <v>348</v>
      </c>
      <c r="D1951" s="60" t="s">
        <v>1047</v>
      </c>
      <c r="E1951" s="35" t="s">
        <v>2697</v>
      </c>
      <c r="F1951" s="48"/>
      <c r="G1951" s="35" t="s">
        <v>61</v>
      </c>
      <c r="H1951" s="57" t="str">
        <f t="shared" si="203"/>
        <v>DC101</v>
      </c>
      <c r="I1951" s="57" t="str">
        <f t="shared" si="204"/>
        <v>Non-M</v>
      </c>
      <c r="J1951" s="58"/>
      <c r="K1951" s="79"/>
    </row>
    <row r="1952" spans="1:11" ht="41.25" customHeight="1">
      <c r="A1952" s="18" t="s">
        <v>2698</v>
      </c>
      <c r="B1952" s="35" t="s">
        <v>2421</v>
      </c>
      <c r="C1952" s="35" t="s">
        <v>348</v>
      </c>
      <c r="D1952" s="60" t="s">
        <v>1047</v>
      </c>
      <c r="E1952" s="35" t="s">
        <v>2697</v>
      </c>
      <c r="F1952" s="48"/>
      <c r="G1952" s="35" t="s">
        <v>94</v>
      </c>
      <c r="H1952" s="57" t="str">
        <f t="shared" si="203"/>
        <v>DC202</v>
      </c>
      <c r="I1952" s="57" t="str">
        <f t="shared" si="204"/>
        <v>Non-M</v>
      </c>
      <c r="J1952" s="58"/>
      <c r="K1952" s="79"/>
    </row>
    <row r="1953" spans="1:11" ht="41.25" customHeight="1">
      <c r="A1953" s="18" t="s">
        <v>2699</v>
      </c>
      <c r="B1953" s="35" t="s">
        <v>2421</v>
      </c>
      <c r="C1953" s="35" t="s">
        <v>348</v>
      </c>
      <c r="D1953" s="60" t="s">
        <v>1047</v>
      </c>
      <c r="E1953" s="35" t="s">
        <v>2697</v>
      </c>
      <c r="F1953" s="48"/>
      <c r="G1953" s="35" t="s">
        <v>152</v>
      </c>
      <c r="H1953" s="57" t="str">
        <f t="shared" si="203"/>
        <v>DC400</v>
      </c>
      <c r="I1953" s="57" t="str">
        <f t="shared" si="204"/>
        <v>Non-M</v>
      </c>
      <c r="J1953" s="58"/>
      <c r="K1953" s="79"/>
    </row>
    <row r="1954" spans="1:11" ht="41.25" customHeight="1">
      <c r="A1954" s="18" t="s">
        <v>2700</v>
      </c>
      <c r="B1954" s="35" t="s">
        <v>2421</v>
      </c>
      <c r="C1954" s="35" t="s">
        <v>348</v>
      </c>
      <c r="D1954" s="60" t="s">
        <v>1047</v>
      </c>
      <c r="E1954" s="35" t="s">
        <v>2697</v>
      </c>
      <c r="F1954" s="48"/>
      <c r="G1954" s="92" t="s">
        <v>2701</v>
      </c>
      <c r="H1954" s="57" t="str">
        <f t="shared" ref="H1954:H1958" si="205">IF(RIGHT(G1954,1)="M", LEFT(G1954,LEN(G1954)-1), G1954)</f>
        <v>WU200</v>
      </c>
      <c r="I1954" s="57" t="str">
        <f t="shared" ref="I1954:I1958" si="206">IF(RIGHT(G1954,1)="M","M","Non-M")</f>
        <v>M</v>
      </c>
      <c r="J1954" s="58"/>
      <c r="K1954" s="79"/>
    </row>
    <row r="1955" spans="1:11" ht="41.25" customHeight="1">
      <c r="A1955" s="18" t="s">
        <v>2702</v>
      </c>
      <c r="B1955" s="35" t="s">
        <v>2421</v>
      </c>
      <c r="C1955" s="35" t="s">
        <v>348</v>
      </c>
      <c r="D1955" s="60" t="s">
        <v>1047</v>
      </c>
      <c r="E1955" s="35" t="s">
        <v>2697</v>
      </c>
      <c r="F1955" s="48"/>
      <c r="G1955" s="92" t="s">
        <v>947</v>
      </c>
      <c r="H1955" s="57" t="str">
        <f t="shared" si="205"/>
        <v>WB202</v>
      </c>
      <c r="I1955" s="57" t="str">
        <f t="shared" si="206"/>
        <v>Non-M</v>
      </c>
      <c r="J1955" s="58"/>
      <c r="K1955" s="79"/>
    </row>
    <row r="1956" spans="1:11" ht="41.25" customHeight="1">
      <c r="A1956" s="18" t="s">
        <v>2703</v>
      </c>
      <c r="B1956" s="35" t="s">
        <v>2421</v>
      </c>
      <c r="C1956" s="35" t="s">
        <v>348</v>
      </c>
      <c r="D1956" s="60" t="s">
        <v>1047</v>
      </c>
      <c r="E1956" s="35" t="s">
        <v>2697</v>
      </c>
      <c r="F1956" s="48"/>
      <c r="G1956" s="35" t="s">
        <v>414</v>
      </c>
      <c r="H1956" s="57" t="str">
        <f t="shared" si="205"/>
        <v>LP202</v>
      </c>
      <c r="I1956" s="57" t="str">
        <f t="shared" si="206"/>
        <v>Non-M</v>
      </c>
      <c r="J1956" s="58"/>
      <c r="K1956" s="79"/>
    </row>
    <row r="1957" spans="1:11" ht="41.25" customHeight="1">
      <c r="A1957" s="18" t="s">
        <v>2704</v>
      </c>
      <c r="B1957" s="35" t="s">
        <v>2421</v>
      </c>
      <c r="C1957" s="35" t="s">
        <v>348</v>
      </c>
      <c r="D1957" s="60" t="s">
        <v>1047</v>
      </c>
      <c r="E1957" s="35" t="s">
        <v>2697</v>
      </c>
      <c r="F1957" s="48"/>
      <c r="G1957" s="35" t="s">
        <v>2705</v>
      </c>
      <c r="H1957" s="57" t="str">
        <f t="shared" si="205"/>
        <v>LU102</v>
      </c>
      <c r="I1957" s="57" t="str">
        <f t="shared" si="206"/>
        <v>Non-M</v>
      </c>
      <c r="J1957" s="58"/>
      <c r="K1957" s="79"/>
    </row>
    <row r="1958" spans="1:11" ht="41.25" customHeight="1">
      <c r="A1958" s="18" t="s">
        <v>2706</v>
      </c>
      <c r="B1958" s="35" t="s">
        <v>2421</v>
      </c>
      <c r="C1958" s="35" t="s">
        <v>348</v>
      </c>
      <c r="D1958" s="60" t="s">
        <v>1047</v>
      </c>
      <c r="E1958" s="35" t="s">
        <v>2697</v>
      </c>
      <c r="F1958" s="48"/>
      <c r="G1958" s="35" t="s">
        <v>963</v>
      </c>
      <c r="H1958" s="57" t="str">
        <f t="shared" si="205"/>
        <v>PK405</v>
      </c>
      <c r="I1958" s="57" t="str">
        <f t="shared" si="206"/>
        <v>M</v>
      </c>
      <c r="J1958" s="58"/>
      <c r="K1958" s="79"/>
    </row>
    <row r="1959" spans="1:11" ht="41.25" customHeight="1">
      <c r="A1959" s="18" t="s">
        <v>2707</v>
      </c>
      <c r="B1959" s="35" t="s">
        <v>2421</v>
      </c>
      <c r="C1959" s="35" t="s">
        <v>348</v>
      </c>
      <c r="D1959" s="60" t="s">
        <v>1047</v>
      </c>
      <c r="E1959" s="35" t="s">
        <v>2697</v>
      </c>
      <c r="F1959" s="48"/>
      <c r="G1959" s="92" t="s">
        <v>2708</v>
      </c>
      <c r="H1959" s="57" t="str">
        <f>IF(RIGHT(G1959,1)="M", LEFT(G1959,LEN(G1959)-1), G1959)</f>
        <v>PK800</v>
      </c>
      <c r="I1959" s="57" t="str">
        <f>IF(RIGHT(G1959,1)="M","M","Non-M")</f>
        <v>M</v>
      </c>
      <c r="J1959" s="58"/>
      <c r="K1959" s="79"/>
    </row>
    <row r="1960" spans="1:11" ht="41.25" customHeight="1">
      <c r="A1960" s="18" t="s">
        <v>2709</v>
      </c>
      <c r="B1960" s="35" t="s">
        <v>2421</v>
      </c>
      <c r="C1960" s="35" t="s">
        <v>348</v>
      </c>
      <c r="D1960" s="60" t="s">
        <v>1047</v>
      </c>
      <c r="E1960" s="35" t="s">
        <v>2697</v>
      </c>
      <c r="F1960" s="48"/>
      <c r="G1960" s="35" t="s">
        <v>660</v>
      </c>
      <c r="H1960" s="57" t="str">
        <f t="shared" ref="H1960:H1964" si="207">IF(RIGHT(G1960,1)="M", LEFT(G1960,LEN(G1960)-1), G1960)</f>
        <v>PK100</v>
      </c>
      <c r="I1960" s="57" t="str">
        <f t="shared" ref="I1960:I1964" si="208">IF(RIGHT(G1960,1)="M","M","Non-M")</f>
        <v>Non-M</v>
      </c>
      <c r="J1960" s="58"/>
      <c r="K1960" s="79"/>
    </row>
    <row r="1961" spans="1:11" ht="41.25" customHeight="1">
      <c r="A1961" s="18" t="s">
        <v>2710</v>
      </c>
      <c r="B1961" s="35" t="s">
        <v>2421</v>
      </c>
      <c r="C1961" s="35" t="s">
        <v>348</v>
      </c>
      <c r="D1961" s="60" t="s">
        <v>1047</v>
      </c>
      <c r="E1961" s="35" t="s">
        <v>2697</v>
      </c>
      <c r="F1961" s="48"/>
      <c r="G1961" s="35" t="s">
        <v>1630</v>
      </c>
      <c r="H1961" s="57" t="str">
        <f t="shared" si="207"/>
        <v>PB108</v>
      </c>
      <c r="I1961" s="57" t="str">
        <f t="shared" si="208"/>
        <v>Non-M</v>
      </c>
      <c r="J1961" s="58"/>
      <c r="K1961" s="79"/>
    </row>
    <row r="1962" spans="1:11" ht="41.25" customHeight="1">
      <c r="A1962" s="18" t="s">
        <v>2711</v>
      </c>
      <c r="B1962" s="35" t="s">
        <v>2421</v>
      </c>
      <c r="C1962" s="35" t="s">
        <v>348</v>
      </c>
      <c r="D1962" s="60" t="s">
        <v>1047</v>
      </c>
      <c r="E1962" s="35" t="s">
        <v>2697</v>
      </c>
      <c r="F1962" s="48"/>
      <c r="G1962" s="35" t="s">
        <v>118</v>
      </c>
      <c r="H1962" s="57" t="str">
        <f t="shared" si="207"/>
        <v>JS117</v>
      </c>
      <c r="I1962" s="57" t="str">
        <f t="shared" si="208"/>
        <v>M</v>
      </c>
      <c r="J1962" s="58" t="s">
        <v>2712</v>
      </c>
      <c r="K1962" s="79"/>
    </row>
    <row r="1963" spans="1:11" ht="41.25" customHeight="1">
      <c r="A1963" s="18" t="s">
        <v>2713</v>
      </c>
      <c r="B1963" s="35" t="s">
        <v>2421</v>
      </c>
      <c r="C1963" s="35" t="s">
        <v>348</v>
      </c>
      <c r="D1963" s="60" t="s">
        <v>1047</v>
      </c>
      <c r="E1963" s="35" t="s">
        <v>2697</v>
      </c>
      <c r="F1963" s="48"/>
      <c r="G1963" s="35" t="s">
        <v>2714</v>
      </c>
      <c r="H1963" s="57" t="str">
        <f t="shared" si="207"/>
        <v>HM800</v>
      </c>
      <c r="I1963" s="57" t="str">
        <f t="shared" si="208"/>
        <v>Non-M</v>
      </c>
      <c r="J1963" s="58"/>
      <c r="K1963" s="79"/>
    </row>
    <row r="1964" spans="1:11" ht="41.25" customHeight="1">
      <c r="A1964" s="18" t="s">
        <v>2715</v>
      </c>
      <c r="B1964" s="35" t="s">
        <v>2421</v>
      </c>
      <c r="C1964" s="35" t="s">
        <v>348</v>
      </c>
      <c r="D1964" s="60" t="s">
        <v>1047</v>
      </c>
      <c r="E1964" s="35" t="s">
        <v>2697</v>
      </c>
      <c r="F1964" s="48"/>
      <c r="G1964" s="35" t="s">
        <v>204</v>
      </c>
      <c r="H1964" s="57" t="str">
        <f t="shared" si="207"/>
        <v>HM503</v>
      </c>
      <c r="I1964" s="57" t="str">
        <f t="shared" si="208"/>
        <v>Non-M</v>
      </c>
      <c r="J1964" s="58"/>
      <c r="K1964" s="79"/>
    </row>
    <row r="1965" spans="1:11" ht="41.25" customHeight="1">
      <c r="A1965" s="18" t="s">
        <v>2716</v>
      </c>
      <c r="B1965" s="35" t="s">
        <v>2717</v>
      </c>
      <c r="C1965" s="35" t="s">
        <v>1512</v>
      </c>
      <c r="D1965" s="60" t="s">
        <v>1047</v>
      </c>
      <c r="E1965" s="35" t="s">
        <v>2718</v>
      </c>
      <c r="F1965" s="48"/>
      <c r="G1965" s="35" t="s">
        <v>2463</v>
      </c>
      <c r="H1965" s="57" t="str">
        <f t="shared" ref="H1965:H1978" si="209">IF(RIGHT(G1965,1)="M", LEFT(G1965,LEN(G1965)-1), G1965)</f>
        <v>WB209</v>
      </c>
      <c r="I1965" s="57" t="str">
        <f t="shared" ref="I1965:I1978" si="210">IF(RIGHT(G1965,1)="M","M","Non-M")</f>
        <v>Non-M</v>
      </c>
      <c r="J1965" s="58"/>
      <c r="K1965" s="79"/>
    </row>
    <row r="1966" spans="1:11" ht="41.25" customHeight="1">
      <c r="A1966" s="18" t="s">
        <v>2719</v>
      </c>
      <c r="B1966" s="35" t="s">
        <v>2717</v>
      </c>
      <c r="C1966" s="35" t="s">
        <v>1512</v>
      </c>
      <c r="D1966" s="60" t="s">
        <v>1047</v>
      </c>
      <c r="E1966" s="35" t="s">
        <v>2718</v>
      </c>
      <c r="F1966" s="48"/>
      <c r="G1966" s="35" t="s">
        <v>2720</v>
      </c>
      <c r="H1966" s="57" t="str">
        <f t="shared" si="209"/>
        <v>LU100</v>
      </c>
      <c r="I1966" s="57" t="str">
        <f t="shared" si="210"/>
        <v>Non-M</v>
      </c>
      <c r="J1966" s="58"/>
      <c r="K1966" s="79"/>
    </row>
    <row r="1967" spans="1:11" ht="41.25" customHeight="1">
      <c r="A1967" s="18" t="s">
        <v>2721</v>
      </c>
      <c r="B1967" s="35" t="s">
        <v>2717</v>
      </c>
      <c r="C1967" s="35" t="s">
        <v>1512</v>
      </c>
      <c r="D1967" s="60" t="s">
        <v>1047</v>
      </c>
      <c r="E1967" s="35" t="s">
        <v>2718</v>
      </c>
      <c r="F1967" s="48"/>
      <c r="G1967" s="35" t="s">
        <v>2722</v>
      </c>
      <c r="H1967" s="57" t="str">
        <f t="shared" si="209"/>
        <v>WW204</v>
      </c>
      <c r="I1967" s="57" t="str">
        <f t="shared" si="210"/>
        <v>M</v>
      </c>
      <c r="J1967" s="58"/>
      <c r="K1967" s="79"/>
    </row>
    <row r="1968" spans="1:11" ht="41.25" customHeight="1">
      <c r="A1968" s="18" t="s">
        <v>2723</v>
      </c>
      <c r="B1968" s="35" t="s">
        <v>2717</v>
      </c>
      <c r="C1968" s="35" t="s">
        <v>1512</v>
      </c>
      <c r="D1968" s="60" t="s">
        <v>1047</v>
      </c>
      <c r="E1968" s="35" t="s">
        <v>2718</v>
      </c>
      <c r="F1968" s="48"/>
      <c r="G1968" s="35" t="s">
        <v>1721</v>
      </c>
      <c r="H1968" s="57" t="str">
        <f t="shared" si="209"/>
        <v>LP203</v>
      </c>
      <c r="I1968" s="57" t="str">
        <f t="shared" si="210"/>
        <v>Non-M</v>
      </c>
      <c r="J1968" s="58"/>
      <c r="K1968" s="79"/>
    </row>
    <row r="1969" spans="1:11" ht="41.25" customHeight="1">
      <c r="A1969" s="18" t="s">
        <v>2724</v>
      </c>
      <c r="B1969" s="35" t="s">
        <v>2717</v>
      </c>
      <c r="C1969" s="35" t="s">
        <v>1512</v>
      </c>
      <c r="D1969" s="60" t="s">
        <v>1047</v>
      </c>
      <c r="E1969" s="35" t="s">
        <v>2718</v>
      </c>
      <c r="F1969" s="48"/>
      <c r="G1969" s="35" t="s">
        <v>61</v>
      </c>
      <c r="H1969" s="57" t="str">
        <f t="shared" si="209"/>
        <v>DC101</v>
      </c>
      <c r="I1969" s="57" t="str">
        <f t="shared" si="210"/>
        <v>Non-M</v>
      </c>
      <c r="J1969" s="58"/>
      <c r="K1969" s="79"/>
    </row>
    <row r="1970" spans="1:11" ht="41.25" customHeight="1">
      <c r="A1970" s="18" t="s">
        <v>2725</v>
      </c>
      <c r="B1970" s="35" t="s">
        <v>2717</v>
      </c>
      <c r="C1970" s="35" t="s">
        <v>1512</v>
      </c>
      <c r="D1970" s="60" t="s">
        <v>1047</v>
      </c>
      <c r="E1970" s="35" t="s">
        <v>2718</v>
      </c>
      <c r="F1970" s="48"/>
      <c r="G1970" s="35" t="s">
        <v>135</v>
      </c>
      <c r="H1970" s="57" t="str">
        <f t="shared" si="209"/>
        <v>DC200</v>
      </c>
      <c r="I1970" s="57" t="str">
        <f t="shared" si="210"/>
        <v>Non-M</v>
      </c>
      <c r="J1970" s="58"/>
      <c r="K1970" s="79"/>
    </row>
    <row r="1971" spans="1:11" ht="41.25" customHeight="1">
      <c r="A1971" s="18" t="s">
        <v>2726</v>
      </c>
      <c r="B1971" s="35" t="s">
        <v>2717</v>
      </c>
      <c r="C1971" s="35" t="s">
        <v>1512</v>
      </c>
      <c r="D1971" s="60" t="s">
        <v>1047</v>
      </c>
      <c r="E1971" s="35" t="s">
        <v>2718</v>
      </c>
      <c r="F1971" s="48"/>
      <c r="G1971" s="35" t="s">
        <v>152</v>
      </c>
      <c r="H1971" s="57" t="str">
        <f t="shared" si="209"/>
        <v>DC400</v>
      </c>
      <c r="I1971" s="57" t="str">
        <f t="shared" si="210"/>
        <v>Non-M</v>
      </c>
      <c r="J1971" s="58"/>
      <c r="K1971" s="79"/>
    </row>
    <row r="1972" spans="1:11" ht="41.25" customHeight="1">
      <c r="A1972" s="18" t="s">
        <v>2727</v>
      </c>
      <c r="B1972" s="35" t="s">
        <v>2717</v>
      </c>
      <c r="C1972" s="35" t="s">
        <v>1512</v>
      </c>
      <c r="D1972" s="60" t="s">
        <v>1047</v>
      </c>
      <c r="E1972" s="35" t="s">
        <v>2718</v>
      </c>
      <c r="F1972" s="48"/>
      <c r="G1972" s="35" t="s">
        <v>512</v>
      </c>
      <c r="H1972" s="57" t="str">
        <f t="shared" si="209"/>
        <v>PK103</v>
      </c>
      <c r="I1972" s="57" t="str">
        <f t="shared" si="210"/>
        <v>Non-M</v>
      </c>
      <c r="J1972" s="58"/>
      <c r="K1972" s="79"/>
    </row>
    <row r="1973" spans="1:11" ht="41.25" customHeight="1">
      <c r="A1973" s="18" t="s">
        <v>2728</v>
      </c>
      <c r="B1973" s="35" t="s">
        <v>2717</v>
      </c>
      <c r="C1973" s="35" t="s">
        <v>1512</v>
      </c>
      <c r="D1973" s="60" t="s">
        <v>1047</v>
      </c>
      <c r="E1973" s="35" t="s">
        <v>2718</v>
      </c>
      <c r="F1973" s="48"/>
      <c r="G1973" s="35" t="s">
        <v>1852</v>
      </c>
      <c r="H1973" s="57" t="str">
        <f t="shared" si="209"/>
        <v>PB106</v>
      </c>
      <c r="I1973" s="57" t="str">
        <f t="shared" si="210"/>
        <v>M</v>
      </c>
      <c r="J1973" s="58"/>
      <c r="K1973" s="79"/>
    </row>
    <row r="1974" spans="1:11" ht="41.25" customHeight="1">
      <c r="A1974" s="18" t="s">
        <v>2729</v>
      </c>
      <c r="B1974" s="35" t="s">
        <v>2717</v>
      </c>
      <c r="C1974" s="35" t="s">
        <v>1512</v>
      </c>
      <c r="D1974" s="60" t="s">
        <v>1047</v>
      </c>
      <c r="E1974" s="35" t="s">
        <v>2718</v>
      </c>
      <c r="F1974" s="48"/>
      <c r="G1974" s="35" t="s">
        <v>2730</v>
      </c>
      <c r="H1974" s="57" t="str">
        <f t="shared" si="209"/>
        <v>PK202</v>
      </c>
      <c r="I1974" s="57" t="str">
        <f t="shared" si="210"/>
        <v>M</v>
      </c>
      <c r="J1974" s="58"/>
      <c r="K1974" s="79"/>
    </row>
    <row r="1975" spans="1:11" ht="41.25" customHeight="1">
      <c r="A1975" s="18" t="s">
        <v>2731</v>
      </c>
      <c r="B1975" s="35" t="s">
        <v>2717</v>
      </c>
      <c r="C1975" s="35" t="s">
        <v>1512</v>
      </c>
      <c r="D1975" s="60" t="s">
        <v>1047</v>
      </c>
      <c r="E1975" s="35" t="s">
        <v>2718</v>
      </c>
      <c r="F1975" s="48"/>
      <c r="G1975" s="35" t="s">
        <v>2732</v>
      </c>
      <c r="H1975" s="57" t="str">
        <f t="shared" si="209"/>
        <v>PB208</v>
      </c>
      <c r="I1975" s="57" t="str">
        <f t="shared" si="210"/>
        <v>Non-M</v>
      </c>
      <c r="J1975" s="58"/>
      <c r="K1975" s="79"/>
    </row>
    <row r="1976" spans="1:11" ht="41.25" customHeight="1">
      <c r="A1976" s="18" t="s">
        <v>2733</v>
      </c>
      <c r="B1976" s="35" t="s">
        <v>2717</v>
      </c>
      <c r="C1976" s="35" t="s">
        <v>1512</v>
      </c>
      <c r="D1976" s="60" t="s">
        <v>1047</v>
      </c>
      <c r="E1976" s="35" t="s">
        <v>2718</v>
      </c>
      <c r="F1976" s="48"/>
      <c r="G1976" s="35" t="s">
        <v>120</v>
      </c>
      <c r="H1976" s="57" t="str">
        <f t="shared" si="209"/>
        <v>JS124</v>
      </c>
      <c r="I1976" s="57" t="str">
        <f t="shared" si="210"/>
        <v>Non-M</v>
      </c>
      <c r="J1976" s="58"/>
      <c r="K1976" s="79"/>
    </row>
    <row r="1977" spans="1:11" ht="41.25" customHeight="1">
      <c r="A1977" s="18" t="s">
        <v>2734</v>
      </c>
      <c r="B1977" s="35" t="s">
        <v>2717</v>
      </c>
      <c r="C1977" s="35" t="s">
        <v>1512</v>
      </c>
      <c r="D1977" s="60" t="s">
        <v>1047</v>
      </c>
      <c r="E1977" s="35" t="s">
        <v>2718</v>
      </c>
      <c r="F1977" s="48"/>
      <c r="G1977" s="35" t="s">
        <v>1001</v>
      </c>
      <c r="H1977" s="57" t="str">
        <f t="shared" si="209"/>
        <v>HM803</v>
      </c>
      <c r="I1977" s="57" t="str">
        <f t="shared" si="210"/>
        <v>Non-M</v>
      </c>
      <c r="J1977" s="58"/>
      <c r="K1977" s="79"/>
    </row>
    <row r="1978" spans="1:11" ht="41.25" customHeight="1">
      <c r="A1978" s="18" t="s">
        <v>2735</v>
      </c>
      <c r="B1978" s="35" t="s">
        <v>2717</v>
      </c>
      <c r="C1978" s="35" t="s">
        <v>1512</v>
      </c>
      <c r="D1978" s="60" t="s">
        <v>1047</v>
      </c>
      <c r="E1978" s="35" t="s">
        <v>2718</v>
      </c>
      <c r="F1978" s="48"/>
      <c r="G1978" s="35" t="s">
        <v>71</v>
      </c>
      <c r="H1978" s="57" t="str">
        <f t="shared" si="209"/>
        <v>HM500</v>
      </c>
      <c r="I1978" s="57" t="str">
        <f t="shared" si="210"/>
        <v>Non-M</v>
      </c>
      <c r="J1978" s="58"/>
      <c r="K1978" s="79"/>
    </row>
    <row r="1979" spans="1:11" ht="41.25" customHeight="1">
      <c r="H1979" s="18" t="s">
        <v>2736</v>
      </c>
    </row>
    <row r="1980" spans="1:11" ht="41.25" customHeight="1"/>
    <row r="1981" spans="1:11" ht="41.25" customHeight="1"/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2737</v>
      </c>
      <c r="B2" s="8" t="s">
        <v>2738</v>
      </c>
      <c r="C2" s="8" t="s">
        <v>2739</v>
      </c>
      <c r="D2" s="8" t="s">
        <v>2740</v>
      </c>
      <c r="E2" s="8" t="s">
        <v>2741</v>
      </c>
      <c r="F2" s="8" t="s">
        <v>2742</v>
      </c>
      <c r="G2" s="80" t="s">
        <v>2743</v>
      </c>
      <c r="H2" s="8" t="s">
        <v>2744</v>
      </c>
      <c r="I2" s="8" t="s">
        <v>2745</v>
      </c>
      <c r="J2" s="75" t="s">
        <v>2746</v>
      </c>
      <c r="R2" s="83" t="s">
        <v>2747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2748</v>
      </c>
      <c r="E3" s="10">
        <v>0.1234</v>
      </c>
      <c r="F3" s="10" t="s">
        <v>2749</v>
      </c>
      <c r="G3" s="81">
        <f>Table2[[#This Row],[Current Total FG QTY]]*Table2[[#This Row],[SAM Improvement]]*$S$7</f>
        <v>22089.830484330483</v>
      </c>
      <c r="H3" s="10" t="s">
        <v>2750</v>
      </c>
      <c r="I3" s="10" t="s">
        <v>2751</v>
      </c>
      <c r="J3" s="76">
        <v>46140.696493055599</v>
      </c>
      <c r="R3" s="85" t="s">
        <v>2752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2748</v>
      </c>
      <c r="E4" s="10"/>
      <c r="F4" s="10" t="s">
        <v>2753</v>
      </c>
      <c r="G4" s="81">
        <f>Table2[[#This Row],[Current Total FG QTY]]*Table2[[#This Row],[SAM Improvement]]*$S$7</f>
        <v>0</v>
      </c>
      <c r="H4" s="10"/>
      <c r="I4" s="10" t="s">
        <v>2751</v>
      </c>
      <c r="J4" s="76">
        <v>46149.4283796296</v>
      </c>
      <c r="R4" s="85" t="s">
        <v>2754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2748</v>
      </c>
      <c r="E5" s="10"/>
      <c r="F5" s="10" t="s">
        <v>2753</v>
      </c>
      <c r="G5" s="81">
        <f>Table2[[#This Row],[Current Total FG QTY]]*Table2[[#This Row],[SAM Improvement]]*$S$7</f>
        <v>0</v>
      </c>
      <c r="H5" s="10"/>
      <c r="I5" s="10" t="s">
        <v>2751</v>
      </c>
      <c r="J5" s="76">
        <v>46149.428298611099</v>
      </c>
      <c r="R5" s="85" t="s">
        <v>2755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2748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2748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2751</v>
      </c>
      <c r="J7" s="76">
        <v>46149.4286111111</v>
      </c>
      <c r="R7" s="87" t="s">
        <v>2756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2748</v>
      </c>
      <c r="E8" s="10">
        <v>0.1401</v>
      </c>
      <c r="F8" s="10" t="s">
        <v>2757</v>
      </c>
      <c r="G8" s="81">
        <f>Table2[[#This Row],[Current Total FG QTY]]*Table2[[#This Row],[SAM Improvement]]*$S$7</f>
        <v>11703.17965811966</v>
      </c>
      <c r="H8" s="10" t="s">
        <v>2750</v>
      </c>
      <c r="I8" s="10" t="s">
        <v>2751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2748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2748</v>
      </c>
      <c r="E10" s="10">
        <v>0.1177</v>
      </c>
      <c r="F10" s="10" t="s">
        <v>2757</v>
      </c>
      <c r="G10" s="81">
        <f>Table2[[#This Row],[Current Total FG QTY]]*Table2[[#This Row],[SAM Improvement]]*$S$7</f>
        <v>8856.7573361823361</v>
      </c>
      <c r="H10" s="10"/>
      <c r="I10" s="10" t="s">
        <v>2751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2748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2748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2748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2748</v>
      </c>
      <c r="E14" s="10">
        <v>0</v>
      </c>
      <c r="F14" s="10" t="s">
        <v>2758</v>
      </c>
      <c r="G14" s="81">
        <f>Table2[[#This Row],[Current Total FG QTY]]*Table2[[#This Row],[SAM Improvement]]*$S$7</f>
        <v>0</v>
      </c>
      <c r="H14" s="10" t="s">
        <v>2750</v>
      </c>
      <c r="I14" s="10" t="s">
        <v>2751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2748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2748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2748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2748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2748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2748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2748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2748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2759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2761</v>
      </c>
      <c r="D76">
        <v>163</v>
      </c>
    </row>
    <row r="77" spans="2:4">
      <c r="B77" t="s">
        <v>2762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2763</v>
      </c>
      <c r="D167">
        <v>499</v>
      </c>
    </row>
    <row r="168" spans="2:4">
      <c r="B168" t="s">
        <v>2764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2766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2767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2768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2769</v>
      </c>
      <c r="D210">
        <v>10</v>
      </c>
    </row>
    <row r="211" spans="2:4">
      <c r="B211" t="s">
        <v>2770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2771</v>
      </c>
      <c r="D218">
        <v>69</v>
      </c>
    </row>
    <row r="219" spans="2:4">
      <c r="B219" t="s">
        <v>2772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2776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2777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2778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2779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2786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2787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2788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2789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2796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2797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2798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2799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2806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2807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2808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2809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2812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2817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2818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2819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2026-05-18T05:00:08Z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