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17" documentId="13_ncr:1_{7EF57DF4-89AE-8C42-9C9C-3682908C3E34}" xr6:coauthVersionLast="47" xr6:coauthVersionMax="47" xr10:uidLastSave="{B9A1676A-D578-43AD-AD0F-3B8E4BD5865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<sst xmlns="http://schemas.openxmlformats.org/spreadsheetml/2006/main" count="8896" uniqueCount="2272">
  <si>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</si>
  <si>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</si>
  <si>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</si>
  <si>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</si>
  <si>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</si>
  <si>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</si>
  <si>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</si>
  <si>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</si>
  <si>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</si>
  <si>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</si>
  <si>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</si>
  <si>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</si>
  <si>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</si>
  <si>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</si>
  <si>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</si>
  <si>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</si>
  <si>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</si>
  <si>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</si>
  <si>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</si>
  <si>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</si>
  <si>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</si>
  <si>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</si>
  <si>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</si>
  <si>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</si>
  <si>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</si>
  <si>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</si>
  <si>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</si>
  <si>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</si>
  <si>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</si>
  <si>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</si>
  <si>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</si>
  <si>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</si>
  <si>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</si>
  <si>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</si>
  <si>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</si>
  <si>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</si>
  <si>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</si>
  <si>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</si>
  <si>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</si>
  <si>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</si>
  <si>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</si>
  <si>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</si>
  <si>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</si>
  <si>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</si>
  <si>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</si>
  <si>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</si>
  <si>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</si>
  <si>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</si>
  <si>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</si>
  <si>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</si>
  <si>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</si>
  <si>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</si>
  <si>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</si>
  <si>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</si>
  <si>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</si>
  <si>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</si>
  <si>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</si>
  <si>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</si>
  <si>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</si>
  <si>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</si>
  <si>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</si>
  <si>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</si>
  <si>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</si>
  <si>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</si>
  <si>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</si>
  <si>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</si>
  <si>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</si>
  <si>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</si>
  <si>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</si>
  <si>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</si>
  <si>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</si>
  <si>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</si>
  <si>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</si>
  <si>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</si>
  <si>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</si>
  <si>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</si>
  <si>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</si>
  <si>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</si>
  <si>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</si>
  <si>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</si>
  <si>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</si>
  <si>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</si>
  <si>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</si>
  <si>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</si>
  <si>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</si>
  <si>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</si>
  <si>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</si>
  <si>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</si>
  <si>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</si>
  <si>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</si>
  <si>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</si>
  <si>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</si>
  <si>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</si>
  <si>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</si>
  <si>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</si>
  <si>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</si>
  <si>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</si>
  <si>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</si>
  <si>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</si>
  <si>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</si>
  <si>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</si>
  <si>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</si>
  <si>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</si>
  <si>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</si>
  <si>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</si>
  <si>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</si>
  <si>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</si>
  <si>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</si>
  <si>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</si>
  <si>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</si>
  <si>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</si>
  <si>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</si>
  <si>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</si>
  <si>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</si>
  <si>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</si>
  <si>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</si>
  <si>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</si>
  <si>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</si>
  <si>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</si>
  <si>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</si>
  <si>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</si>
  <si>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</si>
  <si>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</si>
  <si>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</si>
  <si>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</si>
  <si>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</si>
  <si>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</si>
  <si>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</si>
  <si>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</si>
  <si>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</si>
  <si>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</si>
  <si>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</si>
  <si>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</si>
  <si>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</si>
  <si>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</si>
  <si>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</si>
  <si>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</si>
  <si>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</si>
  <si>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</si>
  <si>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</si>
  <si>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</si>
  <si>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</si>
  <si>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</si>
  <si>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</si>
  <si>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</si>
  <si>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</si>
  <si>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</si>
  <si>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</si>
  <si>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</si>
  <si>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</si>
  <si>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</si>
  <si>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</si>
  <si>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</si>
  <si>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</si>
  <si>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</si>
  <si>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</si>
  <si>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</si>
  <si>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</si>
  <si>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</si>
  <si>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</si>
  <si>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</si>
  <si>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</si>
  <si>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</si>
  <si>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</si>
  <si>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</si>
  <si>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</si>
  <si>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</si>
  <si>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</si>
  <si>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</si>
  <si>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</si>
  <si>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</si>
  <si>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</si>
  <si>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</si>
  <si>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</si>
  <si>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</si>
  <si>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</si>
  <si>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</si>
  <si>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</si>
  <si>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</si>
  <si>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</si>
  <si>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</si>
  <si>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</si>
  <si>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</si>
  <si>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</si>
  <si>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</si>
  <si>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</si>
  <si>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</si>
  <si>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</si>
  <si>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</si>
  <si>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</si>
  <si>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</si>
  <si>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</si>
  <si>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</si>
  <si>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</si>
  <si>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</si>
  <si>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</si>
  <si>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</si>
  <si>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</si>
  <si>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</si>
  <si>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</si>
  <si>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</si>
  <si>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</si>
  <si>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</si>
  <si>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</si>
  <si>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</si>
  <si>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</si>
  <si>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</si>
  <si>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</si>
  <si>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</si>
  <si>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</si>
  <si>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</si>
  <si>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</si>
  <si>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</si>
  <si>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</si>
  <si>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</si>
  <si>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</si>
  <si>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</si>
  <si>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</si>
  <si>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</si>
  <si>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</si>
  <si>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</si>
  <si>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</si>
  <si>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</si>
  <si>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</si>
  <si>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</si>
  <si>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</si>
  <si>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</si>
  <si>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</si>
  <si>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</si>
  <si>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</si>
  <si>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</si>
  <si>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</si>
  <si>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</si>
  <si>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</si>
  <si>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</si>
  <si>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</si>
  <si>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</si>
  <si>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</si>
  <si>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</si>
  <si>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</si>
  <si>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</si>
  <si>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</si>
  <si>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</si>
  <si>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</si>
  <si>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</si>
  <si>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</si>
  <si>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</si>
  <si>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</si>
  <si>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</si>
  <si>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</si>
  <si>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</si>
  <si>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</si>
  <si>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</si>
  <si>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</si>
  <si>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</si>
  <si>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</si>
  <si>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</si>
  <si>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</si>
  <si>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</si>
  <si>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</si>
  <si>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</si>
  <si>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</si>
  <si>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</si>
  <si>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</si>
  <si>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</si>
  <si>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</si>
  <si>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</si>
  <si>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</si>
  <si>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</si>
  <si>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</si>
  <si>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</si>
  <si>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</si>
  <si>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</si>
  <si>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</si>
  <si>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</si>
  <si>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</si>
  <si>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</si>
  <si>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</si>
  <si>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</si>
  <si>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</si>
  <si>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</si>
  <si>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</si>
  <si>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</si>
  <si>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</si>
  <si>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</si>
  <si>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</si>
  <si>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</si>
  <si>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</si>
  <si>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</si>
  <si>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</si>
  <si>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</si>
  <si>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</si>
  <si>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</si>
  <si>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</si>
  <si>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</si>
  <si>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</si>
  <si>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</si>
  <si>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</si>
  <si>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</si>
  <si>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</si>
  <si>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</si>
  <si>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</si>
  <si>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</si>
  <si>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</si>
  <si>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</si>
  <si>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</si>
  <si>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</si>
  <si>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</si>
  <si>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</si>
  <si>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</si>
  <si>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</si>
  <si>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</si>
  <si>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</si>
  <si>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</si>
  <si>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</si>
  <si>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</si>
  <si>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</si>
  <si>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</si>
  <si>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</si>
  <si>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</si>
  <si>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</si>
  <si>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</si>
  <si>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</si>
  <si>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</si>
  <si>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</si>
  <si>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</si>
  <si>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</si>
  <si>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</si>
  <si>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</si>
  <si>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</si>
  <si>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</si>
  <si>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</si>
  <si>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</si>
  <si>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</si>
  <si>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</si>
  <si>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</si>
  <si>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</si>
  <si>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</si>
  <si>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</si>
  <si>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</si>
  <si>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</si>
  <si>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</si>
  <si>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</si>
  <si>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</si>
  <si>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</si>
  <si>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</si>
  <si>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</si>
  <si>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</si>
  <si>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</si>
  <si>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</si>
  <si>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</si>
  <si>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</si>
  <si>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</si>
  <si>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</si>
  <si>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</si>
  <si>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</si>
  <si>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</si>
  <si>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</si>
  <si>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</si>
  <si>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</si>
  <si>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</si>
  <si>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</si>
  <si>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</si>
  <si>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</si>
  <si>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</si>
  <si>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</si>
  <si>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</si>
  <si>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</si>
  <si>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</si>
  <si>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</si>
  <si>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</si>
  <si>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</si>
  <si>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</si>
  <si>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</si>
  <si>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</si>
  <si>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</si>
  <si>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</si>
  <si>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</si>
  <si>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</si>
  <si>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</si>
  <si>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</si>
  <si>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</si>
  <si>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</si>
  <si>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</si>
  <si>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</si>
  <si>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</si>
  <si>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</si>
  <si>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</si>
  <si>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</si>
  <si>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</si>
  <si>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</si>
  <si>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</si>
  <si>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</si>
  <si>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</si>
  <si>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</si>
  <si>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</si>
  <si>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</si>
  <si>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</si>
  <si>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</si>
  <si>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</si>
  <si>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</si>
  <si>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</si>
  <si>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</si>
  <si>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</si>
  <si>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</si>
  <si>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</si>
  <si>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</si>
  <si>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</si>
  <si>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</si>
  <si>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</si>
  <si>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</si>
  <si>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</si>
  <si>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</si>
  <si>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</si>
  <si>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</si>
  <si>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</si>
  <si>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</si>
  <si>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</si>
  <si>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</si>
  <si>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</si>
  <si>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</si>
  <si>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</si>
  <si>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</si>
  <si>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</si>
  <si>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</si>
  <si>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</si>
  <si>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</si>
  <si>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</si>
  <si>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</si>
  <si>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</si>
  <si>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</si>
  <si>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</si>
  <si>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</si>
  <si>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</si>
  <si>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</si>
  <si>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</si>
  <si>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</si>
  <si>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</si>
  <si>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</si>
  <si>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</si>
  <si>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</si>
  <si>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</si>
  <si>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</si>
  <si>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</si>
  <si>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</si>
  <si>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</si>
  <si>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</si>
  <si>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</si>
  <si>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</si>
  <si>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</si>
  <si>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</si>
  <si>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</si>
  <si>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</si>
  <si>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</si>
  <si>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</si>
  <si>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</si>
  <si>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</si>
  <si>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</si>
  <si>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</si>
  <si>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</si>
  <si>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</si>
  <si>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</si>
  <si>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</si>
  <si>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</si>
  <si>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</si>
  <si>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</si>
  <si>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</si>
  <si>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</si>
  <si>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</si>
  <si>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</si>
  <si>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</si>
  <si>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</si>
  <si>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</si>
  <si>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</si>
  <si>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</si>
  <si>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</si>
  <si>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</si>
  <si>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</si>
  <si>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</si>
  <si>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</si>
  <si>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</si>
  <si>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</si>
  <si>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</si>
  <si>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</si>
  <si>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</si>
  <si>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</si>
  <si>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</si>
  <si>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</si>
  <si>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</si>
  <si>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</si>
  <si>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</si>
  <si>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</si>
  <si>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</si>
  <si>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</si>
  <si>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</si>
  <si>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</si>
  <si>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</si>
  <si>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</si>
  <si>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</si>
  <si>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</si>
  <si>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</si>
  <si>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</si>
  <si>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</si>
  <si>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</si>
  <si>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</si>
  <si>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</si>
  <si>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</si>
  <si>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</si>
  <si>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</si>
  <si>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</si>
  <si>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</si>
  <si>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</si>
  <si>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</si>
  <si>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</si>
  <si>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</si>
  <si>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</si>
  <si>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</si>
  <si>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</si>
  <si>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</si>
  <si>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</si>
  <si>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</si>
  <si>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</si>
  <si>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</si>
  <si>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</si>
  <si>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</si>
  <si>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</si>
  <si>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</si>
  <si>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</si>
  <si>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</si>
  <si>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</si>
  <si>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</si>
  <si>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</si>
  <si>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</si>
  <si>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</si>
  <si>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</si>
  <si>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</si>
  <si>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</si>
  <si>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</si>
  <si>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</si>
  <si>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</si>
  <si>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</si>
  <si>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</si>
  <si>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</si>
  <si>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</si>
  <si>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</si>
  <si>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</si>
  <si>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</si>
  <si>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</si>
  <si>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</si>
  <si>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</si>
  <si>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</si>
  <si>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</si>
  <si>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</si>
  <si>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</si>
  <si>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</si>
  <si>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</si>
  <si>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</si>
  <si>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</si>
  <si>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</si>
  <si>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</si>
  <si>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</si>
  <si>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</si>
  <si>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</si>
  <si>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</si>
  <si>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</si>
  <si>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</si>
  <si>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</si>
  <si>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</si>
  <si>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</si>
  <si>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</si>
  <si>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</si>
  <si>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</si>
  <si>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</si>
  <si>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</si>
  <si>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</si>
  <si>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</si>
  <si>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</si>
  <si>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</si>
  <si>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</si>
  <si>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</si>
  <si>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</si>
  <si>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</si>
  <si>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</si>
  <si>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</si>
  <si>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</si>
  <si>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</si>
  <si>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</si>
  <si>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</si>
  <si>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</si>
  <si>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</si>
  <si>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</si>
  <si>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</si>
  <si>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</si>
  <si>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</si>
  <si>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</si>
  <si>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</si>
  <si>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</si>
  <si>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</si>
  <si>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</si>
  <si>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</si>
  <si>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</si>
  <si>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</si>
  <si>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</si>
  <si>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</si>
  <si>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</si>
  <si>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</si>
  <si>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</si>
  <si>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</si>
  <si>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</si>
  <si>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</si>
  <si>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</si>
  <si>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</si>
  <si>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</si>
  <si>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</si>
  <si>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</si>
  <si>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</si>
  <si>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</si>
  <si>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</si>
  <si>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</si>
  <si>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</si>
  <si>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</si>
  <si>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</si>
  <si>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</si>
  <si>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</si>
  <si>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</si>
  <si>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</si>
  <si>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</si>
  <si>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</si>
  <si>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</si>
  <si>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</si>
  <si>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</si>
  <si>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</si>
  <si>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</si>
  <si>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</si>
  <si>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</si>
  <si>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</si>
  <si>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</si>
  <si>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</si>
  <si>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</si>
  <si>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</si>
  <si>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</si>
  <si>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</si>
  <si>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</si>
  <si>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</si>
  <si>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</si>
  <si>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</si>
  <si>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</si>
  <si>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</si>
  <si>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</si>
  <si>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</si>
  <si>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</si>
  <si>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</si>
  <si>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</si>
  <si>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</si>
  <si>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</si>
  <si>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</si>
  <si>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</si>
  <si>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</si>
  <si>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</si>
  <si>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</si>
  <si>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</si>
  <si>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</si>
  <si>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</si>
  <si>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</si>
  <si>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</si>
  <si>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</si>
  <si>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</si>
  <si>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</si>
  <si>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</si>
  <si>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</si>
  <si>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</si>
  <si>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</si>
  <si>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</si>
  <si>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</si>
  <si>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</si>
  <si>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</si>
  <si>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</si>
  <si>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</si>
  <si>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</si>
  <si>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</si>
  <si>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</si>
  <si>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</si>
  <si>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</si>
  <si>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</si>
  <si>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</si>
  <si>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</si>
  <si>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</si>
  <si>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</si>
  <si>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</si>
  <si>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</si>
  <si>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</si>
  <si>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</si>
  <si>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</si>
  <si>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</si>
  <si>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</si>
  <si>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</si>
  <si>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</si>
  <si>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</si>
  <si>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</si>
  <si>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</si>
  <si>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</si>
  <si>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</si>
  <si>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</si>
  <si>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</si>
  <si>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</si>
  <si>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</si>
  <si>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</si>
  <si>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</si>
  <si>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</si>
  <si>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</si>
  <si>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</si>
  <si>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</si>
  <si>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</si>
  <si>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</si>
  <si>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</si>
  <si>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</si>
  <si>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</si>
  <si>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</si>
  <si>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</si>
  <si>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</si>
  <si>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</si>
  <si>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</si>
  <si>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</si>
  <si>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</si>
  <si>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</si>
  <si>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</si>
  <si>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</si>
  <si>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</si>
  <si>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</si>
  <si>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</si>
  <si>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</si>
  <si>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</si>
  <si>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</si>
  <si>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</si>
  <si>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</si>
  <si>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</si>
  <si>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</si>
  <si>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</si>
  <si>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</si>
  <si>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</si>
  <si>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</si>
  <si>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</si>
  <si>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</si>
  <si>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</si>
  <si>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</si>
  <si>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</si>
  <si>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</si>
  <si>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</si>
  <si>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</si>
  <si>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</si>
  <si>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</si>
  <si>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</si>
  <si>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</si>
  <si>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</si>
  <si>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</si>
  <si>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</si>
  <si>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</si>
  <si>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</si>
  <si>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</si>
  <si>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</si>
  <si>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</si>
  <si>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</si>
  <si>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</si>
  <si>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</si>
  <si>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</si>
  <si>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</si>
  <si>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</si>
  <si>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</si>
  <si>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</si>
  <si>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</si>
  <si>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</si>
  <si>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</si>
  <si>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</si>
  <si>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</si>
  <si>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</si>
  <si>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</si>
  <si>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</si>
  <si>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</si>
  <si>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</si>
  <si>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</si>
  <si>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</si>
  <si>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</si>
  <si>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</si>
  <si>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</si>
  <si>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</si>
  <si>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</si>
  <si>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</si>
  <si>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</si>
  <si>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</si>
  <si>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</si>
  <si>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</si>
  <si>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</si>
  <si>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</si>
  <si>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</si>
  <si>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</si>
  <si>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</si>
  <si>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</si>
  <si>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</si>
  <si>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</si>
  <si>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</si>
  <si>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</si>
  <si>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</si>
  <si>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</si>
  <si>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</si>
  <si>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</si>
  <si>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</si>
  <si>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</si>
  <si>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</si>
  <si>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</si>
  <si>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</si>
  <si>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</si>
  <si>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</si>
  <si>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</si>
  <si>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</si>
  <si>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</si>
  <si>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</si>
  <si>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</si>
  <si>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</si>
  <si>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</si>
  <si>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</si>
  <si>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</si>
  <si>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</si>
  <si>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</si>
  <si>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</si>
  <si>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</si>
  <si>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</si>
  <si>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</si>
  <si>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</si>
  <si>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</si>
  <si>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</si>
  <si>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</si>
  <si>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</si>
  <si>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</si>
  <si>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</si>
  <si>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</si>
  <si>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</si>
  <si>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</si>
  <si>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</si>
  <si>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</si>
  <si>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</si>
  <si>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</si>
  <si>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</si>
  <si>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</si>
  <si>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</si>
  <si>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</si>
  <si>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</si>
  <si>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</si>
  <si>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</si>
  <si>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</si>
  <si>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</si>
  <si>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</si>
  <si>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</si>
  <si>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</si>
  <si>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</si>
  <si>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</si>
  <si>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</si>
  <si>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</si>
  <si>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</si>
  <si>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</si>
  <si>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</si>
  <si>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</si>
  <si>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</si>
  <si>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</si>
  <si>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</si>
  <si>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</si>
  <si>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</si>
  <si>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</si>
  <si>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</si>
  <si>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</si>
  <si>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</si>
  <si>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</si>
  <si>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</si>
  <si>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</si>
  <si>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</si>
  <si>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</si>
  <si>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</si>
  <si>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</si>
  <si>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</si>
  <si>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</si>
  <si>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</si>
  <si>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</si>
  <si>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</si>
  <si>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</si>
  <si>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</si>
  <si>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</si>
  <si>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</si>
  <si>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</si>
  <si>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</si>
  <si>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</si>
  <si>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</si>
  <si>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</si>
  <si>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</si>
  <si>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</si>
  <si>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</si>
  <si>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</si>
  <si>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</si>
  <si>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</si>
  <si>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</si>
  <si>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</si>
  <si>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</si>
  <si>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</si>
  <si>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</si>
  <si>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</si>
  <si>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</si>
  <si>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</si>
  <si>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</si>
  <si>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</si>
  <si>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</si>
  <si>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</si>
  <si>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</si>
  <si>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</si>
  <si>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</si>
  <si>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</si>
  <si>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</si>
  <si>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</si>
  <si>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</si>
  <si>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</si>
  <si>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</si>
  <si>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</si>
  <si>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</si>
  <si>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</si>
  <si>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</si>
  <si>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</si>
  <si>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</si>
  <si>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</si>
  <si>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</si>
  <si>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</si>
  <si>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</si>
  <si>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</si>
  <si>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</si>
  <si>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</si>
  <si>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</si>
  <si>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</si>
  <si>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</si>
  <si>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</si>
  <si>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</si>
  <si>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</si>
  <si>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</si>
  <si>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</si>
  <si>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</si>
  <si>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</si>
  <si>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</si>
  <si>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</si>
  <si>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</si>
  <si>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</si>
  <si>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</si>
  <si>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</si>
  <si>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</si>
  <si>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</si>
  <si>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</si>
  <si>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</si>
  <si>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</si>
  <si>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</si>
  <si>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</si>
  <si>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</si>
  <si>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</si>
  <si>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</si>
  <si>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</si>
  <si>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</si>
  <si>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</si>
  <si>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</si>
  <si>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</si>
  <si>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</si>
  <si>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</si>
  <si>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</si>
  <si>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</si>
  <si>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</si>
  <si>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</si>
  <si>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</si>
  <si>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</si>
  <si>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</si>
  <si>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</si>
  <si>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</si>
  <si>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</si>
  <si>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</si>
  <si>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</si>
  <si>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</si>
  <si>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</si>
  <si>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</si>
  <si>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</si>
  <si>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</si>
  <si>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</si>
  <si>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</si>
  <si>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</si>
  <si>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</si>
  <si>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</si>
  <si>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</si>
  <si>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</si>
  <si>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</si>
  <si>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</si>
  <si>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</si>
  <si>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</si>
  <si>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</si>
  <si>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</si>
  <si>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</si>
  <si>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</si>
  <si>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</si>
  <si>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</si>
  <si>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</si>
  <si>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</si>
  <si>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</si>
  <si>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</si>
  <si>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</si>
  <si>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</si>
  <si>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</si>
  <si>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</si>
  <si>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</si>
  <si>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</si>
  <si>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</si>
  <si>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</si>
  <si>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</si>
  <si>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</si>
  <si>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</si>
  <si>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</si>
  <si>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</si>
  <si>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</si>
  <si>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</si>
  <si>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</si>
  <si>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</si>
  <si>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</si>
  <si>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</si>
  <si>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</si>
  <si>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</si>
  <si>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</si>
  <si>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</si>
  <si>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</si>
  <si>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</si>
  <si>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</si>
  <si>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</si>
  <si>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</si>
  <si>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</si>
  <si>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</si>
  <si>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</si>
  <si>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</si>
  <si>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</si>
  <si>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</si>
  <si>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</si>
  <si>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</si>
  <si>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</si>
  <si>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</si>
  <si>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</si>
  <si>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</si>
  <si>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</si>
  <si>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</si>
  <si>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</si>
  <si>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</si>
  <si>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</si>
  <si>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</si>
  <si>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</si>
  <si>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</si>
  <si>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</si>
  <si>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</si>
  <si>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</si>
  <si>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</si>
  <si>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</si>
  <si>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</si>
  <si>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</si>
  <si>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</si>
  <si>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</si>
  <si>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</si>
  <si>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</si>
  <si>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</si>
  <si>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</si>
  <si>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</si>
  <si>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</si>
  <si>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</si>
  <si>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</si>
  <si>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</si>
  <si>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</si>
  <si>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</si>
  <si>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</si>
  <si>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</si>
  <si>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</si>
  <si>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</si>
  <si>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</si>
  <si>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</si>
  <si>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</si>
  <si>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</si>
  <si>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</si>
  <si>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</si>
  <si>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</si>
  <si>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</si>
  <si>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</si>
  <si>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</si>
  <si>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</si>
  <si>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</si>
  <si>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</si>
  <si>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</si>
  <si>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</si>
  <si>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</si>
  <si>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</si>
  <si>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</si>
  <si>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</si>
  <si>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</si>
  <si>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</si>
  <si>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</si>
  <si>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</si>
  <si>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</si>
  <si>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</si>
  <si>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</si>
  <si>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</si>
  <si>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</si>
  <si>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</si>
  <si>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</si>
  <si>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</si>
  <si>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</si>
  <si>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</si>
  <si>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</si>
  <si>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</si>
  <si>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</si>
  <si>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</si>
  <si>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</si>
  <si>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</si>
  <si>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</si>
  <si>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</si>
  <si>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</si>
  <si>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</si>
  <si>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</si>
  <si>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</si>
  <si>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</si>
  <si>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</si>
  <si>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</si>
  <si>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</si>
  <si>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</si>
  <si>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</si>
  <si>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</si>
  <si>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</si>
  <si>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</si>
  <si>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</si>
  <si>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</si>
  <si>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</si>
  <si>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</si>
  <si>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</si>
  <si>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</si>
  <si>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</si>
  <si>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</si>
  <si>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</si>
  <si>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</si>
  <si>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</si>
  <si>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</si>
  <si>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</si>
  <si>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</si>
  <si>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</si>
  <si>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</si>
  <si>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</si>
  <si>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</si>
  <si>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</si>
  <si>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</si>
  <si>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</si>
  <si>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</si>
  <si>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</si>
  <si>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</si>
  <si>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</si>
  <si>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</si>
  <si>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</si>
  <si>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</si>
  <si>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</si>
  <si>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</si>
  <si>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</si>
  <si>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</si>
  <si>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</si>
  <si>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</si>
  <si>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</si>
  <si>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</si>
  <si>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</si>
  <si>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</si>
  <si>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</si>
  <si>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</si>
  <si>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</si>
  <si>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</si>
  <si>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</si>
  <si>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</si>
  <si>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</si>
  <si>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</si>
  <si>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</si>
  <si>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</si>
  <si>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</si>
  <si>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</si>
  <si>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</si>
  <si>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</si>
  <si>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</si>
  <si>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</si>
  <si>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</si>
  <si>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</si>
  <si>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</si>
  <si>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</si>
  <si>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</si>
  <si>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</si>
  <si>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</si>
  <si>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</si>
  <si>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</si>
  <si>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</si>
  <si>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</si>
  <si>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</si>
  <si>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</si>
  <si>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</si>
  <si>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</si>
  <si>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</si>
  <si>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</si>
  <si>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</si>
  <si>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</si>
  <si>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</si>
  <si>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</si>
  <si>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</si>
  <si>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</si>
  <si>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</si>
  <si>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</si>
  <si>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</si>
  <si>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</si>
  <si>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</si>
  <si>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</si>
  <si>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</si>
  <si>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</si>
  <si>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</si>
  <si>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</si>
  <si>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</si>
  <si>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</si>
  <si>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</si>
  <si>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</si>
  <si>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</si>
  <si>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</si>
  <si>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</si>
  <si>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</si>
  <si>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</si>
  <si>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</si>
  <si>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</si>
  <si>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</si>
  <si>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</si>
  <si>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</si>
  <si>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</si>
  <si>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</si>
  <si>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</si>
  <si>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</si>
  <si>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</si>
  <si>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</si>
  <si>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</si>
  <si>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</si>
  <si>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</si>
  <si>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</si>
  <si>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</si>
  <si>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</si>
  <si>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</si>
  <si>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</si>
  <si>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</si>
  <si>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</si>
  <si>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</si>
  <si>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</si>
  <si>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</si>
  <si>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</si>
  <si>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</si>
  <si>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</si>
  <si>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</si>
  <si>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</si>
  <si>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</si>
  <si>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</si>
  <si>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</si>
  <si>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</si>
  <si>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</si>
  <si>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</si>
  <si>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</si>
  <si>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</si>
  <si>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</si>
  <si>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</si>
  <si>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</si>
  <si>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</si>
  <si>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</si>
  <si>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</si>
  <si>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</si>
  <si>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</si>
  <si>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</si>
  <si>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</si>
  <si>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</si>
  <si>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</si>
  <si>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</si>
  <si>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</si>
  <si>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</si>
  <si>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</si>
  <si>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</si>
  <si>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</si>
  <si>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</si>
  <si>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</si>
  <si>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</si>
  <si>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</si>
  <si>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</si>
  <si>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</si>
  <si>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</si>
  <si>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</si>
  <si>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</si>
  <si>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</si>
  <si>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</si>
  <si>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</si>
  <si>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</si>
  <si>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</si>
  <si>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</si>
  <si>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</si>
  <si>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</si>
  <si>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</si>
  <si>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</si>
  <si>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</si>
  <si>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</si>
  <si>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</si>
  <si>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</si>
  <si>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</si>
  <si>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</si>
  <si>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</si>
  <si>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</si>
  <si>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</si>
  <si>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</si>
  <si>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</si>
  <si>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</si>
  <si>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</si>
  <si>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</si>
  <si>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</si>
  <si>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</si>
  <si>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</si>
  <si>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</si>
  <si>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</si>
  <si>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</si>
  <si>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</si>
  <si>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</si>
  <si>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</si>
  <si>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</si>
  <si>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</si>
  <si>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</si>
  <si>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</si>
  <si>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</si>
  <si>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</si>
  <si>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</si>
  <si>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</si>
  <si>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</si>
  <si>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</si>
  <si>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</si>
  <si>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</si>
  <si>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</si>
  <si>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</si>
  <si>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</si>
  <si>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</si>
  <si>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</si>
  <si>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</si>
  <si>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</si>
  <si>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</si>
  <si>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</si>
  <si>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</si>
  <si>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</si>
  <si>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</si>
  <si>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</si>
  <si>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</si>
  <si>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</si>
  <si>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</si>
  <si>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</si>
  <si>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</si>
  <si>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</si>
  <si>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</si>
  <si>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</si>
  <si>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</si>
  <si>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</si>
  <si>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</si>
  <si>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</si>
  <si>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</si>
  <si>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</si>
  <si>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</si>
  <si>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</si>
  <si>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</si>
  <si>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</si>
  <si>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</si>
  <si>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</si>
  <si>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</si>
  <si>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</si>
  <si>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</si>
  <si>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</si>
  <si>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</si>
  <si>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</si>
  <si>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</si>
  <si>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</si>
  <si>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</si>
  <si>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</si>
  <si>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</si>
  <si>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</si>
  <si>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</si>
  <si>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</si>
  <si>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</si>
  <si>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</si>
  <si>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</si>
  <si>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</si>
  <si>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</si>
  <si>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</si>
  <si>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</si>
  <si>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</si>
  <si>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</si>
  <si>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</si>
  <si>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</si>
  <si>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</si>
  <si>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</si>
  <si>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</si>
  <si>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</si>
  <si>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</si>
  <si>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</si>
  <si>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</si>
  <si>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</si>
  <si>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</si>
  <si>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</si>
  <si>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</si>
  <si>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</si>
  <si>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</si>
  <si>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</si>
  <si>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</si>
  <si>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</si>
  <si>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</si>
  <si>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</si>
  <si>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</si>
  <si>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</si>
  <si>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</si>
  <si>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</si>
  <si>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</si>
  <si>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</si>
  <si>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</si>
  <si>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</si>
  <si>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</si>
  <si>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</si>
  <si>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</si>
  <si>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</si>
  <si>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</si>
  <si>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</si>
  <si>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</si>
  <si>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</si>
  <si>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</si>
  <si>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</si>
  <si>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</si>
  <si>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</si>
  <si>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</si>
  <si>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</si>
  <si>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</si>
  <si>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</si>
  <si>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</si>
  <si>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</si>
  <si>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</si>
  <si>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</si>
  <si>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</si>
  <si>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</si>
  <si>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</si>
  <si>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</si>
  <si>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</si>
  <si>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</si>
  <si>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</si>
  <si>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</si>
  <si>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</si>
  <si>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</si>
  <si>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</si>
  <si>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</si>
  <si>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</si>
  <si>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</si>
  <si>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</si>
  <si>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</si>
  <si>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</si>
  <si>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</si>
  <si>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</si>
  <si>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</si>
  <si>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</si>
  <si>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</si>
  <si>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</si>
  <si>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</si>
  <si>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</si>
  <si>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</si>
  <si>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</si>
  <si>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</si>
  <si>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</si>
  <si>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</si>
  <si>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</si>
  <si>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</si>
  <si>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</si>
  <si>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</si>
  <si>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</si>
  <si>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</si>
  <si>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</si>
  <si>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</si>
  <si>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</si>
  <si>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</si>
  <si>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</si>
  <si>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</si>
  <si>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</si>
  <si>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</si>
  <si>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</si>
  <si>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</si>
  <si>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</si>
  <si>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</si>
  <si>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</si>
  <si>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</si>
  <si>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</si>
  <si>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</si>
  <si>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</si>
  <si>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</si>
  <si>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</si>
  <si>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</si>
  <si>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</si>
  <si>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</si>
  <si>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</si>
  <si>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</si>
  <si>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</si>
  <si>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</si>
  <si>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</si>
  <si>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</si>
  <si>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</si>
  <si>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</si>
  <si>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</si>
  <si>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</si>
  <si>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</si>
  <si>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</si>
  <si>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</si>
  <si>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</si>
  <si>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</si>
  <si>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</si>
  <si>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</si>
  <si>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</si>
  <si>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</si>
  <si>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</si>
  <si>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</si>
  <si>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</si>
  <si>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</si>
  <si>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</si>
  <si>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</si>
  <si>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</si>
  <si>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</si>
  <si>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</si>
  <si>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</si>
  <si>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</si>
  <si>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</si>
  <si>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</si>
  <si>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</si>
  <si>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</si>
  <si>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</si>
  <si>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</si>
  <si>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</si>
  <si>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</si>
  <si>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</si>
  <si>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</si>
  <si>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</si>
  <si>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</si>
  <si>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</si>
  <si>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</si>
  <si>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</si>
  <si>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</si>
  <si>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</si>
  <si>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</si>
  <si>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</si>
  <si>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</si>
  <si>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</si>
  <si>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</si>
  <si>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</si>
  <si>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</si>
  <si>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</si>
  <si>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</si>
  <si>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</si>
  <si>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</si>
  <si>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</si>
  <si>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</si>
  <si>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</si>
  <si>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</si>
  <si>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</si>
  <si>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</si>
  <si>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</si>
  <si>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</si>
  <si>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</si>
  <si>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</si>
  <si>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</si>
  <si>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</si>
  <si>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</si>
  <si>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</si>
  <si>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</si>
  <si>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</si>
  <si>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</si>
  <si>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</si>
  <si>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</si>
  <si>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</si>
  <si>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</si>
  <si>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</si>
  <si>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</si>
  <si>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</si>
  <si>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</si>
  <si>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</si>
  <si>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</si>
  <si>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</si>
  <si>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</si>
  <si>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</si>
  <si>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</si>
  <si>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</si>
  <si>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</si>
  <si>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</si>
  <si>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</si>
  <si>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</si>
  <si>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</si>
  <si>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</si>
  <si>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</si>
  <si>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</si>
  <si>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</si>
  <si>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</si>
  <si>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</si>
  <si>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</si>
  <si>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</si>
  <si>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</si>
  <si>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</si>
  <si>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</si>
  <si>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</si>
  <si>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</si>
  <si>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</si>
  <si>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</si>
  <si>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</si>
  <si>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</si>
  <si>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</si>
  <si>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</si>
  <si>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</si>
  <si>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</si>
  <si>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</si>
  <si>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</si>
  <si>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</si>
  <si>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</si>
  <si>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</si>
  <si>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</si>
  <si>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</si>
  <si>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</si>
  <si>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</si>
  <si>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</si>
  <si>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</si>
  <si>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</si>
  <si>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</si>
  <si>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</si>
  <si>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</si>
  <si>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</si>
  <si>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</si>
  <si>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</si>
  <si>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</si>
  <si>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</si>
  <si>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</si>
  <si>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</si>
  <si>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</si>
  <si>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</si>
  <si>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</si>
  <si>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</si>
  <si>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</si>
  <si>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</si>
  <si>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</si>
  <si>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</si>
  <si>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</si>
  <si>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</si>
  <si>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</si>
  <si>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</si>
  <si>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</si>
  <si>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</si>
  <si>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</si>
  <si>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</si>
  <si>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</si>
  <si>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</si>
  <si>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</si>
  <si>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</si>
  <si>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</si>
  <si>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</si>
  <si>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</si>
  <si>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</si>
  <si>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</si>
  <si>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</si>
  <si>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</si>
  <si>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</si>
  <si>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</si>
  <si>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</si>
  <si>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</si>
  <si>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</si>
  <si>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</si>
  <si>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</si>
  <si>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</si>
  <si>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</si>
  <si>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</si>
  <si>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</si>
  <si>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</si>
  <si>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</si>
  <si>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</si>
  <si>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</si>
  <si>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</si>
  <si>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</si>
  <si>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</si>
  <si>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</si>
  <si>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</si>
  <si>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</si>
  <si>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</si>
  <si>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</si>
  <si>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</si>
  <si>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</si>
  <si>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</si>
  <si>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</si>
  <si>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</si>
  <si>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</si>
  <si>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</si>
  <si>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</si>
  <si>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</si>
  <si>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</si>
  <si>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</si>
  <si>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</si>
  <si>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</si>
  <si>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</si>
  <si>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</si>
  <si>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</si>
  <si>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</si>
  <si>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</si>
  <si>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</si>
  <si>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</si>
  <si>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</si>
  <si>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</si>
  <si>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</si>
  <si>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</si>
  <si>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</si>
  <si>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</si>
  <si>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</si>
  <si>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</si>
  <si>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</si>
  <si>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</si>
  <si>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</si>
  <si>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</si>
  <si>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</si>
  <si>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</si>
  <si>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</si>
  <si>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</si>
  <si>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</si>
  <si>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</si>
  <si>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</si>
  <si>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</si>
  <si>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</si>
  <si>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</si>
  <si>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</si>
  <si>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</si>
  <si>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</si>
  <si>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</si>
  <si>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</si>
  <si>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</si>
  <si>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</si>
  <si>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</si>
  <si>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</si>
  <si>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</si>
  <si>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</si>
  <si>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</si>
  <si>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</si>
  <si>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</si>
  <si>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</si>
  <si>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</si>
  <si>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</si>
  <si>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</si>
  <si>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</si>
  <si>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</si>
  <si>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</si>
  <si>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</si>
  <si>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</si>
  <si>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</si>
  <si>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</si>
  <si>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</si>
  <si>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</si>
  <si>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</si>
  <si>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</si>
  <si>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</si>
  <si>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</si>
  <si>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</si>
  <si>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</si>
  <si>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</si>
  <si>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</si>
  <si>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</si>
  <si>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</si>
  <si>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</si>
  <si>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</si>
  <si>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</si>
  <si>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</si>
  <si>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</si>
  <si>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</si>
  <si>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</si>
  <si>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</si>
  <si>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</si>
  <si>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</si>
  <si>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</si>
  <si>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</si>
  <si>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</si>
  <si>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</si>
  <si>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</si>
  <si>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</si>
  <si>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</si>
  <si>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</si>
  <si>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</si>
  <si>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</si>
  <si>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</si>
  <si>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</si>
  <si>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</si>
  <si>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</si>
  <si>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</si>
  <si>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</si>
  <si>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</si>
  <si>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</si>
  <si>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</si>
  <si>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</si>
  <si>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</si>
  <si>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</si>
  <si>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</si>
  <si>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</si>
  <si>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</si>
  <si>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</si>
  <si>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</si>
  <si>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</si>
  <si>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</si>
  <si>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</si>
  <si>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</si>
  <si>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</si>
  <si>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</si>
  <si>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</si>
  <si>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</si>
  <si>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</si>
  <si>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</si>
  <si>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</si>
  <si>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</si>
  <si>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</si>
  <si>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</si>
  <si>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</si>
  <si>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</si>
  <si>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</si>
  <si>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</si>
  <si>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</si>
  <si>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</si>
  <si>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</si>
  <si>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</si>
  <si>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</si>
  <si>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</si>
  <si>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</si>
  <si>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</si>
  <si>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</si>
  <si>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</si>
  <si>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</si>
  <si>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</si>
  <si>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</si>
  <si>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</si>
  <si>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</si>
  <si>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</si>
  <si>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</si>
  <si>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</si>
  <si>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</si>
  <si>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</si>
  <si>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</si>
  <si>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</si>
  <si>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</si>
  <si>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</si>
  <si>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</si>
  <si>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</si>
  <si>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</si>
  <si>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</si>
  <si>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</si>
  <si>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</si>
  <si>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</si>
  <si>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</si>
  <si>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</si>
  <si>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</si>
  <si>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</si>
  <si>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</si>
  <si>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</si>
  <si>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</si>
  <si>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</si>
  <si>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</si>
  <si>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</si>
  <si>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</si>
  <si>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</si>
  <si>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</si>
  <si>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</si>
  <si>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</si>
  <si>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</si>
  <si>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</si>
  <si>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</si>
  <si>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</si>
  <si>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</si>
  <si>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</si>
  <si>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</si>
  <si>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</si>
  <si>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</si>
  <si>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</si>
  <si>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</si>
  <si>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</si>
  <si>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</si>
  <si>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</si>
  <si>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</si>
  <si>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</si>
  <si>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</si>
  <si>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</si>
  <si>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</si>
  <si>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</si>
  <si>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</si>
  <si>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</si>
  <si>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</si>
  <si>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</si>
  <si>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</si>
  <si>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</si>
  <si>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</si>
  <si>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</si>
  <si>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</si>
  <si>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</si>
  <si>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</si>
  <si>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</si>
  <si>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</si>
  <si>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</si>
  <si>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</si>
  <si>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</si>
  <si>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</si>
  <si>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</si>
  <si>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</si>
  <si>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</si>
  <si>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</si>
  <si>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</si>
  <si>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</si>
  <si>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</si>
  <si>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</si>
  <si>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</si>
  <si>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</si>
  <si>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</si>
  <si>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</si>
  <si>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</si>
  <si>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</si>
  <si>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</si>
  <si>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</si>
  <si>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</si>
  <si>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</si>
  <si>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</si>
  <si>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</si>
  <si>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</si>
  <si>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</si>
  <si>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</si>
  <si>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</si>
  <si>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</si>
  <si>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</si>
  <si>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</si>
  <si>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</si>
  <si>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</si>
  <si>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</si>
  <si>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</si>
  <si>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</si>
  <si>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</si>
  <si>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</si>
  <si>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</si>
  <si>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</si>
  <si>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</si>
  <si>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</si>
  <si>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</si>
  <si>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</si>
  <si>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</si>
  <si>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</si>
  <si>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</si>
  <si>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</si>
  <si>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</si>
  <si>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</si>
  <si>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</si>
  <si>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</si>
  <si>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</si>
  <si>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</si>
  <si>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</si>
  <si>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</si>
  <si>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</si>
  <si>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</si>
  <si>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</si>
  <si>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</si>
  <si>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</si>
  <si>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</si>
  <si>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</si>
  <si>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</si>
  <si>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</si>
  <si>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</si>
  <si>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</si>
  <si>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</si>
  <si>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</si>
  <si>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</si>
  <si>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</si>
  <si>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</si>
  <si>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</si>
  <si>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</si>
  <si>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</si>
  <si>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</si>
  <si>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</si>
  <si>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</si>
  <si>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</si>
  <si>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</si>
  <si>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</si>
  <si>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</si>
  <si>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</si>
  <si>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</si>
  <si>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</si>
  <si>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</si>
  <si>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</si>
  <si>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</si>
  <si>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</si>
  <si>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</si>
  <si>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</si>
  <si>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</si>
  <si>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</si>
  <si>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</si>
  <si>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</si>
  <si>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</si>
  <si>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</si>
  <si>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</si>
  <si>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</si>
  <si>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</si>
  <si>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</si>
  <si>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</si>
  <si>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</si>
  <si>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</si>
  <si>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</si>
  <si>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</si>
  <si>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</si>
  <si>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</si>
  <si>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</si>
  <si>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</si>
  <si>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</si>
  <si>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</si>
  <si>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</si>
  <si>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</si>
  <si>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</si>
  <si>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</si>
  <si>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</si>
  <si>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</si>
  <si>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</si>
  <si>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</si>
  <si>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</si>
  <si>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</si>
  <si>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</si>
  <si>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</si>
  <si>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</si>
  <si>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</si>
  <si>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</si>
  <si>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</si>
  <si>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</si>
  <si>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</si>
  <si>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</si>
  <si>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</si>
  <si>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</si>
  <si>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</si>
  <si>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</si>
  <si>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</si>
  <si>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</si>
  <si>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</si>
  <si>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</si>
  <si>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</si>
  <si>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</si>
  <si>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</si>
  <si>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</si>
  <si>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</si>
  <si>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</si>
  <si>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</si>
  <si>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</si>
  <si>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</si>
  <si>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</si>
  <si>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</si>
  <si>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</si>
  <si>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</si>
  <si>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</si>
  <si>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</si>
  <si>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</si>
  <si>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</si>
  <si>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</si>
  <si>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</si>
  <si>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</si>
  <si>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</si>
  <si>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</si>
  <si>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</si>
  <si>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</si>
  <si>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</si>
  <si>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</si>
  <si>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</si>
  <si>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</si>
  <si>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</si>
  <si>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</si>
  <si>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</si>
  <si>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</si>
  <si>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</si>
  <si>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</si>
  <si>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</si>
  <si>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</si>
  <si>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</si>
  <si>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</si>
  <si>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</si>
  <si>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</si>
  <si>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</si>
  <si>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</si>
  <si>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</si>
  <si>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</si>
  <si>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</si>
  <si>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</si>
  <si>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</si>
  <si>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</si>
  <si>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</si>
  <si>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</si>
  <si>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</si>
  <si>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</si>
  <si>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</si>
  <si>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</si>
  <si>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</si>
  <si>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</si>
  <si>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</si>
  <si>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</si>
  <si>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</si>
  <si>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</si>
  <si>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</si>
  <si>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</si>
  <si>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</si>
  <si>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</si>
  <si>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</si>
  <si>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</si>
  <si>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</si>
  <si>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</si>
  <si>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</si>
  <si>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</si>
  <si>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</si>
  <si>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</si>
  <si>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</si>
  <si>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</si>
  <si>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</si>
  <si>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</si>
  <si>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</si>
  <si>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</si>
  <si>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</si>
  <si>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</si>
  <si>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</si>
  <si>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</si>
  <si>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</si>
  <si>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</si>
  <si>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</si>
  <si>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</si>
  <si>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</si>
  <si>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</si>
  <si>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</si>
  <si>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</si>
  <si>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</si>
  <si>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</si>
  <si>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</si>
  <si>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</si>
  <si>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</si>
  <si>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</si>
  <si>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</si>
  <si>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</si>
  <si>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</si>
  <si>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</si>
  <si>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</si>
  <si>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</si>
  <si>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</si>
  <si>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</si>
  <si>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</si>
  <si>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</si>
  <si>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</si>
  <si>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</si>
  <si>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</si>
  <si>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</si>
  <si>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</si>
  <si>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</si>
  <si>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</si>
  <si>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</si>
  <si>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</si>
  <si>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</si>
  <si>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</si>
  <si>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</si>
  <si>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</si>
  <si>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</si>
  <si>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</si>
  <si>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</si>
  <si>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</si>
  <si>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</si>
  <si>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</si>
  <si>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</si>
  <si>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</si>
  <si>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</si>
  <si>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</si>
  <si>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</si>
  <si>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</si>
  <si>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</si>
  <si>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</si>
  <si>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</si>
  <si>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</si>
  <si>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</si>
  <si>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</si>
  <si>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</si>
  <si>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</si>
  <si>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</si>
  <si>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</si>
  <si>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</si>
  <si>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</si>
  <si>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</si>
  <si>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</si>
  <si>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</si>
  <si>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</si>
  <si>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</si>
  <si>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</si>
  <si>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</si>
  <si>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</si>
  <si>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r>
      <rPr>
        <sz val="11"/>
        <color rgb="FF000000"/>
        <rFont val="Aptos"/>
      </rPr>
      <t xml:space="preserve">REV </t>
    </r>
    <r>
      <rPr>
        <i/>
        <sz val="11"/>
        <color rgb="FF000000"/>
        <rFont val="Aptos"/>
      </rPr>
      <t>#401 ADD #301</t>
    </r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</si>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</sst>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0" borderId="0" xfId="0" applyNumberFormat="1" applyFont="1" applyAlignment="1">
      <alignment horizontal="center" vertical="top"/>
    </xf>
    <xf numFmtId="0" fontId="6" fillId="0" borderId="6" xfId="2" applyNumberFormat="1" applyFont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10" totalsRowShown="0" headerRowDxfId="26" dataDxfId="25" tableBorderDxfId="24">
  <autoFilter ref="A2:K151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04" activePane="bottomLeft" state="frozen"/>
      <selection pane="bottomLeft" activeCell="J1511" sqref="J151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IF(COUNTIFS($E$3:E1510,E819)=1,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IF(COUNTIFS($E$3:E1510,E822)=1,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IF(COUNTIFS($E$3:E1510,E829)=1,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IF(COUNTIFS($E$3:E1510,E830)=1,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IF(COUNTIFS($E$3:E1510,E831)=1,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IF(COUNTIFS($E$3:E1510,E832)=1,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IF(COUNTIFS($E$3:E1510,E833)=1,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IF(COUNTIFS($E$3:E1510,E834)=1,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IF(COUNTIFS($E$3:E1510,E835)=1,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IF(COUNTIFS($E$3:E1510,E836)=1,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IF(COUNTIFS($E$3:E1510,E837)=1,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IF(COUNTIFS($E$3:E1510,E838)=1,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IF(COUNTIFS($E$3:E1510,E839)=1,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IF(COUNTIFS($E$3:E1510,E840)=1,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IF(COUNTIFS($E$3:E1510,E841)=1,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IF(COUNTIFS($E$3:E1510,E842)=1,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IF(COUNTIFS($E$3:E1510,E843)=1,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IF(COUNTIFS($E$3:E1510,E844)=1,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IF(COUNTIFS($E$3:E1510,E845)=1,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IF(COUNTIFS($E$3:E1510,E846)=1,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IF(COUNTIFS($E$3:E1510,E847)=1,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IF(COUNTIFS($E$3:E1510,E848)=1,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IF(COUNTIFS($E$3:E1510,E849)=1,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IF(COUNTIFS($E$3:E1510,E850)=1,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IF(COUNTIFS($E$3:E1510,E851)=1,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IF(COUNTIFS($E$3:E1510,E852)=1,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IF(COUNTIFS($E$3:E1510,E855)=1,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IF(COUNTIFS($E$3:E1510,E856)=1,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IF(COUNTIFS($E$3:E1510,E857)=1,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IF(COUNTIFS($E$3:E1510,E858)=1,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IF(COUNTIFS($E$3:E1510,E859)=1,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IF(COUNTIFS($E$3:E1510,E860)=1,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IF(COUNTIFS($E$3:E1510,E861)=1,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IF(COUNTIFS($E$3:E1510,E864)=1,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IF(COUNTIFS($E$3:E1510,E865)=1,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IF(COUNTIFS($E$3:E1510,E866)=1,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IF(COUNTIFS($E$3:E1510,E867)=1,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IF(COUNTIFS($E$3:E1510,E868)=1,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IF(COUNTIFS($E$3:E1510,E869)=1,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IF(COUNTIFS($E$3:E1510,E870)=1,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IF(COUNTIFS($E$3:E1510,E871)=1,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IF(COUNTIFS($E$3:E1510,E874)=1,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IF(COUNTIFS($E$3:E1510,E875)=1,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IF(COUNTIFS($E$3:E1510,E877)=1,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IF(COUNTIFS($E$3:E1510,E882)=1,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IF(COUNTIFS($E$3:E1510,E883)=1,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IF(COUNTIFS($E$3:E1510,E884)=1,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IF(COUNTIFS($E$3:E1510,E885)=1,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IF(COUNTIFS($E$3:E1510,E886)=1,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IF(COUNTIFS($E$3:E1510,E887)=1,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IF(COUNTIFS($E$3:E1510,E888)=1,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IF(COUNTIFS($E$3:E1510,E890)=1,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IF(COUNTIFS($E$3:E1510,E891)=1,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IF(COUNTIFS($E$3:E1510,E892)=1,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IF(COUNTIFS($E$3:E1510,E893)=1,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IF(COUNTIFS($E$3:E1510,E896)=1,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IF(COUNTIFS($E$3:E1510,E897)=1,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IF(COUNTIFS($E$3:E1510,E898)=1,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IF(COUNTIFS($E$3:E1510,E900)=1,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IF(COUNTIFS($E$3:E1510,E901)=1,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IF(COUNTIFS($E$3:E1510,E902)=1,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IF(COUNTIFS($E$3:E1510,E903)=1,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IF(COUNTIFS($E$3:E1510,E907)=1,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IF(COUNTIFS($E$3:E1510,E908)=1,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IF(COUNTIFS($E$3:E1510,E909)=1,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IF(COUNTIFS($E$3:E1510,E910)=1,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IF(COUNTIFS($E$3:E1510,E911)=1,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IF(COUNTIFS($E$3:E1510,E912)=1,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IF(COUNTIFS($E$3:E1510,E913)=1,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IF(COUNTIFS($E$3:E1510,E914)=1,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IF(COUNTIFS($E$3:E1510,E915)=1,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IF(COUNTIFS($E$3:E1510,E916)=1,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IF(COUNTIFS($E$3:E1510,E917)=1,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IF(COUNTIFS($E$3:E1510,E918)=1,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IF(COUNTIFS($E$3:E1510,E919)=1,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IF(COUNTIFS($E$3:E1510,E920)=1,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IF(COUNTIFS($E$3:E1510,E925)=1,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IF(COUNTIFS($E$3:E1510,E926)=1,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IF(COUNTIFS($E$3:E1510,E927)=1,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IF(COUNTIFS($E$3:E1510,E928)=1,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IF(COUNTIFS($E$3:E1510,E929)=1,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IF(COUNTIFS($E$3:E1510,E939)=1,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IF(COUNTIFS($E$3:E1510,E944)=1,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IF(COUNTIFS($E$3:E1510,E945)=1,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IF(COUNTIFS($E$3:E1510,E946)=1,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IF(COUNTIFS($E$3:E1510,E947)=1,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IF(COUNTIFS($E$3:E1510,E948)=1,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IF(COUNTIFS($E$3:E1510,E955)=1,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IF(COUNTIFS($E$3:E1510,E956)=1,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IF(COUNTIFS($E$3:E1510,E957)=1,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IF(COUNTIFS($E$3:E1510,E959)=1,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IF(COUNTIFS($E$3:E1510,E972)=1,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IF(COUNTIFS($E$3:E1510,E973)=1,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IF(COUNTIFS($E$3:E1510,E974)=1,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IF(COUNTIFS($E$3:E1510,E975)=1,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IF(COUNTIFS($E$3:E1510,E976)=1,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IF(COUNTIFS($E$3:E1510,E977)=1,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IF(COUNTIFS($E$3:E1510,E982)=1,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IF(COUNTIFS($E$3:E1510,E989)=1,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IF(COUNTIFS($E$3:E1510,E994)=1,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IF(COUNTIFS($E$3:E1510,E995)=1,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IF(COUNTIFS($E$3:E1510,E1000)=1,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IF(COUNTIFS($E$3:E1510,E1005)=1,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IF(COUNTIFS($E$3:E1510,E1006)=1,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IF(COUNTIFS($E$3:E1510,E1016)=1,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IF(COUNTIFS($E$3:E1510,E1017)=1,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IF(COUNTIFS($E$3:E1510,E1018)=1,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IF(COUNTIFS($E$3:E1510,E1019)=1,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IF(COUNTIFS($E$3:E1510,E1020)=1,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IF(COUNTIFS($E$3:E1510,E1021)=1,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IF(COUNTIFS($E$3:E1510,E1022)=1,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IF(COUNTIFS($E$3:E1510,E1023)=1,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IF(COUNTIFS($E$3:E1510,E1024)=1,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IF(COUNTIFS($E$3:E1510,E1025)=1,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IF(COUNTIFS($E$3:E1510,E1026)=1,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IF(COUNTIFS($E$3:E1510,E1028)=1,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IF(COUNTIFS($E$3:E1510,E1029)=1,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IF(COUNTIFS($E$3:E1510,E1030)=1,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IF(COUNTIFS($E$3:E1510,E1031)=1,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IF(COUNTIFS($E$3:E1510,E1032)=1,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IF(COUNTIFS($E$3:E1510,E1033)=1,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IF(COUNTIFS($E$3:E1510,E1034)=1,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IF(COUNTIFS($E$3:E1510,E1035)=1,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IF(COUNTIFS($E$3:E1510,E1036)=1,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IF(COUNTIFS($E$3:E1510,E1037)=1,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IF(COUNTIFS($E$3:E1510,E1038)=1,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IF(COUNTIFS($E$3:E1510,E1039)=1,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IF(COUNTIFS($E$3:E1510,E1040)=1,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IF(COUNTIFS($E$3:E1510,E1041)=1,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IF(COUNTIFS($E$3:E1510,E1044)=1,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IF(COUNTIFS($E$3:E1510,E1045)=1,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IF(COUNTIFS($E$3:E1510,E1046)=1,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IF(COUNTIFS($E$3:E1510,E1051)=1,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IF(COUNTIFS($E$3:E1510,E1052)=1,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IF(COUNTIFS($E$3:E1510,E1053)=1,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IF(COUNTIFS($E$3:E1510,E1056)=1,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IF(COUNTIFS($E$3:E1510,E1057)=1,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IF(COUNTIFS($E$3:E1510,E1061)=1,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IF(COUNTIFS($E$3:E1510,E1062)=1,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IF(COUNTIFS($E$3:E1510,E1063)=1,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IF(COUNTIFS($E$3:E1510,E1064)=1,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IF(COUNTIFS($E$3:E1510,E1065)=1,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IF(COUNTIFS($E$3:E1510,E1066)=1,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IF(COUNTIFS($E$3:E1510,E1067)=1,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IF(COUNTIFS($E$3:E1510,E1068)=1,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IF(COUNTIFS($E$3:E1510,E1074)=1,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IF(COUNTIFS($E$3:E1510,E1075)=1,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IF(COUNTIFS($E$3:E1510,E1076)=1,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IF(COUNTIFS($E$3:E1510,E1078)=1,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IF(COUNTIFS($E$3:E1510,E1079)=1,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IF(COUNTIFS($E$3:E1510,E1088)=1,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IF(COUNTIFS($E$3:E1510,E1089)=1,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IF(COUNTIFS($E$3:E1510,E1090)=1,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IF(COUNTIFS($E$3:E1510,E1091)=1,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IF(COUNTIFS($E$3:E1510,E1092)=1,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IF(COUNTIFS($E$3:E1510,E1093)=1,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IF(COUNTIFS($E$3:E1510,E1094)=1,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IF(COUNTIFS($E$3:E1510,E1095)=1,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IF(COUNTIFS($E$3:E1510,E1096)=1,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IF(COUNTIFS($E$3:E1510,E1097)=1,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IF(COUNTIFS($E$3:E1510,E1098)=1,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IF(COUNTIFS($E$3:E1510,E1099)=1,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IF(COUNTIFS($E$3:E1510,E1100)=1,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IF(COUNTIFS($E$3:E1510,E1101)=1,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IF(COUNTIFS($E$3:E1510,E1108)=1,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IF(COUNTIFS($E$3:E1510,E1109)=1,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IF(COUNTIFS($E$3:E1510,E1110)=1,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IF(COUNTIFS($E$3:E1510,E1111)=1,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IF(COUNTIFS($E$3:E1510,E1112)=1,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IF(COUNTIFS($E$3:E1510,E1113)=1,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IF(COUNTIFS($E$3:E1510,E1114)=1,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IF(COUNTIFS($E$3:E1510,E1115)=1,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IF(COUNTIFS($E$3:E1510,E1116)=1,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IF(COUNTIFS($E$3:E1510,E1117)=1,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IF(COUNTIFS($E$3:E1510,E1118)=1,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IF(COUNTIFS($E$3:E1510,E1119)=1,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IF(COUNTIFS($E$3:E1510,E1120)=1,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IF(COUNTIFS($E$3:E1510,E1121)=1,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IF(COUNTIFS($E$3:E1510,E1122)=1,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IF(COUNTIFS($E$3:E1510,E1123)=1,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IF(COUNTIFS($E$3:E1510,E1124)=1,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IF(COUNTIFS($E$3:E1510,E1125)=1,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IF(COUNTIFS($E$3:E1510,E1126)=1,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IF(COUNTIFS($E$3:E1510,E1127)=1,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IF(COUNTIFS($E$3:E1510,E1128)=1,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IF(COUNTIFS($E$3:E1510,E1129)=1,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IF(COUNTIFS($E$3:E1510,E1130)=1,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IF(COUNTIFS($E$3:E1510,E1131)=1,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IF(COUNTIFS($E$3:E1510,E1132)=1,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IF(COUNTIFS($E$3:E1510,E1133)=1,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IF(COUNTIFS($E$3:E1510,E1134)=1,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IF(COUNTIFS($E$3:E1510,E1135)=1,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IF(COUNTIFS($E$3:E1510,E1136)=1,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IF(COUNTIFS($E$3:E1510,E1137)=1,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IF(COUNTIFS($E$3:E1510,E1138)=1,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IF(COUNTIFS($E$3:E1510,E1139)=1,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IF(COUNTIFS($E$3:E1510,E1140)=1,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IF(COUNTIFS($E$3:E1510,E1141)=1,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IF(COUNTIFS($E$3:E1510,E1142)=1,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IF(COUNTIFS($E$3:E1510,E1143)=1,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IF(COUNTIFS($E$3:E1510,E1144)=1,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IF(COUNTIFS($E$3:E1510,E1145)=1,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IF(COUNTIFS($E$3:E1510,E1146)=1,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IF(COUNTIFS($E$3:E1510,E1147)=1,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IF(COUNTIFS($E$3:E1510,E1148)=1,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IF(COUNTIFS($E$3:E1510,E1149)=1,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IF(COUNTIFS($E$3:E1510,E1150)=1,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IF(COUNTIFS($E$3:E1510,E1151)=1,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IF(COUNTIFS($E$3:E1510,E1152)=1,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IF(COUNTIFS($E$3:E1510,E1153)=1,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IF(COUNTIFS($E$3:E1510,E1154)=1,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IF(COUNTIFS($E$3:E1510,E1155)=1,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IF(COUNTIFS($E$3:E1510,E1156)=1,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IF(COUNTIFS($E$3:E1510,E1157)=1,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IF(COUNTIFS($E$3:E1510,E1158)=1,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IF(COUNTIFS($E$3:E1510,E1159)=1,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IF(COUNTIFS($E$3:E1510,E1160)=1,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IF(COUNTIFS($E$3:E1510,E1161)=1,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IF(COUNTIFS($E$3:E1510,E1162)=1,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IF(COUNTIFS($E$3:E1510,E1163)=1,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IF(COUNTIFS($E$3:E1510,E1164)=1,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IF(COUNTIFS($E$3:E1510,E1165)=1,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IF(COUNTIFS($E$3:E1510,E1166)=1,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IF(COUNTIFS($E$3:E1510,E1167)=1,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IF(COUNTIFS($E$3:E1510,E1168)=1,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IF(COUNTIFS($E$3:E1510,E1169)=1,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IF(COUNTIFS($E$3:E1510,E1170)=1,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IF(COUNTIFS($E$3:E1510,E1171)=1,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IF(COUNTIFS($E$3:E1510,E1172)=1,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IF(COUNTIFS($E$3:E1510,E1173)=1,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IF(COUNTIFS($E$3:E1510,E1174)=1,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IF(COUNTIFS($E$3:E1510,E1175)=1,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IF(COUNTIFS($E$3:E1510,E1176)=1,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IF(COUNTIFS($E$3:E1510,E1177)=1,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IF(COUNTIFS($E$3:E1510,E1178)=1,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IF(COUNTIFS($E$3:E1510,E1179)=1,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IF(COUNTIFS($E$3:E1510,E1180)=1,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IF(COUNTIFS($E$3:E1510,E1181)=1,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IF(COUNTIFS($E$3:E1510,E1182)=1,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IF(COUNTIFS($E$3:E1510,E1183)=1,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IF(COUNTIFS($E$3:E1510,E1184)=1,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IF(COUNTIFS($E$3:E1510,E1185)=1,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IF(COUNTIFS($E$3:E1510,E1186)=1,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IF(COUNTIFS($E$3:E1510,E1187)=1,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IF(COUNTIFS($E$3:E1510,E1188)=1,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IF(COUNTIFS($E$3:E1510,E1189)=1,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IF(COUNTIFS($E$3:E1510,E1190)=1,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IF(COUNTIFS($E$3:E1510,E1191)=1,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IF(COUNTIFS($E$3:E1510,E1192)=1,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IF(COUNTIFS($E$3:E1510,E1193)=1,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IF(COUNTIFS($E$3:E1510,E1194)=1,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IF(COUNTIFS($E$3:E1510,E1195)=1,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IF(COUNTIFS($E$3:E1510,E1196)=1,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IF(COUNTIFS($E$3:E1510,E1197)=1,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IF(COUNTIFS($E$3:E1510,E1198)=1,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IF(COUNTIFS($E$3:E1510,E1199)=1,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IF(COUNTIFS($E$3:E1510,E1200)=1,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IF(COUNTIFS($E$3:E1510,E1201)=1,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IF(COUNTIFS($E$3:E1510,E1202)=1,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IF(COUNTIFS($E$3:E1510,E1203)=1,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IF(COUNTIFS($E$3:E1510,E1204)=1,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IF(COUNTIFS($E$3:E1510,E1205)=1,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IF(COUNTIFS($E$3:E1510,E1206)=1,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IF(COUNTIFS($E$3:E1510,E1207)=1,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IF(COUNTIFS($E$3:E1510,E1208)=1,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IF(COUNTIFS($E$3:E1510,E1209)=1,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IF(COUNTIFS($E$3:E1510,E1210)=1,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IF(COUNTIFS($E$3:E1510,E1211)=1,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IF(COUNTIFS($E$3:E1510,E1212)=1,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IF(COUNTIFS($E$3:E1510,E1213)=1,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IF(COUNTIFS($E$3:E1510,E1214)=1,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IF(COUNTIFS($E$3:E1510,E1215)=1,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IF(COUNTIFS($E$3:E1510,E1216)=1,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IF(COUNTIFS($E$3:E1510,E1217)=1,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IF(COUNTIFS($E$3:E1510,E1218)=1,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IF(COUNTIFS($E$3:E1510,E1219)=1,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IF(COUNTIFS($E$3:E1510,E1220)=1,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IF(COUNTIFS($E$3:E1510,E1221)=1,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IF(COUNTIFS($E$3:E1510,E1222)=1,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IF(COUNTIFS($E$3:E1510,E1223)=1,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IF(COUNTIFS($E$3:E1510,E1224)=1,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IF(COUNTIFS($E$3:E1510,E1225)=1,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IF(COUNTIFS($E$3:E1510,E1226)=1,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IF(COUNTIFS($E$3:E1510,E1227)=1,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IF(COUNTIFS($E$3:E1510,E1228)=1,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IF(COUNTIFS($E$3:E1510,E1229)=1,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IF(COUNTIFS($E$3:E1510,E1230)=1,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IF(COUNTIFS($E$3:E1510,E1231)=1,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IF(COUNTIFS($E$3:E1510,E1232)=1,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IF(COUNTIFS($E$3:E1510,E1233)=1,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IF(COUNTIFS($E$3:E1510,E1234)=1,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IF(COUNTIFS($E$3:E1510,E1235)=1,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IF(COUNTIFS($E$3:E1510,E1236)=1,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IF(COUNTIFS($E$3:E1510,E1237)=1,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IF(COUNTIFS($E$3:E1510,E1238)=1,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IF(COUNTIFS($E$3:E1510,E1239)=1,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IF(COUNTIFS($E$3:E1510,E1240)=1,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IF(COUNTIFS($E$3:E1510,E1241)=1,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IF(COUNTIFS($E$3:E1510,E1242)=1,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IF(COUNTIFS($E$3:E1510,E1243)=1,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IF(COUNTIFS($E$3:E1510,E1244)=1,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IF(COUNTIFS($E$3:E1510,E1245)=1,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IF(COUNTIFS($E$3:E1510,E1246)=1,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IF(COUNTIFS($E$3:E1510,E1247)=1,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IF(COUNTIFS($E$3:E1510,E1248)=1,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IF(COUNTIFS($E$3:E1510,E1249)=1,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IF(COUNTIFS($E$3:E1510,E1250)=1,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IF(COUNTIFS($E$3:E1510,E1251)=1,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IF(COUNTIFS($E$3:E1510,E1252)=1,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IF(COUNTIFS($E$3:E1510,E1253)=1,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IF(COUNTIFS($E$3:E1510,E1254)=1,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IF(COUNTIFS($E$3:E1510,E1255)=1,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IF(COUNTIFS($E$3:E1510,E1256)=1,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IF(COUNTIFS($E$3:E1510,E1257)=1,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IF(COUNTIFS($E$3:E1510,E1258)=1,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IF(COUNTIFS($E$3:E1510,E1259)=1,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IF(COUNTIFS($E$3:E1510,E1260)=1,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IF(COUNTIFS($E$3:E1510,E1261)=1,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IF(COUNTIFS($E$3:E1510,E1262)=1,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IF(COUNTIFS($E$3:E1510,E1263)=1,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IF(COUNTIFS($E$3:E1510,E1264)=1,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IF(COUNTIFS($E$3:E1510,E1265)=1,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IF(COUNTIFS($E$3:E1510,E1266)=1,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IF(COUNTIFS($E$3:E1510,E1267)=1,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IF(COUNTIFS($E$3:E1510,E1268)=1,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IF(COUNTIFS($E$3:E1510,E1269)=1,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IF(COUNTIFS($E$3:E1510,E1270)=1,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IF(COUNTIFS($E$3:E1510,E1271)=1,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IF(COUNTIFS($E$3:E1510,E1272)=1,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IF(COUNTIFS($E$3:E1510,E1273)=1,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IF(COUNTIFS($E$3:E1510,E1274)=1,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IF(COUNTIFS($E$3:E1510,E1275)=1,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IF(COUNTIFS($E$3:E1510,E1276)=1,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IF(COUNTIFS($E$3:E1510,E1277)=1,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IF(COUNTIFS($E$3:E1510,E1278)=1,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IF(COUNTIFS($E$3:E1510,E1279)=1,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IF(COUNTIFS($E$3:E1510,E1280)=1,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IF(COUNTIFS($E$3:E1510,E1281)=1,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IF(COUNTIFS($E$3:E1510,E1282)=1,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IF(COUNTIFS($E$3:E1510,E1283)=1,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IF(COUNTIFS($E$3:E1510,E1284)=1,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IF(COUNTIFS($E$3:E1510,E1285)=1,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IF(COUNTIFS($E$3:E1510,E1286)=1,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IF(COUNTIFS($E$3:E1510,E1287)=1,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IF(COUNTIFS($E$3:E1510,E1288)=1,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IF(COUNTIFS($E$3:E1510,E1289)=1,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IF(COUNTIFS($E$3:E1510,E1290)=1,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IF(COUNTIFS($E$3:E1510,E1291)=1,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IF(COUNTIFS($E$3:E1510,E1292)=1,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IF(COUNTIFS($E$3:E1510,E1293)=1,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IF(COUNTIFS($E$3:E1510,E1294)=1,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IF(COUNTIFS($E$3:E1510,E1296)=1,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IF(COUNTIFS($E$3:E1510,E1297)=1,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IF(COUNTIFS($E$3:E1510,E1298)=1,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IF(COUNTIFS($E$3:E1510,E1299)=1,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IF(COUNTIFS($E$3:E1510,E1301)=1,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IF(COUNTIFS($E$3:E1510,E1303)=1,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IF(COUNTIFS($E$3:E1510,E1304)=1,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IF(COUNTIFS($E$3:E1510,E1305)=1,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IF(COUNTIFS($E$3:E1510,E1306)=1,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IF(COUNTIFS($E$3:E1510,E1309)=1,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IF(COUNTIFS($E$3:E1510,E1310)=1,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IF(COUNTIFS($E$3:E1510,E1311)=1,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IF(COUNTIFS($E$3:E1510,E1312)=1,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IF(COUNTIFS($E$3:E1510,E1313)=1,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IF(COUNTIFS($E$3:E1510,E1314)=1,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IF(COUNTIFS($E$3:E1510,E1315)=1,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IF(COUNTIFS($E$3:E1510,E1316)=1,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IF(COUNTIFS($E$3:E1510,E1318)=1,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IF(COUNTIFS($E$3:E1510,E1319)=1,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IF(COUNTIFS($E$3:E1510,E1321)=1,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IF(COUNTIFS($E$3:E1510,E1324)=1,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IF(COUNTIFS($E$3:E1510,E1325)=1,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IF(COUNTIFS($E$3:E1510,E1327)=1,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IF(COUNTIFS($E$3:E1510,E1329)=1,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IF(COUNTIFS($E$3:E1510,E1330)=1,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IF(COUNTIFS($E$3:E1510,E1331)=1,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IF(COUNTIFS($E$3:E1510,E1333)=1,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IF(COUNTIFS($E$3:E1510,E1334)=1,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IF(COUNTIFS($E$3:E1510,E1335)=1,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IF(COUNTIFS($E$3:E1510,E1336)=1,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IF(COUNTIFS($E$3:E1510,E1337)=1,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IF(COUNTIFS($E$3:E1510,E1338)=1,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IF(COUNTIFS($E$3:E1510,E1339)=1,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IF(COUNTIFS($E$3:E1510,E1340)=1,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IF(COUNTIFS($E$3:E1510,E1341)=1,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IF(COUNTIFS($E$3:E1510,E1342)=1,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IF(COUNTIFS($E$3:E1510,E1343)=1,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IF(COUNTIFS($E$3:E1510,E1344)=1,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IF(COUNTIFS($E$3:E1510,E1345)=1,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IF(COUNTIFS($E$3:E1510,E1346)=1,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IF(COUNTIFS($E$3:E1510,E1347)=1,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IF(COUNTIFS($E$3:E1510,E1348)=1,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IF(COUNTIFS($E$3:E1510,E1349)=1,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IF(COUNTIFS($E$3:E1510,E1351)=1,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IF(COUNTIFS($E$3:E1510,E1352)=1,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IF(COUNTIFS($E$3:E1510,E1353)=1,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IF(COUNTIFS($E$3:E1510,E1354)=1,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IF(COUNTIFS($E$3:E1510,E1355)=1,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IF(COUNTIFS($E$3:E1510,E1356)=1,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IF(COUNTIFS($E$3:E1510,E1357)=1,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IF(COUNTIFS($E$3:E1510,E1359)=1,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IF(COUNTIFS($E$3:E1510,E1360)=1,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IF(COUNTIFS($E$3:E1510,E1361)=1,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IF(COUNTIFS($E$3:E1510,E1362)=1,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IF(COUNTIFS($E$3:E1510,E1363)=1,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IF(COUNTIFS($E$3:E1510,E1364)=1,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IF(COUNTIFS($E$3:E1510,E1365)=1,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IF(COUNTIFS($E$3:E1510,E1366)=1,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IF(COUNTIFS($E$3:E1510,E1367)=1,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IF(COUNTIFS($E$3:E1510,E1368)=1,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IF(COUNTIFS($E$3:E1510,E1369)=1,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IF(COUNTIFS($E$3:E1510,E1370)=1,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IF(COUNTIFS($E$3:E1510,E1371)=1,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IF(COUNTIFS($E$3:E1510,E1372)=1,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IF(COUNTIFS($E$3:E1510,E1373)=1,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IF(COUNTIFS($E$3:E1510,E1374)=1,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IF(COUNTIFS($E$3:E1510,E1375)=1,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IF(COUNTIFS($E$3:E1510,E1376)=1,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IF(COUNTIFS($E$3:E1510,E1377)=1,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IF(COUNTIFS($E$3:E1510,E1378)=1,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IF(COUNTIFS($E$3:E1510,E1379)=1,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IF(COUNTIFS($E$3:E1510,E1380)=1,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IF(COUNTIFS($E$3:E1510,E1381)=1,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IF(COUNTIFS($E$3:E1510,E1382)=1,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IF(COUNTIFS($E$3:E1510,E1383)=1,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IF(COUNTIFS($E$3:E1510,E1384)=1,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IF(COUNTIFS($E$3:E1510,E1385)=1,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IF(COUNTIFS($E$3:E1510,E1386)=1,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IF(COUNTIFS($E$3:E1510,E1387)=1,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IF(COUNTIFS($E$3:E1510,E1388)=1,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IF(COUNTIFS($E$3:E1510,E1389)=1,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IF(COUNTIFS($E$3:E1510,E1390)=1,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IF(COUNTIFS($E$3:E1510,E1391)=1,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IF(COUNTIFS($E$3:E1510,E1392)=1,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IF(COUNTIFS($E$3:E1510,E1393)=1,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IF(COUNTIFS($E$3:E1510,E1394)=1,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IF(COUNTIFS($E$3:E1510,E1395)=1,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IF(COUNTIFS($E$3:E1510,E1396)=1,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IF(COUNTIFS($E$3:E1510,E1397)=1,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IF(COUNTIFS($E$3:E1510,E1398)=1,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IF(COUNTIFS($E$3:E1510,E1399)=1,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IF(COUNTIFS($E$3:E1510,E1400)=1,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IF(COUNTIFS($E$3:E1510,E1401)=1,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IF(COUNTIFS($E$3:E1510,E1402)=1,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IF(COUNTIFS($E$3:E1510,E1403)=1,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IF(COUNTIFS($E$3:E1510,E1404)=1,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IF(COUNTIFS($E$3:E1510,E1405)=1,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IF(COUNTIFS($E$3:E1510,E1406)=1,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IF(COUNTIFS($E$3:E1510,E1418)=1,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IF(COUNTIFS($E$3:E1510,E1419)=1,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IF(COUNTIFS($E$3:E1510,E1420)=1,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IF(COUNTIFS($E$3:E1510,E1421)=1,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IF(COUNTIFS($E$3:E1510,E1422)=1,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IF(COUNTIFS($E$3:E1510,E1423)=1,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IF(COUNTIFS($E$3:E1510,E1424)=1,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IF(COUNTIFS($E$3:E1510,E1425)=1,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IF(COUNTIFS($E$3:E1510,E1426)=1,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IF(COUNTIFS($E$3:E1510,E1427)=1,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IF(COUNTIFS($E$3:E1510,E1428)=1,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IF(COUNTIFS($E$3:E1510,E1429)=1,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IF(COUNTIFS($E$3:E1510,E1430)=1,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IF(COUNTIFS($E$3:E1510,E1431)=1,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IF(COUNTIFS($E$3:E1510,E1432)=1,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IF(COUNTIFS($E$3:E1510,E1433)=1,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IF(COUNTIFS($E$3:E1510,E1434)=1,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IF(COUNTIFS($E$3:E1510,E1435)=1,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IF(COUNTIFS($E$3:E1510,E1436)=1,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IF(COUNTIFS($E$3:E1510,E1437)=1,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IF(COUNTIFS($E$3:E1510,E1438)=1,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IF(COUNTIFS($E$3:E1510,E1439)=1,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IF(COUNTIFS($E$3:E1510,E1440)=1,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IF(COUNTIFS($E$3:E1510,E1441)=1,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IF(COUNTIFS($E$3:E1510,E1442)=1,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IF(COUNTIFS($E$3:E1510,E1443)=1,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IF(COUNTIFS($E$3:E1510,E1444)=1,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IF(COUNTIFS($E$3:E1510,E1445)=1,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IF(COUNTIFS($E$3:E1510,E1446)=1,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IF(COUNTIFS($E$3:E1510,E1447)=1,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IF(COUNTIFS($E$3:E1510,E1448)=1,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IF(COUNTIFS($E$3:E1510,E1449)=1,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IF(COUNTIFS($E$3:E1510,#REF!)=1,#REF!,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IF(COUNTIFS($E$3:E1510,E1450)=1,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IF(COUNTIFS($E$3:E1510,E1452)=1,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IF(COUNTIFS($E$3:E1510,E1453)=1,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IF(COUNTIFS($E$3:E1510,E1454)=1,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IF(COUNTIFS($E$3:E1510,E1455)=1,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IF(COUNTIFS($E$3:E1510,E1456)=1,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IF(COUNTIFS($E$3:E1510,E1457)=1,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IF(COUNTIFS($E$3:E1510,E1458)=1,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IF(COUNTIFS($E$3:E1510,E1459)=1,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IF(COUNTIFS($E$3:E1510,E1460)=1,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IF(COUNTIFS($E$3:E1511,E1461)=1,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IF(COUNTIFS($E$3:E1512,E1462)=1,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IF(COUNTIFS($E$3:E1513,E1463)=1,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IF(COUNTIFS($E$3:E1514,E1464)=1,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IF(COUNTIFS($E$3:E1515,E1465)=1,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IF(COUNTIFS($E$3:E1516,E1466)=1,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IF(COUNTIFS($E$3:E1517,E1467)=1,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IF(COUNTIFS($E$3:E1518,E1468)=1,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IF(COUNTIFS($E$3:E1519,E1469)=1,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IF(COUNTIFS($E$3:E1520,E1470)=1,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IF(COUNTIFS($E$3:E1521,E1471)=1,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IF(COUNTIFS($E$3:E1522,E1472)=1,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IF(COUNTIFS($E$3:E1523,E1473)=1,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IF(COUNTIFS($E$3:E1524,E1474)=1,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IF(COUNTIFS($E$3:E1525,E1475)=1,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IF(COUNTIFS($E$3:E1526,E1476)=1,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IF(COUNTIFS($E$3:E1527,E1477)=1,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IF(COUNTIFS($E$3:E1528,E1478)=1,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IF(COUNTIFS($E$3:E1529,E1479)=1,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IF(COUNTIFS($E$3:E1530,E1480)=1,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IF(COUNTIFS($E$3:E1531,E1494)=1,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IF(COUNTIFS($E$3:E1532,E1495)=1,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IF(COUNTIFS($E$3:E1533,E1496)=1,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IF(COUNTIFS($E$3:E1534,E1497)=1,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IF(COUNTIFS($E$3:E1535,E1498)=1,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IF(COUNTIFS($E$3:E1536,E1499)=1,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IF(COUNTIFS($E$3:E1537,E1500)=1,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1:11" ht="41.25" customHeight="1">
      <c r="A1505" s="18" t="s">
        <v>2179</v>
      </c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1:11" ht="41.25" customHeight="1">
      <c r="A1506" s="18" t="s">
        <v>2180</v>
      </c>
      <c r="B1506" s="19"/>
      <c r="C1506" s="19"/>
      <c r="D1506" s="60"/>
      <c r="E1506" s="19"/>
      <c r="F1506" s="21"/>
      <c r="G1506" s="19" t="s">
        <v>2181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1:11" ht="41.25" customHeight="1">
      <c r="A1507" s="18" t="s">
        <v>2182</v>
      </c>
      <c r="B1507" s="19"/>
      <c r="C1507" s="19"/>
      <c r="D1507" s="60"/>
      <c r="E1507" s="19"/>
      <c r="F1507" s="21"/>
      <c r="G1507" s="19" t="s">
        <v>155</v>
      </c>
      <c r="H1507" s="19" t="s">
        <v>155</v>
      </c>
      <c r="I1507" s="25" t="str">
        <f t="shared" ref="I1507:I1509" si="140">IF(RIGHT(G1507,1)="M","M","Non-M")</f>
        <v>Non-M</v>
      </c>
      <c r="J1507" s="34"/>
      <c r="K1507" s="79"/>
    </row>
    <row r="1508" spans="1:11" ht="41.25" customHeight="1">
      <c r="A1508" s="18" t="s">
        <v>2183</v>
      </c>
      <c r="B1508" s="19"/>
      <c r="C1508" s="19"/>
      <c r="D1508" s="60"/>
      <c r="E1508" s="19"/>
      <c r="F1508" s="21"/>
      <c r="G1508" s="19" t="s">
        <v>269</v>
      </c>
      <c r="H1508" s="25" t="str">
        <f t="shared" ref="H1507:H1509" si="141">IF(RIGHT(G1508,1)="M", LEFT(G1508,LEN(G1508)-1), G1508)</f>
        <v>PK102</v>
      </c>
      <c r="I1508" s="25" t="str">
        <f t="shared" si="140"/>
        <v>Non-M</v>
      </c>
      <c r="J1508" s="34"/>
      <c r="K1508" s="79"/>
    </row>
    <row r="1509" spans="1:11" ht="41.25" customHeight="1">
      <c r="A1509" s="18" t="s">
        <v>2184</v>
      </c>
      <c r="B1509" s="19"/>
      <c r="C1509" s="19"/>
      <c r="D1509" s="60"/>
      <c r="E1509" s="19"/>
      <c r="F1509" s="21"/>
      <c r="G1509" s="19" t="s">
        <v>2185</v>
      </c>
      <c r="H1509" s="25" t="str">
        <f t="shared" si="141"/>
        <v>PB105</v>
      </c>
      <c r="I1509" s="25" t="str">
        <f t="shared" si="140"/>
        <v>Non-M</v>
      </c>
      <c r="J1509" s="34"/>
      <c r="K1509" s="79"/>
    </row>
    <row r="1510" spans="1:11" ht="41.25" customHeight="1">
      <c r="A1510" s="89"/>
      <c r="B1510" s="19"/>
      <c r="C1510" s="19"/>
      <c r="D1510" s="60"/>
      <c r="E1510" s="19"/>
      <c r="F1510" s="21"/>
      <c r="G1510" s="19" t="s">
        <v>439</v>
      </c>
      <c r="H1510" s="25" t="str">
        <f>IF(RIGHT(G1510,1)="M", LEFT(G1510,LEN(G1510)-1), G1510)</f>
        <v>HM116</v>
      </c>
      <c r="I1510" s="25" t="str">
        <f>IF(RIGHT(G1510,1)="M","M","Non-M")</f>
        <v>M</v>
      </c>
      <c r="J1510" s="90" t="s">
        <v>2186</v>
      </c>
      <c r="K1510" s="79"/>
    </row>
    <row r="1511" spans="1:11" ht="41.25" customHeight="1"/>
    <row r="1512" spans="1:11" ht="41.25" customHeight="1"/>
    <row r="1513" spans="1:11" ht="41.25" customHeight="1"/>
    <row r="1514" spans="1:11" ht="41.25" customHeight="1"/>
    <row r="1515" spans="1:11" ht="41.25" customHeight="1"/>
    <row r="1516" spans="1:11" ht="41.25" customHeight="1"/>
    <row r="1517" spans="1:11" ht="41.25" customHeight="1"/>
    <row r="1518" spans="1:11" ht="41.25" customHeight="1"/>
    <row r="1519" spans="1:11" ht="41.25" customHeight="1"/>
    <row r="1520" spans="1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2187</v>
      </c>
      <c r="B2" s="8" t="s">
        <v>2188</v>
      </c>
      <c r="C2" s="8" t="s">
        <v>2189</v>
      </c>
      <c r="D2" s="8" t="s">
        <v>2190</v>
      </c>
      <c r="E2" s="8" t="s">
        <v>2191</v>
      </c>
      <c r="F2" s="8" t="s">
        <v>2192</v>
      </c>
      <c r="G2" s="80" t="s">
        <v>2193</v>
      </c>
      <c r="H2" s="8" t="s">
        <v>2194</v>
      </c>
      <c r="I2" s="8" t="s">
        <v>2195</v>
      </c>
      <c r="J2" s="75" t="s">
        <v>2196</v>
      </c>
      <c r="R2" s="83" t="s">
        <v>2197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2198</v>
      </c>
      <c r="E3" s="10">
        <v>1</v>
      </c>
      <c r="F3" s="10" t="s">
        <v>2199</v>
      </c>
      <c r="G3" s="81">
        <v>157948.43304843301</v>
      </c>
      <c r="H3" s="10" t="s">
        <v>2198</v>
      </c>
      <c r="I3" s="10" t="s">
        <v>2200</v>
      </c>
      <c r="J3" s="76">
        <v>46136.714247685202</v>
      </c>
      <c r="R3" s="85" t="s">
        <v>2201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2198</v>
      </c>
      <c r="E4" s="10">
        <v>888</v>
      </c>
      <c r="F4" s="10"/>
      <c r="G4" s="81">
        <v>139598659.82905999</v>
      </c>
      <c r="H4" s="10" t="s">
        <v>2202</v>
      </c>
      <c r="I4" s="10" t="s">
        <v>2200</v>
      </c>
      <c r="J4" s="76">
        <v>46136.774027777799</v>
      </c>
      <c r="R4" s="85" t="s">
        <v>2203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2198</v>
      </c>
      <c r="E5" s="10"/>
      <c r="F5" s="10"/>
      <c r="G5" s="81">
        <v>0</v>
      </c>
      <c r="H5" s="10"/>
      <c r="I5" s="10"/>
      <c r="J5" s="76"/>
      <c r="R5" s="85" t="s">
        <v>2204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2198</v>
      </c>
      <c r="E6" s="10">
        <v>3</v>
      </c>
      <c r="F6" s="10"/>
      <c r="G6" s="81">
        <v>267469.65811965801</v>
      </c>
      <c r="H6" s="10"/>
      <c r="I6" s="10" t="s">
        <v>2200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2198</v>
      </c>
      <c r="E7" s="10"/>
      <c r="F7" s="10"/>
      <c r="G7" s="81">
        <v>0</v>
      </c>
      <c r="H7" s="10"/>
      <c r="I7" s="10"/>
      <c r="J7" s="76"/>
      <c r="R7" s="87" t="s">
        <v>2205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2198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2198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2198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2198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2198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2198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2198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2198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2198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2198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2198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2198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2198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2198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2198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2206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2208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2209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2210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2211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2212</v>
      </c>
      <c r="D218">
        <v>69</v>
      </c>
    </row>
    <row r="219" spans="2:4">
      <c r="B219" t="s">
        <v>2213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2214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2213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2215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2216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2220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2221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2222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2223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2224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2225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2230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2231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2232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2234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2243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2244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2250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2251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2252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2253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2254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2255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2260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2261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2262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2263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2264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2265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2270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2026-04-27T01:08:17Z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