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69" documentId="13_ncr:1_{7EF57DF4-89AE-8C42-9C9C-3682908C3E34}" xr6:coauthVersionLast="47" xr6:coauthVersionMax="47" xr10:uidLastSave="{23DD0F94-3195-4E72-A0FE-8E53B7540A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5" i="5" l="1"/>
  <c r="I605" i="5"/>
  <c r="H606" i="5"/>
  <c r="I606" i="5"/>
  <c r="H601" i="5"/>
  <c r="I601" i="5"/>
  <c r="H600" i="5"/>
  <c r="I600" i="5"/>
  <c r="H602" i="5"/>
  <c r="I602" i="5"/>
  <c r="H603" i="5"/>
  <c r="I603" i="5"/>
  <c r="H604" i="5"/>
  <c r="I60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2" i="5"/>
  <c r="I652" i="5"/>
  <c r="H653" i="5"/>
  <c r="I653" i="5"/>
  <c r="H654" i="5"/>
  <c r="I654" i="5"/>
  <c r="H651" i="5"/>
  <c r="I651" i="5"/>
  <c r="H650" i="5"/>
  <c r="I650" i="5"/>
  <c r="H655" i="5"/>
  <c r="I655" i="5"/>
  <c r="H656" i="5"/>
  <c r="I656" i="5"/>
  <c r="H649" i="5"/>
  <c r="I649" i="5"/>
  <c r="H657" i="5"/>
  <c r="I657" i="5"/>
  <c r="H648" i="5"/>
  <c r="I648" i="5"/>
  <c r="H647" i="5"/>
  <c r="I647" i="5"/>
  <c r="H658" i="5"/>
  <c r="I658" i="5"/>
  <c r="H659" i="5"/>
  <c r="I659" i="5"/>
  <c r="H638" i="5"/>
  <c r="I638" i="5"/>
  <c r="H639" i="5"/>
  <c r="I639" i="5"/>
  <c r="H640" i="5"/>
  <c r="I640" i="5"/>
  <c r="H641" i="5"/>
  <c r="I641" i="5"/>
  <c r="H642" i="5"/>
  <c r="I642" i="5"/>
  <c r="H643" i="5"/>
  <c r="I643" i="5"/>
  <c r="H637" i="5"/>
  <c r="I637" i="5"/>
  <c r="H644" i="5"/>
  <c r="I644" i="5"/>
  <c r="H636" i="5"/>
  <c r="I636" i="5"/>
  <c r="H645" i="5"/>
  <c r="I645" i="5"/>
  <c r="H646" i="5"/>
  <c r="I646" i="5"/>
  <c r="H635" i="5"/>
  <c r="I635" i="5"/>
  <c r="H634" i="5"/>
  <c r="I634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2" i="5"/>
  <c r="I1512" i="5"/>
  <c r="H1513" i="5"/>
  <c r="I1513" i="5"/>
  <c r="H1514" i="5"/>
  <c r="I1514" i="5"/>
  <c r="H1515" i="5"/>
  <c r="I1515" i="5"/>
  <c r="H1511" i="5"/>
  <c r="I1511" i="5"/>
  <c r="H1516" i="5"/>
  <c r="I1516" i="5"/>
  <c r="H1517" i="5"/>
  <c r="I1517" i="5"/>
  <c r="H1510" i="5"/>
  <c r="I1510" i="5"/>
  <c r="H1518" i="5"/>
  <c r="I1518" i="5"/>
  <c r="H1509" i="5"/>
  <c r="I1509" i="5"/>
  <c r="H1519" i="5"/>
  <c r="I1519" i="5"/>
  <c r="H563" i="5"/>
  <c r="I563" i="5"/>
  <c r="H562" i="5"/>
  <c r="I562" i="5"/>
  <c r="H564" i="5"/>
  <c r="I56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40" i="5"/>
  <c r="I740" i="5"/>
  <c r="H741" i="5"/>
  <c r="I741" i="5"/>
  <c r="H742" i="5"/>
  <c r="I742" i="5"/>
  <c r="H743" i="5"/>
  <c r="I743" i="5"/>
  <c r="H744" i="5"/>
  <c r="I744" i="5"/>
  <c r="H745" i="5"/>
  <c r="I745" i="5"/>
  <c r="H739" i="5"/>
  <c r="I739" i="5"/>
  <c r="H738" i="5"/>
  <c r="I738" i="5"/>
  <c r="H734" i="5"/>
  <c r="I734" i="5"/>
  <c r="H733" i="5"/>
  <c r="I733" i="5"/>
  <c r="H735" i="5"/>
  <c r="I735" i="5"/>
  <c r="H732" i="5"/>
  <c r="I732" i="5"/>
  <c r="H736" i="5"/>
  <c r="I736" i="5"/>
  <c r="H731" i="5"/>
  <c r="I731" i="5"/>
  <c r="H737" i="5"/>
  <c r="I737" i="5"/>
  <c r="H730" i="5"/>
  <c r="I730" i="5"/>
  <c r="H772" i="5"/>
  <c r="I772" i="5"/>
  <c r="H773" i="5"/>
  <c r="I773" i="5"/>
  <c r="H771" i="5"/>
  <c r="I771" i="5"/>
  <c r="H774" i="5"/>
  <c r="I774" i="5"/>
  <c r="H770" i="5"/>
  <c r="I770" i="5"/>
  <c r="H775" i="5"/>
  <c r="I775" i="5"/>
  <c r="H776" i="5"/>
  <c r="I776" i="5"/>
  <c r="H777" i="5"/>
  <c r="I777" i="5"/>
  <c r="H764" i="5"/>
  <c r="I764" i="5"/>
  <c r="H765" i="5"/>
  <c r="I765" i="5"/>
  <c r="H766" i="5"/>
  <c r="I766" i="5"/>
  <c r="H763" i="5"/>
  <c r="I763" i="5"/>
  <c r="H767" i="5"/>
  <c r="I767" i="5"/>
  <c r="H768" i="5"/>
  <c r="I768" i="5"/>
  <c r="H762" i="5"/>
  <c r="I762" i="5"/>
  <c r="H769" i="5"/>
  <c r="I769" i="5"/>
  <c r="H912" i="5"/>
  <c r="I912" i="5"/>
  <c r="H913" i="5"/>
  <c r="I913" i="5"/>
  <c r="H911" i="5"/>
  <c r="I911" i="5"/>
  <c r="H914" i="5"/>
  <c r="I914" i="5"/>
  <c r="H915" i="5"/>
  <c r="I915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1" i="5"/>
  <c r="I1791" i="5"/>
  <c r="H1790" i="5"/>
  <c r="I1790" i="5"/>
  <c r="H1792" i="5"/>
  <c r="I1792" i="5"/>
  <c r="H1793" i="5"/>
  <c r="I1793" i="5"/>
  <c r="H1794" i="5"/>
  <c r="I1794" i="5"/>
  <c r="H1795" i="5"/>
  <c r="I1795" i="5"/>
  <c r="H1796" i="5"/>
  <c r="I1796" i="5"/>
  <c r="H1789" i="5"/>
  <c r="I1789" i="5"/>
  <c r="H1788" i="5"/>
  <c r="I1788" i="5"/>
  <c r="H1797" i="5"/>
  <c r="I1797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H1922" i="5"/>
  <c r="I1922" i="5"/>
  <c r="H1911" i="5"/>
  <c r="I1911" i="5"/>
  <c r="H1912" i="5"/>
  <c r="I1912" i="5"/>
  <c r="H1913" i="5"/>
  <c r="I1913" i="5"/>
  <c r="H1914" i="5"/>
  <c r="I1914" i="5"/>
  <c r="H1915" i="5"/>
  <c r="I1915" i="5"/>
  <c r="H1916" i="5"/>
  <c r="I1916" i="5"/>
  <c r="H1910" i="5"/>
  <c r="I1910" i="5"/>
  <c r="H1917" i="5"/>
  <c r="I1917" i="5"/>
  <c r="H1918" i="5"/>
  <c r="I1918" i="5"/>
  <c r="H1919" i="5"/>
  <c r="I1919" i="5"/>
  <c r="H1920" i="5"/>
  <c r="I1920" i="5"/>
  <c r="H1921" i="5"/>
  <c r="I1921" i="5"/>
  <c r="H1923" i="5"/>
  <c r="I1923" i="5"/>
  <c r="H1924" i="5"/>
  <c r="I1924" i="5"/>
  <c r="H1980" i="5"/>
  <c r="I1980" i="5"/>
  <c r="H1981" i="5"/>
  <c r="I1981" i="5"/>
  <c r="H1982" i="5"/>
  <c r="I1982" i="5"/>
  <c r="H1972" i="5"/>
  <c r="I1972" i="5"/>
  <c r="H1973" i="5"/>
  <c r="I1973" i="5"/>
  <c r="H1974" i="5"/>
  <c r="I1974" i="5"/>
  <c r="H1971" i="5"/>
  <c r="I1971" i="5"/>
  <c r="H1975" i="5"/>
  <c r="I1975" i="5"/>
  <c r="H1976" i="5"/>
  <c r="I1976" i="5"/>
  <c r="H1977" i="5"/>
  <c r="I1977" i="5"/>
  <c r="H1970" i="5"/>
  <c r="I1970" i="5"/>
  <c r="H1978" i="5"/>
  <c r="I1978" i="5"/>
  <c r="H1979" i="5"/>
  <c r="I1979" i="5"/>
  <c r="H1983" i="5"/>
  <c r="I1983" i="5"/>
  <c r="H1984" i="5"/>
  <c r="I1984" i="5"/>
  <c r="H1963" i="5"/>
  <c r="I1963" i="5"/>
  <c r="H1960" i="5"/>
  <c r="I1960" i="5"/>
  <c r="H1961" i="5"/>
  <c r="I1961" i="5"/>
  <c r="H1962" i="5"/>
  <c r="I1962" i="5"/>
  <c r="H1964" i="5"/>
  <c r="I1964" i="5"/>
  <c r="H1965" i="5"/>
  <c r="I1965" i="5"/>
  <c r="H1966" i="5"/>
  <c r="I1966" i="5"/>
  <c r="H1967" i="5"/>
  <c r="I1967" i="5"/>
  <c r="H1955" i="5"/>
  <c r="I1955" i="5"/>
  <c r="H1956" i="5"/>
  <c r="I1956" i="5"/>
  <c r="H1957" i="5"/>
  <c r="I1957" i="5"/>
  <c r="H1958" i="5"/>
  <c r="I1958" i="5"/>
  <c r="H1959" i="5"/>
  <c r="I1959" i="5"/>
  <c r="H1968" i="5"/>
  <c r="I1968" i="5"/>
  <c r="H1969" i="5"/>
  <c r="I1969" i="5"/>
  <c r="H1997" i="5"/>
  <c r="I1997" i="5"/>
  <c r="H1998" i="5"/>
  <c r="I1998" i="5"/>
  <c r="H1999" i="5"/>
  <c r="I1999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I2007" i="5"/>
  <c r="H2007" i="5"/>
  <c r="I2579" i="5"/>
  <c r="H2579" i="5"/>
  <c r="I2578" i="5"/>
  <c r="H2578" i="5"/>
  <c r="I2577" i="5"/>
  <c r="H2577" i="5"/>
  <c r="I2576" i="5"/>
  <c r="H2576" i="5"/>
  <c r="I2575" i="5"/>
  <c r="H2575" i="5"/>
  <c r="I2534" i="5"/>
  <c r="H2534" i="5"/>
  <c r="I2533" i="5"/>
  <c r="H2533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L1129" i="5"/>
  <c r="L1130" i="5"/>
  <c r="L1131" i="5"/>
  <c r="L1132" i="5"/>
  <c r="L1133" i="5"/>
  <c r="L1134" i="5"/>
  <c r="L1135" i="5"/>
  <c r="L1136" i="5"/>
  <c r="L1137" i="5"/>
  <c r="L1138" i="5"/>
  <c r="L1139" i="5"/>
  <c r="L1144" i="5"/>
  <c r="L1145" i="5"/>
  <c r="L1146" i="5"/>
  <c r="L1147" i="5"/>
  <c r="L1148" i="5"/>
  <c r="L1158" i="5"/>
  <c r="L1163" i="5"/>
  <c r="L1164" i="5"/>
  <c r="L1165" i="5"/>
  <c r="L1166" i="5"/>
  <c r="L1167" i="5"/>
  <c r="L1174" i="5"/>
  <c r="L1175" i="5"/>
  <c r="L1176" i="5"/>
  <c r="L1178" i="5"/>
  <c r="L1191" i="5"/>
  <c r="L1192" i="5"/>
  <c r="L1193" i="5"/>
  <c r="L1194" i="5"/>
  <c r="L1195" i="5"/>
  <c r="L1196" i="5"/>
  <c r="L1211" i="5"/>
  <c r="L1218" i="5"/>
  <c r="L1223" i="5"/>
  <c r="L1224" i="5"/>
  <c r="L1229" i="5"/>
  <c r="L1234" i="5"/>
  <c r="L1235" i="5"/>
  <c r="L1245" i="5"/>
  <c r="L1246" i="5"/>
  <c r="L1247" i="5"/>
  <c r="L1248" i="5"/>
  <c r="L1249" i="5"/>
  <c r="L1250" i="5"/>
  <c r="L1251" i="5"/>
  <c r="L1252" i="5"/>
  <c r="L1253" i="5"/>
  <c r="L1254" i="5"/>
  <c r="L1255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3" i="5"/>
  <c r="L1274" i="5"/>
  <c r="L1275" i="5"/>
  <c r="L1280" i="5"/>
  <c r="L1281" i="5"/>
  <c r="L1282" i="5"/>
  <c r="L1285" i="5"/>
  <c r="L1286" i="5"/>
  <c r="L1290" i="5"/>
  <c r="L1291" i="5"/>
  <c r="L1292" i="5"/>
  <c r="L1293" i="5"/>
  <c r="L1294" i="5"/>
  <c r="L1295" i="5"/>
  <c r="L1296" i="5"/>
  <c r="L1297" i="5"/>
  <c r="L1303" i="5"/>
  <c r="L1304" i="5"/>
  <c r="L1305" i="5"/>
  <c r="L1307" i="5"/>
  <c r="L1308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7" i="5"/>
  <c r="L1338" i="5"/>
  <c r="L1339" i="5"/>
  <c r="L1340" i="5"/>
  <c r="L1342" i="5"/>
  <c r="L1343" i="5"/>
  <c r="L1344" i="5"/>
  <c r="L1345" i="5"/>
  <c r="L1346" i="5"/>
  <c r="L1347" i="5"/>
  <c r="L1349" i="5"/>
  <c r="L1350" i="5"/>
  <c r="L1352" i="5"/>
  <c r="L1353" i="5"/>
  <c r="L1354" i="5"/>
  <c r="L1356" i="5"/>
  <c r="L1357" i="5"/>
  <c r="L1358" i="5"/>
  <c r="L1359" i="5"/>
  <c r="L1360" i="5"/>
  <c r="L1361" i="5"/>
  <c r="L1362" i="5"/>
  <c r="L1364" i="5"/>
  <c r="L1365" i="5"/>
  <c r="L1366" i="5"/>
  <c r="L1367" i="5"/>
  <c r="L1368" i="5"/>
  <c r="L1369" i="5"/>
  <c r="L1370" i="5"/>
  <c r="L1371" i="5"/>
  <c r="L1372" i="5"/>
  <c r="L1374" i="5"/>
  <c r="L1375" i="5"/>
  <c r="L1377" i="5"/>
  <c r="L1378" i="5"/>
  <c r="L1379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1" i="5"/>
  <c r="L1432" i="5"/>
  <c r="L1433" i="5"/>
  <c r="L1434" i="5"/>
  <c r="L1435" i="5"/>
  <c r="L1436" i="5"/>
  <c r="L1437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6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1" i="5"/>
  <c r="L1552" i="5"/>
  <c r="L1553" i="5"/>
  <c r="L1554" i="5"/>
  <c r="L1556" i="5"/>
  <c r="L1568" i="5"/>
  <c r="L1569" i="5"/>
  <c r="L1570" i="5"/>
  <c r="L1571" i="5"/>
  <c r="L1574" i="5"/>
  <c r="L1575" i="5"/>
  <c r="L1576" i="5"/>
  <c r="L1577" i="5"/>
  <c r="L1578" i="5"/>
  <c r="L1579" i="5"/>
  <c r="L1580" i="5"/>
  <c r="L1581" i="5"/>
  <c r="L1583" i="5"/>
  <c r="L1584" i="5"/>
  <c r="L1586" i="5"/>
  <c r="L1589" i="5"/>
  <c r="L1590" i="5"/>
  <c r="L1592" i="5"/>
  <c r="L1594" i="5"/>
  <c r="L1595" i="5"/>
  <c r="L1596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60" i="5"/>
  <c r="L1661" i="5"/>
  <c r="L1662" i="5"/>
  <c r="L1663" i="5"/>
  <c r="L1664" i="5"/>
  <c r="L1665" i="5"/>
  <c r="L1666" i="5"/>
  <c r="L1667" i="5"/>
  <c r="L1668" i="5"/>
  <c r="L1670" i="5"/>
  <c r="L1671" i="5"/>
  <c r="L1672" i="5"/>
  <c r="L1673" i="5"/>
  <c r="L1674" i="5"/>
  <c r="L1675" i="5"/>
  <c r="L1676" i="5"/>
  <c r="L1677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I1310" i="5"/>
  <c r="H1341" i="5"/>
  <c r="I1341" i="5"/>
  <c r="H1698" i="5"/>
  <c r="I1698" i="5"/>
  <c r="H1678" i="5"/>
  <c r="I1678" i="5"/>
  <c r="H1669" i="5"/>
  <c r="I1669" i="5"/>
  <c r="H1537" i="5"/>
  <c r="I1537" i="5"/>
  <c r="H1535" i="5"/>
  <c r="I1535" i="5"/>
  <c r="H1480" i="5"/>
  <c r="I1480" i="5"/>
  <c r="H1481" i="5"/>
  <c r="I1481" i="5"/>
  <c r="H1380" i="5"/>
  <c r="I1380" i="5"/>
  <c r="H1376" i="5"/>
  <c r="I1376" i="5"/>
  <c r="H1373" i="5"/>
  <c r="I1373" i="5"/>
  <c r="H1363" i="5"/>
  <c r="I1363" i="5"/>
  <c r="H1355" i="5"/>
  <c r="I1355" i="5"/>
  <c r="H1348" i="5"/>
  <c r="I1348" i="5"/>
  <c r="H1351" i="5"/>
  <c r="I1351" i="5"/>
  <c r="H1438" i="5"/>
  <c r="I1438" i="5"/>
  <c r="H1430" i="5"/>
  <c r="I1430" i="5"/>
  <c r="H1413" i="5"/>
  <c r="I1413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71" i="5"/>
  <c r="I2471" i="5"/>
  <c r="H2486" i="5"/>
  <c r="I2486" i="5"/>
  <c r="H2484" i="5"/>
  <c r="H2487" i="5"/>
  <c r="I2487" i="5"/>
  <c r="H2485" i="5"/>
  <c r="I2485" i="5"/>
  <c r="I2484" i="5"/>
  <c r="H2483" i="5"/>
  <c r="I2483" i="5"/>
  <c r="H2482" i="5"/>
  <c r="I2482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I2461" i="5"/>
  <c r="H2461" i="5"/>
  <c r="I2460" i="5"/>
  <c r="H2460" i="5"/>
  <c r="I2459" i="5"/>
  <c r="H2459" i="5"/>
  <c r="I2458" i="5"/>
  <c r="H2458" i="5"/>
  <c r="H2456" i="5"/>
  <c r="H2457" i="5"/>
  <c r="I2456" i="5"/>
  <c r="I2457" i="5"/>
  <c r="H2453" i="5"/>
  <c r="H2454" i="5"/>
  <c r="H2455" i="5"/>
  <c r="I2453" i="5"/>
  <c r="I2454" i="5"/>
  <c r="I2455" i="5"/>
  <c r="H2401" i="5"/>
  <c r="I2401" i="5"/>
  <c r="H2420" i="5"/>
  <c r="I2420" i="5"/>
  <c r="H2421" i="5"/>
  <c r="I2421" i="5"/>
  <c r="H2413" i="5"/>
  <c r="I2413" i="5"/>
  <c r="H2452" i="5"/>
  <c r="I2452" i="5"/>
  <c r="H2451" i="5"/>
  <c r="I2451" i="5"/>
  <c r="H2446" i="5"/>
  <c r="H2447" i="5"/>
  <c r="H2448" i="5"/>
  <c r="H2449" i="5"/>
  <c r="H2450" i="5"/>
  <c r="I2446" i="5"/>
  <c r="I2447" i="5"/>
  <c r="I2448" i="5"/>
  <c r="I2449" i="5"/>
  <c r="I2450" i="5"/>
  <c r="H2441" i="5"/>
  <c r="H2442" i="5"/>
  <c r="H2443" i="5"/>
  <c r="H2444" i="5"/>
  <c r="H2445" i="5"/>
  <c r="I2441" i="5"/>
  <c r="I2442" i="5"/>
  <c r="I2443" i="5"/>
  <c r="I2444" i="5"/>
  <c r="I2445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I2429" i="5"/>
  <c r="H2429" i="5"/>
  <c r="I2428" i="5"/>
  <c r="H2428" i="5"/>
  <c r="I2427" i="5"/>
  <c r="H2427" i="5"/>
  <c r="I2426" i="5"/>
  <c r="H2426" i="5"/>
  <c r="I2425" i="5"/>
  <c r="H2425" i="5"/>
  <c r="I2424" i="5"/>
  <c r="H2424" i="5"/>
  <c r="I2423" i="5"/>
  <c r="H2423" i="5"/>
  <c r="I2422" i="5"/>
  <c r="H2422" i="5"/>
  <c r="H2418" i="5"/>
  <c r="H2417" i="5"/>
  <c r="I2417" i="5"/>
  <c r="I2419" i="5"/>
  <c r="H2419" i="5"/>
  <c r="I2418" i="5"/>
  <c r="I2416" i="5"/>
  <c r="H2416" i="5"/>
  <c r="H2414" i="5"/>
  <c r="H2415" i="5"/>
  <c r="I2414" i="5"/>
  <c r="I2415" i="5"/>
  <c r="H2411" i="5"/>
  <c r="H2412" i="5"/>
  <c r="I2411" i="5"/>
  <c r="I2412" i="5"/>
  <c r="H2408" i="5"/>
  <c r="H2409" i="5"/>
  <c r="H2410" i="5"/>
  <c r="I2408" i="5"/>
  <c r="I2409" i="5"/>
  <c r="I2410" i="5"/>
  <c r="H2398" i="5"/>
  <c r="H2399" i="5"/>
  <c r="H2400" i="5"/>
  <c r="H2402" i="5"/>
  <c r="H2403" i="5"/>
  <c r="H2404" i="5"/>
  <c r="H2405" i="5"/>
  <c r="H2406" i="5"/>
  <c r="H2407" i="5"/>
  <c r="I2398" i="5"/>
  <c r="I2399" i="5"/>
  <c r="I2400" i="5"/>
  <c r="I2402" i="5"/>
  <c r="I2403" i="5"/>
  <c r="I2404" i="5"/>
  <c r="I2405" i="5"/>
  <c r="I2406" i="5"/>
  <c r="I2407" i="5"/>
  <c r="H2394" i="5"/>
  <c r="H2395" i="5"/>
  <c r="H2396" i="5"/>
  <c r="H2397" i="5"/>
  <c r="I2394" i="5"/>
  <c r="I2395" i="5"/>
  <c r="I2396" i="5"/>
  <c r="I2397" i="5"/>
  <c r="H2389" i="5"/>
  <c r="H2390" i="5"/>
  <c r="H2391" i="5"/>
  <c r="H2392" i="5"/>
  <c r="H2393" i="5"/>
  <c r="I2389" i="5"/>
  <c r="I2390" i="5"/>
  <c r="I2391" i="5"/>
  <c r="I2392" i="5"/>
  <c r="I2393" i="5"/>
  <c r="H2374" i="5"/>
  <c r="I2374" i="5"/>
  <c r="H2369" i="5"/>
  <c r="H2370" i="5"/>
  <c r="H2371" i="5"/>
  <c r="H2372" i="5"/>
  <c r="H2373" i="5"/>
  <c r="I2369" i="5"/>
  <c r="I2370" i="5"/>
  <c r="I2371" i="5"/>
  <c r="I2372" i="5"/>
  <c r="I2373" i="5"/>
  <c r="H2366" i="5"/>
  <c r="H2367" i="5"/>
  <c r="H2368" i="5"/>
  <c r="I2366" i="5"/>
  <c r="I2367" i="5"/>
  <c r="I2368" i="5"/>
  <c r="H2363" i="5"/>
  <c r="H2364" i="5"/>
  <c r="H2365" i="5"/>
  <c r="I2363" i="5"/>
  <c r="I2364" i="5"/>
  <c r="I2365" i="5"/>
  <c r="H2356" i="5"/>
  <c r="H2357" i="5"/>
  <c r="H2358" i="5"/>
  <c r="H2359" i="5"/>
  <c r="H2360" i="5"/>
  <c r="H2361" i="5"/>
  <c r="H2362" i="5"/>
  <c r="I2356" i="5"/>
  <c r="I2357" i="5"/>
  <c r="I2358" i="5"/>
  <c r="I2359" i="5"/>
  <c r="I2360" i="5"/>
  <c r="I2361" i="5"/>
  <c r="I2362" i="5"/>
  <c r="H2353" i="5"/>
  <c r="H2354" i="5"/>
  <c r="H2355" i="5"/>
  <c r="I2353" i="5"/>
  <c r="I2354" i="5"/>
  <c r="I2355" i="5"/>
  <c r="H2350" i="5"/>
  <c r="H2351" i="5"/>
  <c r="H2352" i="5"/>
  <c r="I2350" i="5"/>
  <c r="I2351" i="5"/>
  <c r="I2352" i="5"/>
  <c r="H2339" i="5"/>
  <c r="H2340" i="5"/>
  <c r="H2341" i="5"/>
  <c r="H2342" i="5"/>
  <c r="H2343" i="5"/>
  <c r="H2344" i="5"/>
  <c r="H2345" i="5"/>
  <c r="H2346" i="5"/>
  <c r="H2347" i="5"/>
  <c r="H2348" i="5"/>
  <c r="H2349" i="5"/>
  <c r="I2339" i="5"/>
  <c r="I2340" i="5"/>
  <c r="I2341" i="5"/>
  <c r="I2342" i="5"/>
  <c r="I2343" i="5"/>
  <c r="I2344" i="5"/>
  <c r="I2345" i="5"/>
  <c r="I2346" i="5"/>
  <c r="I2347" i="5"/>
  <c r="I2348" i="5"/>
  <c r="I2349" i="5"/>
  <c r="H2335" i="5"/>
  <c r="H2336" i="5"/>
  <c r="H2337" i="5"/>
  <c r="H2338" i="5"/>
  <c r="I2335" i="5"/>
  <c r="I2336" i="5"/>
  <c r="I2337" i="5"/>
  <c r="I2338" i="5"/>
  <c r="H2329" i="5"/>
  <c r="H2330" i="5"/>
  <c r="H2331" i="5"/>
  <c r="H2332" i="5"/>
  <c r="H2333" i="5"/>
  <c r="H2334" i="5"/>
  <c r="I2329" i="5"/>
  <c r="I2330" i="5"/>
  <c r="I2331" i="5"/>
  <c r="I2332" i="5"/>
  <c r="I2333" i="5"/>
  <c r="I2334" i="5"/>
  <c r="H2324" i="5"/>
  <c r="H2325" i="5"/>
  <c r="H2326" i="5"/>
  <c r="H2327" i="5"/>
  <c r="H2328" i="5"/>
  <c r="I2324" i="5"/>
  <c r="I2325" i="5"/>
  <c r="I2326" i="5"/>
  <c r="I2327" i="5"/>
  <c r="I2328" i="5"/>
  <c r="H2321" i="5"/>
  <c r="H2322" i="5"/>
  <c r="H2323" i="5"/>
  <c r="I2321" i="5"/>
  <c r="I2322" i="5"/>
  <c r="I2323" i="5"/>
  <c r="H2319" i="5"/>
  <c r="H2320" i="5"/>
  <c r="I2319" i="5"/>
  <c r="I2320" i="5"/>
  <c r="H2317" i="5"/>
  <c r="H2318" i="5"/>
  <c r="I2317" i="5"/>
  <c r="I2318" i="5"/>
  <c r="H2306" i="5"/>
  <c r="H2307" i="5"/>
  <c r="H2308" i="5"/>
  <c r="H2309" i="5"/>
  <c r="H2310" i="5"/>
  <c r="H2311" i="5"/>
  <c r="H2312" i="5"/>
  <c r="H2313" i="5"/>
  <c r="H2314" i="5"/>
  <c r="H2315" i="5"/>
  <c r="H2316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H2235" i="5"/>
  <c r="I2235" i="5"/>
  <c r="H2165" i="5"/>
  <c r="I2165" i="5"/>
  <c r="H2201" i="5"/>
  <c r="I2201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H2285" i="5"/>
  <c r="H2286" i="5"/>
  <c r="H2287" i="5"/>
  <c r="H2288" i="5"/>
  <c r="H2289" i="5"/>
  <c r="I2285" i="5"/>
  <c r="I2286" i="5"/>
  <c r="I2287" i="5"/>
  <c r="I2288" i="5"/>
  <c r="I2289" i="5"/>
  <c r="H2284" i="5"/>
  <c r="I2284" i="5"/>
  <c r="I2283" i="5"/>
  <c r="H2283" i="5"/>
  <c r="I2282" i="5"/>
  <c r="H2282" i="5"/>
  <c r="I2281" i="5"/>
  <c r="H2281" i="5"/>
  <c r="I2280" i="5"/>
  <c r="H2280" i="5"/>
  <c r="I2279" i="5"/>
  <c r="H2279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H2262" i="5"/>
  <c r="I2262" i="5"/>
  <c r="H2256" i="5"/>
  <c r="H2257" i="5"/>
  <c r="H2258" i="5"/>
  <c r="H2259" i="5"/>
  <c r="H2260" i="5"/>
  <c r="H2261" i="5"/>
  <c r="I2256" i="5"/>
  <c r="I2257" i="5"/>
  <c r="I2258" i="5"/>
  <c r="I2259" i="5"/>
  <c r="I2260" i="5"/>
  <c r="I2261" i="5"/>
  <c r="H2254" i="5"/>
  <c r="H2255" i="5"/>
  <c r="I2254" i="5"/>
  <c r="I2255" i="5"/>
  <c r="H2253" i="5"/>
  <c r="I2253" i="5"/>
  <c r="H2252" i="5"/>
  <c r="I2252" i="5"/>
  <c r="H2251" i="5"/>
  <c r="I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H2240" i="5"/>
  <c r="I2240" i="5"/>
  <c r="H2239" i="5"/>
  <c r="I2239" i="5"/>
  <c r="H2238" i="5"/>
  <c r="I2238" i="5"/>
  <c r="H2237" i="5"/>
  <c r="I2237" i="5"/>
  <c r="H2236" i="5"/>
  <c r="I2236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I2203" i="5"/>
  <c r="H2203" i="5"/>
  <c r="I2202" i="5"/>
  <c r="H2202" i="5"/>
  <c r="I2200" i="5"/>
  <c r="H2200" i="5"/>
  <c r="I2199" i="5"/>
  <c r="H2199" i="5"/>
  <c r="I2198" i="5"/>
  <c r="H2198" i="5"/>
  <c r="H2204" i="5"/>
  <c r="I2204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H2184" i="5"/>
  <c r="I2184" i="5"/>
  <c r="H2183" i="5"/>
  <c r="I2183" i="5"/>
  <c r="H2182" i="5"/>
  <c r="I2182" i="5"/>
  <c r="H2181" i="5"/>
  <c r="I2181" i="5"/>
  <c r="H2178" i="5"/>
  <c r="H2179" i="5"/>
  <c r="H2180" i="5"/>
  <c r="I2178" i="5"/>
  <c r="I2179" i="5"/>
  <c r="I2180" i="5"/>
  <c r="H2172" i="5"/>
  <c r="H2173" i="5"/>
  <c r="H2174" i="5"/>
  <c r="H2175" i="5"/>
  <c r="H2176" i="5"/>
  <c r="H2177" i="5"/>
  <c r="I2172" i="5"/>
  <c r="I2173" i="5"/>
  <c r="I2174" i="5"/>
  <c r="I2175" i="5"/>
  <c r="I2176" i="5"/>
  <c r="I2177" i="5"/>
  <c r="H2171" i="5"/>
  <c r="I2171" i="5"/>
  <c r="H2170" i="5"/>
  <c r="I2170" i="5"/>
  <c r="H2169" i="5"/>
  <c r="I2169" i="5"/>
  <c r="H2168" i="5"/>
  <c r="I2168" i="5"/>
  <c r="H2162" i="5"/>
  <c r="H2163" i="5"/>
  <c r="H2164" i="5"/>
  <c r="H2166" i="5"/>
  <c r="H2167" i="5"/>
  <c r="I2162" i="5"/>
  <c r="I2163" i="5"/>
  <c r="I2164" i="5"/>
  <c r="I2166" i="5"/>
  <c r="I2167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4" i="5"/>
  <c r="H2155" i="5"/>
  <c r="I2154" i="5"/>
  <c r="I2155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3" i="5"/>
  <c r="H2144" i="5"/>
  <c r="H2145" i="5"/>
  <c r="H2146" i="5"/>
  <c r="I2143" i="5"/>
  <c r="I2144" i="5"/>
  <c r="I2145" i="5"/>
  <c r="I2146" i="5"/>
  <c r="H2142" i="5"/>
  <c r="I2142" i="5"/>
  <c r="H2141" i="5"/>
  <c r="I2141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081" i="5"/>
  <c r="I2081" i="5"/>
  <c r="H2095" i="5"/>
  <c r="I2095" i="5"/>
  <c r="I2107" i="5"/>
  <c r="H2106" i="5"/>
  <c r="I2106" i="5"/>
  <c r="H2105" i="5"/>
  <c r="I2105" i="5"/>
  <c r="H2104" i="5"/>
  <c r="I2104" i="5"/>
  <c r="H2103" i="5"/>
  <c r="I2103" i="5"/>
  <c r="H2098" i="5"/>
  <c r="H2099" i="5"/>
  <c r="H2100" i="5"/>
  <c r="H2101" i="5"/>
  <c r="H2102" i="5"/>
  <c r="I2098" i="5"/>
  <c r="I2099" i="5"/>
  <c r="I2100" i="5"/>
  <c r="I2101" i="5"/>
  <c r="I2102" i="5"/>
  <c r="H2097" i="5"/>
  <c r="I2097" i="5"/>
  <c r="H2096" i="5"/>
  <c r="I2096" i="5"/>
  <c r="H2094" i="5"/>
  <c r="I2094" i="5"/>
  <c r="H2093" i="5"/>
  <c r="I2093" i="5"/>
  <c r="H2092" i="5"/>
  <c r="I2092" i="5"/>
  <c r="H2091" i="5"/>
  <c r="I2091" i="5"/>
  <c r="H2085" i="5"/>
  <c r="H2086" i="5"/>
  <c r="H2087" i="5"/>
  <c r="H2088" i="5"/>
  <c r="H2089" i="5"/>
  <c r="H2090" i="5"/>
  <c r="I2085" i="5"/>
  <c r="I2086" i="5"/>
  <c r="I2087" i="5"/>
  <c r="I2088" i="5"/>
  <c r="I2089" i="5"/>
  <c r="I2090" i="5"/>
  <c r="H2084" i="5"/>
  <c r="I2084" i="5"/>
  <c r="H2083" i="5"/>
  <c r="I2083" i="5"/>
  <c r="H2082" i="5"/>
  <c r="I2082" i="5"/>
  <c r="H2072" i="5"/>
  <c r="H2073" i="5"/>
  <c r="H2074" i="5"/>
  <c r="H2075" i="5"/>
  <c r="H2076" i="5"/>
  <c r="H2077" i="5"/>
  <c r="H2078" i="5"/>
  <c r="H2079" i="5"/>
  <c r="H2080" i="5"/>
  <c r="I2072" i="5"/>
  <c r="I2073" i="5"/>
  <c r="I2074" i="5"/>
  <c r="I2075" i="5"/>
  <c r="I2076" i="5"/>
  <c r="I2077" i="5"/>
  <c r="I2078" i="5"/>
  <c r="I2079" i="5"/>
  <c r="I2080" i="5"/>
  <c r="I2067" i="5"/>
  <c r="H2067" i="5"/>
  <c r="H2061" i="5"/>
  <c r="I2061" i="5"/>
  <c r="H2070" i="5"/>
  <c r="H2071" i="5"/>
  <c r="I2070" i="5"/>
  <c r="I2071" i="5"/>
  <c r="H2063" i="5"/>
  <c r="H2064" i="5"/>
  <c r="H2065" i="5"/>
  <c r="H2066" i="5"/>
  <c r="H2068" i="5"/>
  <c r="H2069" i="5"/>
  <c r="I2063" i="5"/>
  <c r="I2064" i="5"/>
  <c r="I2065" i="5"/>
  <c r="I2066" i="5"/>
  <c r="I2068" i="5"/>
  <c r="I2069" i="5"/>
  <c r="H2062" i="5"/>
  <c r="I2062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2" i="5"/>
  <c r="H2053" i="5"/>
  <c r="H2054" i="5"/>
  <c r="I2052" i="5"/>
  <c r="I2053" i="5"/>
  <c r="I2054" i="5"/>
  <c r="H2044" i="5"/>
  <c r="H2045" i="5"/>
  <c r="H2046" i="5"/>
  <c r="H2047" i="5"/>
  <c r="H2048" i="5"/>
  <c r="H2049" i="5"/>
  <c r="H2050" i="5"/>
  <c r="H2051" i="5"/>
  <c r="I2044" i="5"/>
  <c r="I2045" i="5"/>
  <c r="I2046" i="5"/>
  <c r="I2047" i="5"/>
  <c r="I2048" i="5"/>
  <c r="I2049" i="5"/>
  <c r="I2050" i="5"/>
  <c r="I2051" i="5"/>
  <c r="H2043" i="5"/>
  <c r="I2043" i="5"/>
  <c r="L3" i="5"/>
  <c r="H2042" i="5"/>
  <c r="I204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54" i="5"/>
  <c r="L755" i="5"/>
  <c r="L756" i="5"/>
  <c r="L757" i="5"/>
  <c r="L758" i="5"/>
  <c r="L759" i="5"/>
  <c r="L760" i="5"/>
  <c r="L761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1" i="5"/>
  <c r="I2041" i="5"/>
  <c r="H2040" i="5"/>
  <c r="I2040" i="5"/>
  <c r="H2039" i="5"/>
  <c r="I2039" i="5"/>
  <c r="L1126" i="5"/>
  <c r="L1127" i="5"/>
  <c r="L1128" i="5"/>
  <c r="L1122" i="5"/>
  <c r="L1657" i="5"/>
  <c r="L1658" i="5"/>
  <c r="L1659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2008" i="5"/>
  <c r="L2009" i="5"/>
  <c r="L2010" i="5"/>
  <c r="L2011" i="5"/>
  <c r="L2012" i="5"/>
  <c r="L2013" i="5"/>
  <c r="L2014" i="5"/>
  <c r="L2022" i="5"/>
  <c r="L2023" i="5"/>
  <c r="L2024" i="5"/>
  <c r="L2025" i="5"/>
  <c r="L2026" i="5"/>
  <c r="L2027" i="5"/>
  <c r="L2028" i="5"/>
  <c r="L2035" i="5"/>
  <c r="L2036" i="5"/>
  <c r="L2037" i="5"/>
  <c r="L2038" i="5"/>
  <c r="H2035" i="5"/>
  <c r="H2036" i="5"/>
  <c r="H2037" i="5"/>
  <c r="H2038" i="5"/>
  <c r="I2035" i="5"/>
  <c r="I2036" i="5"/>
  <c r="I2037" i="5"/>
  <c r="I2038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H1201" i="5"/>
  <c r="I1201" i="5"/>
  <c r="H1202" i="5"/>
  <c r="I1202" i="5"/>
  <c r="H1203" i="5"/>
  <c r="I1203" i="5"/>
  <c r="H1204" i="5"/>
  <c r="I1204" i="5"/>
  <c r="H1205" i="5"/>
  <c r="I1205" i="5"/>
  <c r="H1206" i="5"/>
  <c r="I1206" i="5"/>
  <c r="I1207" i="5"/>
  <c r="H1207" i="5"/>
  <c r="I1208" i="5"/>
  <c r="H1208" i="5"/>
  <c r="I1209" i="5"/>
  <c r="H1209" i="5"/>
  <c r="I1210" i="5"/>
  <c r="H1210" i="5"/>
  <c r="I1558" i="5"/>
  <c r="H1558" i="5"/>
  <c r="I1559" i="5"/>
  <c r="H1559" i="5"/>
  <c r="I1560" i="5"/>
  <c r="H1560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673" i="5"/>
  <c r="H1673" i="5"/>
  <c r="I1674" i="5"/>
  <c r="H1674" i="5"/>
  <c r="I1675" i="5"/>
  <c r="H1675" i="5"/>
  <c r="I1676" i="5"/>
  <c r="H1676" i="5"/>
  <c r="I1677" i="5"/>
  <c r="H1677" i="5"/>
  <c r="I1679" i="5"/>
  <c r="H1679" i="5"/>
  <c r="I1680" i="5"/>
  <c r="H1680" i="5"/>
  <c r="I1681" i="5"/>
  <c r="H1681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I1768" i="5"/>
  <c r="I1767" i="5"/>
  <c r="I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I1756" i="5"/>
  <c r="I1755" i="5"/>
  <c r="I1754" i="5"/>
  <c r="H1733" i="5"/>
  <c r="H1732" i="5"/>
  <c r="H1731" i="5"/>
  <c r="H1730" i="5"/>
  <c r="H1729" i="5"/>
  <c r="H1728" i="5"/>
  <c r="H1727" i="5"/>
  <c r="H1726" i="5"/>
  <c r="I1726" i="5"/>
  <c r="I1727" i="5"/>
  <c r="I1728" i="5"/>
  <c r="I1729" i="5"/>
  <c r="I1730" i="5"/>
  <c r="I1731" i="5"/>
  <c r="I1732" i="5"/>
  <c r="I1733" i="5"/>
  <c r="I1861" i="5"/>
  <c r="H1861" i="5"/>
  <c r="I1836" i="5"/>
  <c r="I1827" i="5"/>
  <c r="H1827" i="5"/>
  <c r="I1825" i="5"/>
  <c r="H1825" i="5"/>
  <c r="I2023" i="5"/>
  <c r="I2024" i="5"/>
  <c r="I2025" i="5"/>
  <c r="I2026" i="5"/>
  <c r="I2027" i="5"/>
  <c r="I2028" i="5"/>
  <c r="H2023" i="5"/>
  <c r="H2024" i="5"/>
  <c r="H2025" i="5"/>
  <c r="H2026" i="5"/>
  <c r="H2027" i="5"/>
  <c r="H2028" i="5"/>
  <c r="I2022" i="5"/>
  <c r="H2022" i="5"/>
  <c r="I2009" i="5"/>
  <c r="I2010" i="5"/>
  <c r="I2011" i="5"/>
  <c r="I2012" i="5"/>
  <c r="I2013" i="5"/>
  <c r="I2014" i="5"/>
  <c r="H2009" i="5"/>
  <c r="H2010" i="5"/>
  <c r="H2011" i="5"/>
  <c r="H2012" i="5"/>
  <c r="H2013" i="5"/>
  <c r="H2014" i="5"/>
  <c r="I2008" i="5"/>
  <c r="H2008" i="5"/>
  <c r="I1996" i="5"/>
  <c r="H1996" i="5"/>
  <c r="I1995" i="5"/>
  <c r="H1995" i="5"/>
  <c r="I1994" i="5"/>
  <c r="H1994" i="5"/>
  <c r="I1993" i="5"/>
  <c r="H1993" i="5"/>
  <c r="I1992" i="5"/>
  <c r="H1992" i="5"/>
  <c r="H1985" i="5"/>
  <c r="H1986" i="5"/>
  <c r="H1987" i="5"/>
  <c r="H1988" i="5"/>
  <c r="H1989" i="5"/>
  <c r="H1990" i="5"/>
  <c r="H1991" i="5"/>
  <c r="I1985" i="5"/>
  <c r="I1986" i="5"/>
  <c r="I1987" i="5"/>
  <c r="I1988" i="5"/>
  <c r="I1989" i="5"/>
  <c r="I1990" i="5"/>
  <c r="I1991" i="5"/>
  <c r="H1934" i="5"/>
  <c r="H1935" i="5"/>
  <c r="H1936" i="5"/>
  <c r="H1937" i="5"/>
  <c r="H1938" i="5"/>
  <c r="H1939" i="5"/>
  <c r="I1934" i="5"/>
  <c r="I1935" i="5"/>
  <c r="I1936" i="5"/>
  <c r="I1937" i="5"/>
  <c r="I1938" i="5"/>
  <c r="I1939" i="5"/>
  <c r="H1929" i="5"/>
  <c r="H1930" i="5"/>
  <c r="H1931" i="5"/>
  <c r="H1932" i="5"/>
  <c r="H1933" i="5"/>
  <c r="I1929" i="5"/>
  <c r="I1930" i="5"/>
  <c r="I1931" i="5"/>
  <c r="I1932" i="5"/>
  <c r="I1933" i="5"/>
  <c r="H1925" i="5"/>
  <c r="H1926" i="5"/>
  <c r="H1927" i="5"/>
  <c r="H1928" i="5"/>
  <c r="I1925" i="5"/>
  <c r="I1926" i="5"/>
  <c r="I1927" i="5"/>
  <c r="I1928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895" i="5"/>
  <c r="H1896" i="5"/>
  <c r="H1897" i="5"/>
  <c r="H1898" i="5"/>
  <c r="H1899" i="5"/>
  <c r="H1900" i="5"/>
  <c r="H1901" i="5"/>
  <c r="I1895" i="5"/>
  <c r="I1896" i="5"/>
  <c r="I1897" i="5"/>
  <c r="I1898" i="5"/>
  <c r="I1899" i="5"/>
  <c r="I1900" i="5"/>
  <c r="I1901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66" i="5"/>
  <c r="H1867" i="5"/>
  <c r="H1868" i="5"/>
  <c r="H1869" i="5"/>
  <c r="H1870" i="5"/>
  <c r="H1871" i="5"/>
  <c r="H1872" i="5"/>
  <c r="I1866" i="5"/>
  <c r="I1867" i="5"/>
  <c r="I1868" i="5"/>
  <c r="I1869" i="5"/>
  <c r="I1870" i="5"/>
  <c r="I1871" i="5"/>
  <c r="I1872" i="5"/>
  <c r="H1865" i="5"/>
  <c r="I1865" i="5"/>
  <c r="H1864" i="5"/>
  <c r="I1864" i="5"/>
  <c r="H1863" i="5"/>
  <c r="I1863" i="5"/>
  <c r="H1862" i="5"/>
  <c r="I1862" i="5"/>
  <c r="H1860" i="5"/>
  <c r="I1860" i="5"/>
  <c r="H1859" i="5"/>
  <c r="I1859" i="5"/>
  <c r="H1853" i="5"/>
  <c r="H1854" i="5"/>
  <c r="H1855" i="5"/>
  <c r="H1856" i="5"/>
  <c r="H1857" i="5"/>
  <c r="H1858" i="5"/>
  <c r="I1853" i="5"/>
  <c r="I1854" i="5"/>
  <c r="I1855" i="5"/>
  <c r="I1856" i="5"/>
  <c r="I1857" i="5"/>
  <c r="I1858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1" i="5"/>
  <c r="H1842" i="5"/>
  <c r="H1843" i="5"/>
  <c r="I1841" i="5"/>
  <c r="I1842" i="5"/>
  <c r="I1843" i="5"/>
  <c r="H1840" i="5"/>
  <c r="I1840" i="5"/>
  <c r="H1838" i="5"/>
  <c r="H1839" i="5"/>
  <c r="I1838" i="5"/>
  <c r="I1839" i="5"/>
  <c r="H1837" i="5"/>
  <c r="I1837" i="5"/>
  <c r="H1835" i="5"/>
  <c r="I1835" i="5"/>
  <c r="H1735" i="5"/>
  <c r="I1735" i="5"/>
  <c r="H1832" i="5"/>
  <c r="H1833" i="5"/>
  <c r="H1834" i="5"/>
  <c r="I1832" i="5"/>
  <c r="I1833" i="5"/>
  <c r="I1834" i="5"/>
  <c r="H1831" i="5"/>
  <c r="I1831" i="5"/>
  <c r="H1830" i="5"/>
  <c r="I1830" i="5"/>
  <c r="H1829" i="5"/>
  <c r="I1829" i="5"/>
  <c r="H1828" i="5"/>
  <c r="I1828" i="5"/>
  <c r="H1826" i="5"/>
  <c r="I1826" i="5"/>
  <c r="H1824" i="5"/>
  <c r="I1824" i="5"/>
  <c r="H1823" i="5"/>
  <c r="I1823" i="5"/>
  <c r="H1822" i="5"/>
  <c r="I1822" i="5"/>
  <c r="H1818" i="5"/>
  <c r="H1819" i="5"/>
  <c r="H1820" i="5"/>
  <c r="H1821" i="5"/>
  <c r="I1818" i="5"/>
  <c r="I1819" i="5"/>
  <c r="I1820" i="5"/>
  <c r="I1821" i="5"/>
  <c r="S7" i="10"/>
  <c r="I1799" i="5"/>
  <c r="I1800" i="5"/>
  <c r="I1801" i="5"/>
  <c r="I1802" i="5"/>
  <c r="I1803" i="5"/>
  <c r="I1804" i="5"/>
  <c r="I1805" i="5"/>
  <c r="I1806" i="5"/>
  <c r="I1807" i="5"/>
  <c r="H1799" i="5"/>
  <c r="H1800" i="5"/>
  <c r="H1801" i="5"/>
  <c r="H1802" i="5"/>
  <c r="H1803" i="5"/>
  <c r="H1804" i="5"/>
  <c r="H1805" i="5"/>
  <c r="H1806" i="5"/>
  <c r="H1807" i="5"/>
  <c r="I1798" i="5"/>
  <c r="H179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78" i="5"/>
  <c r="I1779" i="5"/>
  <c r="I1780" i="5"/>
  <c r="I1781" i="5"/>
  <c r="H1778" i="5"/>
  <c r="H1779" i="5"/>
  <c r="H1780" i="5"/>
  <c r="H1781" i="5"/>
  <c r="I1753" i="5"/>
  <c r="H1753" i="5"/>
  <c r="I1751" i="5"/>
  <c r="I1752" i="5"/>
  <c r="H1751" i="5"/>
  <c r="H1752" i="5"/>
  <c r="I1749" i="5"/>
  <c r="I1750" i="5"/>
  <c r="H1749" i="5"/>
  <c r="H1750" i="5"/>
  <c r="I1746" i="5"/>
  <c r="I1747" i="5"/>
  <c r="I1748" i="5"/>
  <c r="H1746" i="5"/>
  <c r="H1747" i="5"/>
  <c r="H1748" i="5"/>
  <c r="I1745" i="5"/>
  <c r="I1744" i="5"/>
  <c r="I1743" i="5"/>
  <c r="I1742" i="5"/>
  <c r="I1740" i="5"/>
  <c r="I1741" i="5"/>
  <c r="H1740" i="5"/>
  <c r="H1741" i="5"/>
  <c r="I1736" i="5"/>
  <c r="I1737" i="5"/>
  <c r="I1738" i="5"/>
  <c r="I1739" i="5"/>
  <c r="H1736" i="5"/>
  <c r="H1737" i="5"/>
  <c r="H1738" i="5"/>
  <c r="H1739" i="5"/>
  <c r="I1734" i="5"/>
  <c r="H1734" i="5"/>
  <c r="L1123" i="5"/>
  <c r="L1124" i="5"/>
  <c r="L1125" i="5"/>
  <c r="L1140" i="5"/>
  <c r="L1141" i="5"/>
  <c r="L1142" i="5"/>
  <c r="L1143" i="5"/>
  <c r="L1149" i="5"/>
  <c r="L1150" i="5"/>
  <c r="L1151" i="5"/>
  <c r="L1152" i="5"/>
  <c r="L1153" i="5"/>
  <c r="L1154" i="5"/>
  <c r="L1155" i="5"/>
  <c r="L1156" i="5"/>
  <c r="L1157" i="5"/>
  <c r="L1159" i="5"/>
  <c r="L1160" i="5"/>
  <c r="L1161" i="5"/>
  <c r="L1162" i="5"/>
  <c r="L1168" i="5"/>
  <c r="L1169" i="5"/>
  <c r="L1170" i="5"/>
  <c r="L1171" i="5"/>
  <c r="L1172" i="5"/>
  <c r="L1173" i="5"/>
  <c r="L1177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7" i="5"/>
  <c r="L1198" i="5"/>
  <c r="L1199" i="5"/>
  <c r="L1200" i="5"/>
  <c r="L1212" i="5"/>
  <c r="L1213" i="5"/>
  <c r="L1214" i="5"/>
  <c r="L1215" i="5"/>
  <c r="L1216" i="5"/>
  <c r="L1217" i="5"/>
  <c r="L1219" i="5"/>
  <c r="L1220" i="5"/>
  <c r="L1221" i="5"/>
  <c r="L1222" i="5"/>
  <c r="L1225" i="5"/>
  <c r="L1226" i="5"/>
  <c r="L1227" i="5"/>
  <c r="L1228" i="5"/>
  <c r="L1230" i="5"/>
  <c r="L1231" i="5"/>
  <c r="L1232" i="5"/>
  <c r="L1233" i="5"/>
  <c r="L1236" i="5"/>
  <c r="L1237" i="5"/>
  <c r="L1238" i="5"/>
  <c r="L1239" i="5"/>
  <c r="L1240" i="5"/>
  <c r="L1241" i="5"/>
  <c r="L1242" i="5"/>
  <c r="L1243" i="5"/>
  <c r="L1244" i="5"/>
  <c r="L1256" i="5"/>
  <c r="L1271" i="5"/>
  <c r="L1272" i="5"/>
  <c r="L1276" i="5"/>
  <c r="L1277" i="5"/>
  <c r="L1278" i="5"/>
  <c r="L1279" i="5"/>
  <c r="L1283" i="5"/>
  <c r="L1284" i="5"/>
  <c r="L1287" i="5"/>
  <c r="L1288" i="5"/>
  <c r="L1289" i="5"/>
  <c r="L1298" i="5"/>
  <c r="L1299" i="5"/>
  <c r="L1300" i="5"/>
  <c r="L1301" i="5"/>
  <c r="L1302" i="5"/>
  <c r="L1306" i="5"/>
  <c r="L1309" i="5"/>
  <c r="L1310" i="5"/>
  <c r="L1311" i="5"/>
  <c r="L1312" i="5"/>
  <c r="L1313" i="5"/>
  <c r="L1314" i="5"/>
  <c r="L1315" i="5"/>
  <c r="L1316" i="5"/>
  <c r="L1331" i="5"/>
  <c r="L1332" i="5"/>
  <c r="L1333" i="5"/>
  <c r="L1334" i="5"/>
  <c r="L1335" i="5"/>
  <c r="L1336" i="5"/>
  <c r="L1550" i="5"/>
  <c r="L1555" i="5"/>
  <c r="L1557" i="5"/>
  <c r="L1572" i="5"/>
  <c r="L1573" i="5"/>
  <c r="L1582" i="5"/>
  <c r="L1585" i="5"/>
  <c r="L1587" i="5"/>
  <c r="L1588" i="5"/>
  <c r="L1591" i="5"/>
  <c r="L1593" i="5"/>
  <c r="L1597" i="5"/>
  <c r="H1682" i="5"/>
  <c r="H1683" i="5"/>
  <c r="H1684" i="5"/>
  <c r="H1685" i="5"/>
  <c r="H1686" i="5"/>
  <c r="H1687" i="5"/>
  <c r="H1688" i="5"/>
  <c r="H1689" i="5"/>
  <c r="H1690" i="5"/>
  <c r="H1691" i="5"/>
  <c r="H1692" i="5"/>
  <c r="I1682" i="5"/>
  <c r="I1683" i="5"/>
  <c r="I1684" i="5"/>
  <c r="I1685" i="5"/>
  <c r="I1686" i="5"/>
  <c r="I1687" i="5"/>
  <c r="I1688" i="5"/>
  <c r="I1689" i="5"/>
  <c r="I1690" i="5"/>
  <c r="I1691" i="5"/>
  <c r="I1692" i="5"/>
  <c r="H1180" i="5"/>
  <c r="H1181" i="5"/>
  <c r="H1182" i="5"/>
  <c r="H1183" i="5"/>
  <c r="H1184" i="5"/>
  <c r="H1185" i="5"/>
  <c r="H1186" i="5"/>
  <c r="H1187" i="5"/>
  <c r="H1188" i="5"/>
  <c r="H1189" i="5"/>
  <c r="H1190" i="5"/>
  <c r="I1180" i="5"/>
  <c r="I1181" i="5"/>
  <c r="I1182" i="5"/>
  <c r="I1183" i="5"/>
  <c r="I1184" i="5"/>
  <c r="I1185" i="5"/>
  <c r="I1186" i="5"/>
  <c r="I1187" i="5"/>
  <c r="I1188" i="5"/>
  <c r="I1189" i="5"/>
  <c r="I1190" i="5"/>
  <c r="H1179" i="5"/>
  <c r="I1179" i="5"/>
  <c r="H1149" i="5"/>
  <c r="H1150" i="5"/>
  <c r="H1151" i="5"/>
  <c r="H1152" i="5"/>
  <c r="H1153" i="5"/>
  <c r="H1154" i="5"/>
  <c r="H1155" i="5"/>
  <c r="H1156" i="5"/>
  <c r="H1157" i="5"/>
  <c r="I1149" i="5"/>
  <c r="I1150" i="5"/>
  <c r="I1151" i="5"/>
  <c r="I1152" i="5"/>
  <c r="I1153" i="5"/>
  <c r="I1154" i="5"/>
  <c r="I1155" i="5"/>
  <c r="I1156" i="5"/>
  <c r="I1157" i="5"/>
  <c r="H1100" i="5"/>
  <c r="H1099" i="5"/>
  <c r="H1098" i="5"/>
  <c r="H1097" i="5"/>
  <c r="I1097" i="5"/>
  <c r="I1098" i="5"/>
  <c r="I1099" i="5"/>
  <c r="I1100" i="5"/>
  <c r="H1040" i="5"/>
  <c r="H1039" i="5"/>
  <c r="I1039" i="5"/>
  <c r="I1040" i="5"/>
  <c r="H1036" i="5"/>
  <c r="H1035" i="5"/>
  <c r="H1034" i="5"/>
  <c r="I1034" i="5"/>
  <c r="I1035" i="5"/>
  <c r="I1036" i="5"/>
  <c r="H1002" i="5"/>
  <c r="H1001" i="5"/>
  <c r="H1000" i="5"/>
  <c r="H999" i="5"/>
  <c r="H998" i="5"/>
  <c r="H997" i="5"/>
  <c r="H996" i="5"/>
  <c r="I996" i="5"/>
  <c r="I997" i="5"/>
  <c r="I998" i="5"/>
  <c r="I999" i="5"/>
  <c r="I1000" i="5"/>
  <c r="I1001" i="5"/>
  <c r="I1002" i="5"/>
  <c r="H979" i="5"/>
  <c r="H978" i="5"/>
  <c r="H977" i="5"/>
  <c r="H976" i="5"/>
  <c r="H975" i="5"/>
  <c r="H974" i="5"/>
  <c r="H973" i="5"/>
  <c r="H972" i="5"/>
  <c r="H971" i="5"/>
  <c r="H970" i="5"/>
  <c r="I970" i="5"/>
  <c r="I971" i="5"/>
  <c r="I972" i="5"/>
  <c r="I973" i="5"/>
  <c r="I974" i="5"/>
  <c r="I975" i="5"/>
  <c r="I976" i="5"/>
  <c r="I977" i="5"/>
  <c r="I978" i="5"/>
  <c r="I979" i="5"/>
  <c r="H969" i="5"/>
  <c r="H968" i="5"/>
  <c r="H967" i="5"/>
  <c r="H966" i="5"/>
  <c r="I966" i="5"/>
  <c r="I967" i="5"/>
  <c r="I968" i="5"/>
  <c r="I969" i="5"/>
  <c r="H953" i="5"/>
  <c r="H952" i="5"/>
  <c r="H951" i="5"/>
  <c r="H950" i="5"/>
  <c r="H949" i="5"/>
  <c r="H948" i="5"/>
  <c r="I948" i="5"/>
  <c r="I949" i="5"/>
  <c r="I950" i="5"/>
  <c r="I951" i="5"/>
  <c r="I952" i="5"/>
  <c r="I953" i="5"/>
  <c r="H941" i="5"/>
  <c r="H940" i="5"/>
  <c r="H939" i="5"/>
  <c r="H938" i="5"/>
  <c r="H937" i="5"/>
  <c r="H936" i="5"/>
  <c r="H935" i="5"/>
  <c r="H934" i="5"/>
  <c r="I934" i="5"/>
  <c r="I935" i="5"/>
  <c r="I936" i="5"/>
  <c r="I937" i="5"/>
  <c r="I938" i="5"/>
  <c r="I939" i="5"/>
  <c r="I940" i="5"/>
  <c r="I941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7" i="5"/>
  <c r="I1697" i="5"/>
  <c r="H1696" i="5"/>
  <c r="I1696" i="5"/>
  <c r="H1695" i="5"/>
  <c r="I1695" i="5"/>
  <c r="H1694" i="5"/>
  <c r="I1694" i="5"/>
  <c r="H1693" i="5"/>
  <c r="I1693" i="5"/>
  <c r="H1672" i="5"/>
  <c r="I1672" i="5"/>
  <c r="H1671" i="5"/>
  <c r="I1671" i="5"/>
  <c r="H1670" i="5"/>
  <c r="I1670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3" i="5"/>
  <c r="I1623" i="5"/>
  <c r="H1615" i="5"/>
  <c r="I1615" i="5"/>
  <c r="H1557" i="5"/>
  <c r="I1557" i="5"/>
  <c r="H1555" i="5"/>
  <c r="I1555" i="5"/>
  <c r="H1625" i="5"/>
  <c r="I1625" i="5"/>
  <c r="H1550" i="5"/>
  <c r="I1550" i="5"/>
  <c r="H1624" i="5"/>
  <c r="I1624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4" i="5"/>
  <c r="I1614" i="5"/>
  <c r="H1613" i="5"/>
  <c r="I1613" i="5"/>
  <c r="H1612" i="5"/>
  <c r="I1612" i="5"/>
  <c r="H1611" i="5"/>
  <c r="I1611" i="5"/>
  <c r="H1591" i="5"/>
  <c r="I1591" i="5"/>
  <c r="H1593" i="5"/>
  <c r="I1593" i="5"/>
  <c r="H1597" i="5" l="1"/>
  <c r="I1597" i="5"/>
  <c r="H1588" i="5"/>
  <c r="I1588" i="5"/>
  <c r="H1587" i="5"/>
  <c r="I1587" i="5"/>
  <c r="H1585" i="5"/>
  <c r="I1585" i="5"/>
  <c r="H1582" i="5"/>
  <c r="I1582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6" i="5" l="1"/>
  <c r="I1596" i="5"/>
  <c r="H1595" i="5"/>
  <c r="I1595" i="5"/>
  <c r="H1594" i="5"/>
  <c r="I1594" i="5"/>
  <c r="H1592" i="5"/>
  <c r="I1592" i="5"/>
  <c r="H1590" i="5"/>
  <c r="I1590" i="5"/>
  <c r="H1589" i="5"/>
  <c r="I1589" i="5"/>
  <c r="H1586" i="5"/>
  <c r="I1586" i="5"/>
  <c r="H1584" i="5"/>
  <c r="I1584" i="5"/>
  <c r="H1583" i="5"/>
  <c r="I1583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2" i="5"/>
  <c r="H1573" i="5"/>
  <c r="H1574" i="5"/>
  <c r="I1572" i="5"/>
  <c r="I1573" i="5"/>
  <c r="I1574" i="5"/>
  <c r="H1571" i="5"/>
  <c r="I1571" i="5"/>
  <c r="H1570" i="5"/>
  <c r="I1570" i="5"/>
  <c r="H1569" i="5"/>
  <c r="I1569" i="5"/>
  <c r="H1568" i="5"/>
  <c r="I1568" i="5"/>
  <c r="H1556" i="5"/>
  <c r="I1556" i="5"/>
  <c r="H1554" i="5"/>
  <c r="I1554" i="5"/>
  <c r="H1553" i="5"/>
  <c r="I1553" i="5"/>
  <c r="H1552" i="5"/>
  <c r="I1552" i="5"/>
  <c r="H1551" i="5"/>
  <c r="I1551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6" i="5"/>
  <c r="I1536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08" i="5" l="1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79" i="5"/>
  <c r="I1479" i="5"/>
  <c r="H1478" i="5" l="1"/>
  <c r="I1478" i="5"/>
  <c r="H1477" i="5"/>
  <c r="I1477" i="5"/>
  <c r="H1476" i="5"/>
  <c r="I1476" i="5"/>
  <c r="H1475" i="5" l="1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7" i="5" l="1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5" i="5"/>
  <c r="I1375" i="5"/>
  <c r="H1374" i="5"/>
  <c r="I1374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4" i="5"/>
  <c r="I1354" i="5"/>
  <c r="H1353" i="5"/>
  <c r="I1353" i="5"/>
  <c r="H1352" i="5"/>
  <c r="I1352" i="5"/>
  <c r="H1350" i="5"/>
  <c r="I1350" i="5"/>
  <c r="H1349" i="5"/>
  <c r="I1349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0" i="5"/>
  <c r="I1340" i="5"/>
  <c r="H1306" i="5"/>
  <c r="I1306" i="5"/>
  <c r="H1272" i="5"/>
  <c r="I1272" i="5"/>
  <c r="H1271" i="5"/>
  <c r="I1271" i="5"/>
  <c r="H1256" i="5"/>
  <c r="I1256" i="5"/>
  <c r="H1284" i="5"/>
  <c r="I1284" i="5"/>
  <c r="H1283" i="5"/>
  <c r="I1283" i="5"/>
  <c r="H1339" i="5"/>
  <c r="I1339" i="5"/>
  <c r="H1338" i="5"/>
  <c r="I1338" i="5"/>
  <c r="H1331" i="5"/>
  <c r="H1332" i="5"/>
  <c r="H1333" i="5"/>
  <c r="H1334" i="5"/>
  <c r="H1335" i="5"/>
  <c r="H1336" i="5"/>
  <c r="H1337" i="5"/>
  <c r="I1331" i="5"/>
  <c r="I1332" i="5"/>
  <c r="I1333" i="5"/>
  <c r="I1334" i="5"/>
  <c r="I1335" i="5"/>
  <c r="I1336" i="5"/>
  <c r="I1337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0" i="5"/>
  <c r="H1309" i="5"/>
  <c r="H1311" i="5"/>
  <c r="H1312" i="5"/>
  <c r="H1313" i="5"/>
  <c r="H1314" i="5"/>
  <c r="H1315" i="5"/>
  <c r="H1316" i="5"/>
  <c r="H1317" i="5"/>
  <c r="I1309" i="5"/>
  <c r="I1311" i="5"/>
  <c r="I1312" i="5"/>
  <c r="I1313" i="5"/>
  <c r="I1314" i="5"/>
  <c r="I1315" i="5"/>
  <c r="I1316" i="5"/>
  <c r="I1317" i="5"/>
  <c r="H1308" i="5"/>
  <c r="I1308" i="5"/>
  <c r="H1307" i="5"/>
  <c r="I1307" i="5"/>
  <c r="H1305" i="5"/>
  <c r="I1305" i="5"/>
  <c r="H1304" i="5"/>
  <c r="I1304" i="5"/>
  <c r="H1298" i="5" l="1"/>
  <c r="H1299" i="5"/>
  <c r="H1300" i="5"/>
  <c r="H1301" i="5"/>
  <c r="H1302" i="5"/>
  <c r="H1303" i="5"/>
  <c r="I1298" i="5"/>
  <c r="I1299" i="5"/>
  <c r="I1300" i="5"/>
  <c r="I1301" i="5"/>
  <c r="I1302" i="5"/>
  <c r="I1303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87" i="5"/>
  <c r="H1288" i="5"/>
  <c r="H1289" i="5"/>
  <c r="H1290" i="5"/>
  <c r="I1287" i="5"/>
  <c r="I1288" i="5"/>
  <c r="I1289" i="5"/>
  <c r="I1290" i="5"/>
  <c r="H1286" i="5"/>
  <c r="I1286" i="5"/>
  <c r="H1285" i="5"/>
  <c r="I1285" i="5"/>
  <c r="H1282" i="5"/>
  <c r="I1282" i="5"/>
  <c r="H1281" i="5"/>
  <c r="I1281" i="5"/>
  <c r="H1276" i="5"/>
  <c r="H1277" i="5"/>
  <c r="H1278" i="5"/>
  <c r="H1279" i="5"/>
  <c r="H1280" i="5"/>
  <c r="I1276" i="5"/>
  <c r="I1277" i="5"/>
  <c r="I1278" i="5"/>
  <c r="I1279" i="5"/>
  <c r="I1280" i="5"/>
  <c r="H1275" i="5"/>
  <c r="I1275" i="5"/>
  <c r="H1274" i="5"/>
  <c r="I1274" i="5"/>
  <c r="H1273" i="5"/>
  <c r="I1273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5" i="5"/>
  <c r="I1255" i="5"/>
  <c r="H1199" i="5"/>
  <c r="I1199" i="5"/>
  <c r="H1197" i="5"/>
  <c r="I1197" i="5"/>
  <c r="H1198" i="5"/>
  <c r="I1198" i="5"/>
  <c r="H1219" i="5"/>
  <c r="I1219" i="5"/>
  <c r="H1215" i="5"/>
  <c r="I1215" i="5"/>
  <c r="H1200" i="5"/>
  <c r="I1200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 l="1"/>
  <c r="I1246" i="5"/>
  <c r="H1236" i="5"/>
  <c r="H1237" i="5"/>
  <c r="H1238" i="5"/>
  <c r="H1239" i="5"/>
  <c r="H1240" i="5"/>
  <c r="H1241" i="5"/>
  <c r="H1242" i="5"/>
  <c r="H1243" i="5"/>
  <c r="H1244" i="5"/>
  <c r="H1245" i="5"/>
  <c r="I1236" i="5"/>
  <c r="I1237" i="5"/>
  <c r="I1238" i="5"/>
  <c r="I1239" i="5"/>
  <c r="I1240" i="5"/>
  <c r="I1241" i="5"/>
  <c r="I1242" i="5"/>
  <c r="I1243" i="5"/>
  <c r="I1244" i="5"/>
  <c r="I1245" i="5"/>
  <c r="H1235" i="5"/>
  <c r="I1235" i="5"/>
  <c r="H1230" i="5"/>
  <c r="H1231" i="5"/>
  <c r="H1232" i="5"/>
  <c r="H1233" i="5"/>
  <c r="H1234" i="5"/>
  <c r="I1230" i="5"/>
  <c r="I1231" i="5"/>
  <c r="I1232" i="5"/>
  <c r="I1233" i="5"/>
  <c r="I1234" i="5"/>
  <c r="H1229" i="5"/>
  <c r="I1229" i="5"/>
  <c r="H1225" i="5"/>
  <c r="H1226" i="5"/>
  <c r="H1227" i="5"/>
  <c r="H1228" i="5"/>
  <c r="I1225" i="5"/>
  <c r="I1226" i="5"/>
  <c r="I1227" i="5"/>
  <c r="I1228" i="5"/>
  <c r="H1224" i="5"/>
  <c r="I1224" i="5"/>
  <c r="H1220" i="5"/>
  <c r="H1221" i="5"/>
  <c r="H1222" i="5"/>
  <c r="H1223" i="5"/>
  <c r="I1220" i="5"/>
  <c r="I1221" i="5"/>
  <c r="I1222" i="5"/>
  <c r="I1223" i="5"/>
  <c r="H1212" i="5" l="1"/>
  <c r="H1213" i="5"/>
  <c r="H1214" i="5"/>
  <c r="H1216" i="5"/>
  <c r="H1217" i="5"/>
  <c r="H1218" i="5"/>
  <c r="I1212" i="5"/>
  <c r="I1213" i="5"/>
  <c r="I1214" i="5"/>
  <c r="I1216" i="5"/>
  <c r="I1217" i="5"/>
  <c r="I1218" i="5"/>
  <c r="H1211" i="5"/>
  <c r="I1211" i="5"/>
  <c r="H1196" i="5"/>
  <c r="I1196" i="5"/>
  <c r="H1195" i="5"/>
  <c r="I1195" i="5"/>
  <c r="H1194" i="5"/>
  <c r="I1194" i="5"/>
  <c r="H1177" i="5"/>
  <c r="I1177" i="5"/>
  <c r="H1193" i="5"/>
  <c r="I1193" i="5"/>
  <c r="H1192" i="5"/>
  <c r="I1192" i="5"/>
  <c r="H1191" i="5"/>
  <c r="I1191" i="5"/>
  <c r="H1178" i="5"/>
  <c r="I1178" i="5"/>
  <c r="H1176" i="5"/>
  <c r="I1176" i="5"/>
  <c r="H1175" i="5"/>
  <c r="I1175" i="5"/>
  <c r="H1168" i="5"/>
  <c r="H1169" i="5"/>
  <c r="H1170" i="5"/>
  <c r="H1171" i="5"/>
  <c r="H1172" i="5"/>
  <c r="H1173" i="5"/>
  <c r="H1174" i="5"/>
  <c r="I1168" i="5"/>
  <c r="I1169" i="5"/>
  <c r="I1170" i="5"/>
  <c r="I1171" i="5"/>
  <c r="I1172" i="5"/>
  <c r="I1173" i="5"/>
  <c r="I1174" i="5"/>
  <c r="H1167" i="5"/>
  <c r="I1167" i="5"/>
  <c r="H1166" i="5"/>
  <c r="I1166" i="5"/>
  <c r="H1165" i="5"/>
  <c r="I1165" i="5"/>
  <c r="H1164" i="5"/>
  <c r="I1164" i="5"/>
  <c r="H1159" i="5"/>
  <c r="H1160" i="5"/>
  <c r="H1161" i="5"/>
  <c r="H1162" i="5"/>
  <c r="H1163" i="5"/>
  <c r="I1159" i="5"/>
  <c r="I1160" i="5"/>
  <c r="I1161" i="5"/>
  <c r="I1162" i="5"/>
  <c r="I1163" i="5"/>
  <c r="H1158" i="5"/>
  <c r="I1158" i="5"/>
  <c r="H1148" i="5"/>
  <c r="I1148" i="5"/>
  <c r="H1147" i="5"/>
  <c r="I1147" i="5"/>
  <c r="H1146" i="5"/>
  <c r="I1146" i="5"/>
  <c r="H1145" i="5"/>
  <c r="I1145" i="5"/>
  <c r="H1140" i="5"/>
  <c r="H1141" i="5"/>
  <c r="H1142" i="5"/>
  <c r="H1143" i="5"/>
  <c r="H1144" i="5"/>
  <c r="I1140" i="5"/>
  <c r="I1141" i="5"/>
  <c r="I1142" i="5"/>
  <c r="I1143" i="5"/>
  <c r="I1144" i="5"/>
  <c r="H1139" i="5"/>
  <c r="I1139" i="5"/>
  <c r="H1072" i="5"/>
  <c r="I1072" i="5"/>
  <c r="H1073" i="5"/>
  <c r="I1073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54" i="5"/>
  <c r="H755" i="5"/>
  <c r="H756" i="5"/>
  <c r="H757" i="5"/>
  <c r="H758" i="5"/>
  <c r="H759" i="5"/>
  <c r="H760" i="5"/>
  <c r="H761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42" i="5"/>
  <c r="H943" i="5"/>
  <c r="H944" i="5"/>
  <c r="H945" i="5"/>
  <c r="H946" i="5"/>
  <c r="H947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7" i="5"/>
  <c r="H1038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I1130" i="5"/>
  <c r="I1108" i="5"/>
  <c r="I1091" i="5"/>
  <c r="I1095" i="5"/>
  <c r="I1118" i="5" l="1"/>
  <c r="I1114" i="5"/>
  <c r="I1129" i="5" l="1"/>
  <c r="I1128" i="5"/>
  <c r="I1127" i="5"/>
  <c r="I1113" i="5"/>
  <c r="I1123" i="5"/>
  <c r="I1124" i="5"/>
  <c r="I1125" i="5"/>
  <c r="I1126" i="5"/>
  <c r="I1122" i="5"/>
  <c r="I1121" i="5"/>
  <c r="I1120" i="5"/>
  <c r="I1119" i="5"/>
  <c r="I1117" i="5"/>
  <c r="I1116" i="5"/>
  <c r="I1115" i="5"/>
  <c r="I1112" i="5"/>
  <c r="I1111" i="5"/>
  <c r="I1110" i="5"/>
  <c r="I1082" i="5"/>
  <c r="I1081" i="5"/>
  <c r="I1109" i="5"/>
  <c r="I1107" i="5"/>
  <c r="I1106" i="5"/>
  <c r="I1105" i="5"/>
  <c r="I1104" i="5"/>
  <c r="I1103" i="5"/>
  <c r="I1102" i="5"/>
  <c r="I1101" i="5"/>
  <c r="I1096" i="5"/>
  <c r="I1094" i="5"/>
  <c r="I1093" i="5"/>
  <c r="I1092" i="5"/>
  <c r="I1090" i="5"/>
  <c r="I1089" i="5"/>
  <c r="I1088" i="5"/>
  <c r="I1087" i="5"/>
  <c r="I1086" i="5"/>
  <c r="I1085" i="5"/>
  <c r="I1084" i="5"/>
  <c r="I1083" i="5"/>
  <c r="I1080" i="5"/>
  <c r="I1079" i="5"/>
  <c r="I1078" i="5"/>
  <c r="I1077" i="5"/>
  <c r="I1076" i="5"/>
  <c r="I1075" i="5"/>
  <c r="I1074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44" i="5"/>
  <c r="I1053" i="5"/>
  <c r="I1052" i="5"/>
  <c r="I1046" i="5"/>
  <c r="I1047" i="5"/>
  <c r="I1051" i="5"/>
  <c r="I1050" i="5" l="1"/>
  <c r="I1049" i="5"/>
  <c r="I1042" i="5"/>
  <c r="I1043" i="5"/>
  <c r="I1045" i="5"/>
  <c r="I1048" i="5"/>
  <c r="I104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8" i="5"/>
  <c r="I1037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47" i="5"/>
  <c r="I946" i="5"/>
  <c r="I945" i="5"/>
  <c r="I944" i="5"/>
  <c r="I943" i="5"/>
  <c r="I942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61" i="5"/>
  <c r="I760" i="5"/>
  <c r="I759" i="5"/>
  <c r="I758" i="5"/>
  <c r="I757" i="5"/>
  <c r="I756" i="5"/>
  <c r="I755" i="5"/>
  <c r="I754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<sst xmlns="http://schemas.openxmlformats.org/spreadsheetml/2006/main" count="32419" uniqueCount="19821">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</sst>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2" totalsRowShown="0" headerRowDxfId="26" dataDxfId="25" tableBorderDxfId="24">
  <autoFilter ref="A2:K192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2"/>
  <sheetViews>
    <sheetView tabSelected="1" zoomScale="106" zoomScaleNormal="100" workbookViewId="0">
      <pane ySplit="2" topLeftCell="A599" activePane="bottomLeft" state="frozen"/>
      <selection pane="bottomLeft" activeCell="A605" sqref="A605:XFD6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8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9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 s="107" customFormat="1">
      <c r="A599" s="106" t="s">
        <v>746</v>
      </c>
      <c r="B599" s="35" t="s">
        <v>137</v>
      </c>
      <c r="C599" s="35" t="s">
        <v>739</v>
      </c>
      <c r="D599" s="35"/>
      <c r="E599" s="35" t="s">
        <v>740</v>
      </c>
      <c r="F599" s="48"/>
      <c r="G599" s="35" t="s">
        <v>46</v>
      </c>
      <c r="H599" s="57" t="str">
        <f t="shared" si="14"/>
        <v>HM208</v>
      </c>
      <c r="I599" s="57" t="str">
        <f t="shared" si="15"/>
        <v>Non-M</v>
      </c>
      <c r="J599" s="57"/>
      <c r="K599" s="33">
        <v>102688</v>
      </c>
      <c r="L599" s="90" t="str">
        <f>IF(COUNTIF($E$3:E599,E599)=1,K599,"")</f>
        <v/>
      </c>
    </row>
    <row r="600" spans="1:12" s="107" customFormat="1">
      <c r="A600" s="108"/>
      <c r="B600" s="35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57" t="str">
        <f>IF(RIGHT(G600,1)="M", LEFT(G600,LEN(G600)-1), G600)</f>
        <v>HD504</v>
      </c>
      <c r="I600" s="57" t="str">
        <f>IF(RIGHT(G600,1)="M","M","Non-M")</f>
        <v>M</v>
      </c>
      <c r="J600" s="58"/>
      <c r="K600" s="33">
        <v>10513</v>
      </c>
      <c r="L600" s="90"/>
    </row>
    <row r="601" spans="1:12" s="107" customFormat="1">
      <c r="A601" s="108"/>
      <c r="B601" s="35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57" t="str">
        <f>IF(RIGHT(G601,1)="M", LEFT(G601,LEN(G601)-1), G601)</f>
        <v>ZP200</v>
      </c>
      <c r="I601" s="57" t="str">
        <f>IF(RIGHT(G601,1)="M","M","Non-M")</f>
        <v>M</v>
      </c>
      <c r="J601" s="58"/>
      <c r="K601" s="33">
        <v>10513</v>
      </c>
      <c r="L601" s="90"/>
    </row>
    <row r="602" spans="1:12" s="107" customFormat="1">
      <c r="A602" s="108"/>
      <c r="B602" s="35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57" t="str">
        <f>IF(RIGHT(G602,1)="M", LEFT(G602,LEN(G602)-1), G602)</f>
        <v>PK101</v>
      </c>
      <c r="I602" s="57" t="str">
        <f>IF(RIGHT(G602,1)="M","M","Non-M")</f>
        <v>Non-M</v>
      </c>
      <c r="J602" s="58"/>
      <c r="K602" s="33">
        <v>10513</v>
      </c>
      <c r="L602" s="90"/>
    </row>
    <row r="603" spans="1:12" s="107" customFormat="1">
      <c r="A603" s="108"/>
      <c r="B603" s="35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57" t="str">
        <f>IF(RIGHT(G603,1)="M", LEFT(G603,LEN(G603)-1), G603)</f>
        <v>HM311</v>
      </c>
      <c r="I603" s="57" t="str">
        <f>IF(RIGHT(G603,1)="M","M","Non-M")</f>
        <v>Non-M</v>
      </c>
      <c r="J603" s="58"/>
      <c r="K603" s="33">
        <v>10513</v>
      </c>
      <c r="L603" s="90"/>
    </row>
    <row r="604" spans="1:12" s="107" customFormat="1">
      <c r="A604" s="108"/>
      <c r="B604" s="35" t="s">
        <v>13</v>
      </c>
      <c r="C604" s="35" t="s">
        <v>739</v>
      </c>
      <c r="D604" s="35"/>
      <c r="E604" s="35" t="s">
        <v>740</v>
      </c>
      <c r="F604" s="48"/>
      <c r="G604" s="35" t="s">
        <v>46</v>
      </c>
      <c r="H604" s="57" t="str">
        <f>IF(RIGHT(G604,1)="M", LEFT(G604,LEN(G604)-1), G604)</f>
        <v>HM208</v>
      </c>
      <c r="I604" s="57" t="str">
        <f>IF(RIGHT(G604,1)="M","M","Non-M")</f>
        <v>Non-M</v>
      </c>
      <c r="J604" s="58"/>
      <c r="K604" s="33">
        <v>10513</v>
      </c>
      <c r="L604" s="90"/>
    </row>
    <row r="605" spans="1:12" s="107" customFormat="1">
      <c r="A605" s="108"/>
      <c r="B605" s="35"/>
      <c r="C605" s="35"/>
      <c r="D605" s="60"/>
      <c r="E605" s="35"/>
      <c r="F605" s="48"/>
      <c r="G605" s="35"/>
      <c r="H605" s="57">
        <f>IF(RIGHT(G605,1)="M", LEFT(G605,LEN(G605)-1), G605)</f>
        <v>0</v>
      </c>
      <c r="I605" s="57" t="str">
        <f>IF(RIGHT(G605,1)="M","M","Non-M")</f>
        <v>Non-M</v>
      </c>
      <c r="J605" s="58"/>
      <c r="K605" s="33"/>
      <c r="L605" s="90"/>
    </row>
    <row r="606" spans="1:12" s="107" customFormat="1">
      <c r="A606" s="108"/>
      <c r="B606" s="35"/>
      <c r="C606" s="35"/>
      <c r="D606" s="60"/>
      <c r="E606" s="35"/>
      <c r="F606" s="48"/>
      <c r="G606" s="35"/>
      <c r="H606" s="57">
        <f>IF(RIGHT(G606,1)="M", LEFT(G606,LEN(G606)-1), G606)</f>
        <v>0</v>
      </c>
      <c r="I606" s="57" t="str">
        <f>IF(RIGHT(G606,1)="M","M","Non-M")</f>
        <v>Non-M</v>
      </c>
      <c r="J606" s="58"/>
      <c r="K606" s="33"/>
      <c r="L606" s="90"/>
    </row>
    <row r="607" spans="1:12">
      <c r="A607" s="18" t="s">
        <v>747</v>
      </c>
      <c r="B607" s="19" t="s">
        <v>137</v>
      </c>
      <c r="C607" s="19" t="s">
        <v>351</v>
      </c>
      <c r="D607" s="19"/>
      <c r="E607" s="19" t="s">
        <v>748</v>
      </c>
      <c r="F607" s="21"/>
      <c r="G607" s="19" t="s">
        <v>698</v>
      </c>
      <c r="H607" s="25" t="str">
        <f t="shared" si="14"/>
        <v>PK100</v>
      </c>
      <c r="I607" s="25" t="str">
        <f t="shared" si="15"/>
        <v>Non-M</v>
      </c>
      <c r="J607" s="25"/>
      <c r="K607" s="26">
        <v>10959</v>
      </c>
      <c r="L607" s="70">
        <f>IF(COUNTIF($E$3:E607,E607)=1,K607,"")</f>
        <v>10959</v>
      </c>
    </row>
    <row r="608" spans="1:12">
      <c r="A608" s="18" t="s">
        <v>749</v>
      </c>
      <c r="B608" s="19" t="s">
        <v>137</v>
      </c>
      <c r="C608" s="19" t="s">
        <v>750</v>
      </c>
      <c r="D608" s="19"/>
      <c r="E608" s="19">
        <v>711978</v>
      </c>
      <c r="F608" s="21"/>
      <c r="G608" s="19" t="s">
        <v>174</v>
      </c>
      <c r="H608" s="25" t="str">
        <f t="shared" si="14"/>
        <v>HM315</v>
      </c>
      <c r="I608" s="25" t="str">
        <f t="shared" si="15"/>
        <v>Non-M</v>
      </c>
      <c r="J608" s="25"/>
      <c r="K608" s="26">
        <v>6</v>
      </c>
      <c r="L608" s="70">
        <f>IF(COUNTIF($E$3:E608,E608)=1,K608,"")</f>
        <v>6</v>
      </c>
    </row>
    <row r="609" spans="1:12">
      <c r="A609" s="18" t="s">
        <v>751</v>
      </c>
      <c r="B609" s="19" t="s">
        <v>137</v>
      </c>
      <c r="C609" s="19" t="s">
        <v>750</v>
      </c>
      <c r="D609" s="19"/>
      <c r="E609" s="19">
        <v>711978</v>
      </c>
      <c r="F609" s="21"/>
      <c r="G609" s="19" t="s">
        <v>752</v>
      </c>
      <c r="H609" s="25" t="str">
        <f t="shared" si="14"/>
        <v>HM508</v>
      </c>
      <c r="I609" s="25" t="str">
        <f t="shared" si="15"/>
        <v>Non-M</v>
      </c>
      <c r="J609" s="25"/>
      <c r="K609" s="26">
        <v>6</v>
      </c>
      <c r="L609" s="70" t="str">
        <f>IF(COUNTIF($E$3:E609,E609)=1,K609,"")</f>
        <v/>
      </c>
    </row>
    <row r="610" spans="1:12">
      <c r="A610" s="18" t="s">
        <v>753</v>
      </c>
      <c r="B610" s="19" t="s">
        <v>137</v>
      </c>
      <c r="C610" s="19" t="s">
        <v>750</v>
      </c>
      <c r="D610" s="19"/>
      <c r="E610" s="19">
        <v>711978</v>
      </c>
      <c r="F610" s="21"/>
      <c r="G610" s="19" t="s">
        <v>737</v>
      </c>
      <c r="H610" s="25" t="str">
        <f t="shared" si="14"/>
        <v>PK214</v>
      </c>
      <c r="I610" s="25" t="str">
        <f t="shared" si="15"/>
        <v>Non-M</v>
      </c>
      <c r="J610" s="25"/>
      <c r="K610" s="26">
        <v>6</v>
      </c>
      <c r="L610" s="70" t="str">
        <f>IF(COUNTIF($E$3:E610,E610)=1,K610,"")</f>
        <v/>
      </c>
    </row>
    <row r="611" spans="1:12">
      <c r="A611" s="18" t="s">
        <v>754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26</v>
      </c>
      <c r="H611" s="25" t="str">
        <f t="shared" si="14"/>
        <v>HD106</v>
      </c>
      <c r="I611" s="25" t="str">
        <f t="shared" si="15"/>
        <v>Non-M</v>
      </c>
      <c r="J611" s="25"/>
      <c r="K611" s="26">
        <v>6</v>
      </c>
      <c r="L611" s="70" t="str">
        <f>IF(COUNTIF($E$3:E611,E611)=1,K611,"")</f>
        <v/>
      </c>
    </row>
    <row r="612" spans="1:12">
      <c r="A612" s="18" t="s">
        <v>755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757</v>
      </c>
      <c r="H612" s="25" t="str">
        <f t="shared" si="14"/>
        <v>PK501</v>
      </c>
      <c r="I612" s="25" t="str">
        <f t="shared" si="15"/>
        <v>M</v>
      </c>
      <c r="J612" s="25"/>
      <c r="K612" s="26"/>
      <c r="L612" s="70">
        <f>IF(COUNTIF($E$3:E612,E612)=1,K612,"")</f>
        <v>0</v>
      </c>
    </row>
    <row r="613" spans="1:12">
      <c r="A613" s="18" t="s">
        <v>758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759</v>
      </c>
      <c r="H613" s="25" t="str">
        <f t="shared" si="14"/>
        <v>HD501</v>
      </c>
      <c r="I613" s="25" t="str">
        <f t="shared" si="15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760</v>
      </c>
      <c r="B614" s="19" t="s">
        <v>137</v>
      </c>
      <c r="C614" s="19" t="s">
        <v>351</v>
      </c>
      <c r="D614" s="19"/>
      <c r="E614" s="19" t="s">
        <v>756</v>
      </c>
      <c r="F614" s="21"/>
      <c r="G614" s="19" t="s">
        <v>761</v>
      </c>
      <c r="H614" s="25" t="str">
        <f t="shared" si="14"/>
        <v>ZP300</v>
      </c>
      <c r="I614" s="25" t="str">
        <f t="shared" si="15"/>
        <v>M</v>
      </c>
      <c r="J614" s="25"/>
      <c r="K614" s="26"/>
      <c r="L614" s="70" t="str">
        <f>IF(COUNTIF($E$3:E614,E614)=1,K614,"")</f>
        <v/>
      </c>
    </row>
    <row r="615" spans="1:12">
      <c r="A615" s="18" t="s">
        <v>762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763</v>
      </c>
      <c r="H615" s="25" t="str">
        <f t="shared" si="14"/>
        <v>HM504</v>
      </c>
      <c r="I615" s="25" t="str">
        <f t="shared" si="15"/>
        <v>M</v>
      </c>
      <c r="J615" s="25"/>
      <c r="K615" s="26"/>
      <c r="L615" s="70" t="str">
        <f>IF(COUNTIF($E$3:E615,E615)=1,K615,"")</f>
        <v/>
      </c>
    </row>
    <row r="616" spans="1:12">
      <c r="A616" s="18" t="s">
        <v>764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366</v>
      </c>
      <c r="H616" s="25" t="str">
        <f t="shared" si="14"/>
        <v>HM500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765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362</v>
      </c>
      <c r="H617" s="25" t="str">
        <f t="shared" si="14"/>
        <v>DC100</v>
      </c>
      <c r="I617" s="25" t="str">
        <f t="shared" si="15"/>
        <v>Non-M</v>
      </c>
      <c r="J617" s="25"/>
      <c r="K617" s="26"/>
      <c r="L617" s="70" t="str">
        <f>IF(COUNTIF($E$3:E617,E617)=1,K617,"")</f>
        <v/>
      </c>
    </row>
    <row r="618" spans="1:12">
      <c r="A618" s="18" t="s">
        <v>766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88</v>
      </c>
      <c r="H618" s="25" t="str">
        <f t="shared" si="14"/>
        <v>DC201</v>
      </c>
      <c r="I618" s="25" t="str">
        <f t="shared" si="15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767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26</v>
      </c>
      <c r="H619" s="25" t="str">
        <f t="shared" si="14"/>
        <v>HD106</v>
      </c>
      <c r="I619" s="25" t="str">
        <f t="shared" si="15"/>
        <v>Non-M</v>
      </c>
      <c r="J619" s="25"/>
      <c r="K619" s="26"/>
      <c r="L619" s="70" t="str">
        <f>IF(COUNTIF($E$3:E619,E619)=1,K619,"")</f>
        <v/>
      </c>
    </row>
    <row r="620" spans="1:12">
      <c r="A620" s="18" t="s">
        <v>768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769</v>
      </c>
      <c r="H620" s="25" t="str">
        <f t="shared" si="14"/>
        <v>NK500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770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772</v>
      </c>
      <c r="H621" s="25" t="str">
        <f t="shared" si="14"/>
        <v>CL500</v>
      </c>
      <c r="I621" s="25" t="str">
        <f t="shared" si="15"/>
        <v>Non-M</v>
      </c>
      <c r="J621" s="25"/>
      <c r="K621" s="26">
        <v>3915</v>
      </c>
      <c r="L621" s="70">
        <f>IF(COUNTIF($E$3:E621,E621)=1,K621,"")</f>
        <v>3915</v>
      </c>
    </row>
    <row r="622" spans="1:12">
      <c r="A622" s="18" t="s">
        <v>773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16</v>
      </c>
      <c r="H622" s="25" t="str">
        <f t="shared" si="14"/>
        <v>ZP200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774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775</v>
      </c>
      <c r="H623" s="25" t="str">
        <f t="shared" si="14"/>
        <v>ZP100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776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777</v>
      </c>
      <c r="H624" s="25" t="str">
        <f t="shared" si="14"/>
        <v>HM410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778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287</v>
      </c>
      <c r="H625" s="25" t="str">
        <f t="shared" si="14"/>
        <v>PK208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779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780</v>
      </c>
      <c r="H626" s="25" t="str">
        <f t="shared" si="14"/>
        <v>WB504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781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782</v>
      </c>
      <c r="H627" s="25" t="str">
        <f t="shared" si="14"/>
        <v>DC101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783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94</v>
      </c>
      <c r="H628" s="25" t="str">
        <f t="shared" si="14"/>
        <v>DC202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784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154</v>
      </c>
      <c r="H629" s="25" t="str">
        <f t="shared" si="14"/>
        <v>DC400</v>
      </c>
      <c r="I629" s="25" t="str">
        <f t="shared" si="15"/>
        <v>Non-M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785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96</v>
      </c>
      <c r="H630" s="25" t="str">
        <f t="shared" si="14"/>
        <v>DC300</v>
      </c>
      <c r="I630" s="25" t="str">
        <f t="shared" si="15"/>
        <v>Non-M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786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241</v>
      </c>
      <c r="H631" s="25" t="str">
        <f t="shared" si="14"/>
        <v>PK201</v>
      </c>
      <c r="I631" s="25" t="str">
        <f t="shared" si="15"/>
        <v>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787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243</v>
      </c>
      <c r="H632" s="25" t="str">
        <f t="shared" si="14"/>
        <v>PB204</v>
      </c>
      <c r="I632" s="25" t="str">
        <f t="shared" si="15"/>
        <v>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788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777</v>
      </c>
      <c r="H633" s="25" t="str">
        <f t="shared" si="14"/>
        <v>HM410</v>
      </c>
      <c r="I633" s="25" t="str">
        <f t="shared" si="15"/>
        <v>M</v>
      </c>
      <c r="J633" s="25"/>
      <c r="K633" s="26">
        <v>3915</v>
      </c>
      <c r="L633" s="70" t="str">
        <f>IF(COUNTIF($E$3:E633,E633)=1,K633,"")</f>
        <v/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772</v>
      </c>
      <c r="H634" s="25" t="str">
        <f>IF(RIGHT(G634,1)="M", LEFT(G634,LEN(G634)-1), G634)</f>
        <v>CL500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16</v>
      </c>
      <c r="H635" s="25" t="str">
        <f>IF(RIGHT(G635,1)="M", LEFT(G635,LEN(G635)-1), G635)</f>
        <v>ZP200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775</v>
      </c>
      <c r="H636" s="25" t="str">
        <f>IF(RIGHT(G636,1)="M", LEFT(G636,LEN(G636)-1), G636)</f>
        <v>ZP100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777</v>
      </c>
      <c r="H637" s="25" t="str">
        <f>IF(RIGHT(G637,1)="M", LEFT(G637,LEN(G637)-1), G637)</f>
        <v>HM410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287</v>
      </c>
      <c r="H638" s="25" t="str">
        <f>IF(RIGHT(G638,1)="M", LEFT(G638,LEN(G638)-1), G638)</f>
        <v>PK208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780</v>
      </c>
      <c r="H639" s="25" t="str">
        <f>IF(RIGHT(G639,1)="M", LEFT(G639,LEN(G639)-1), G639)</f>
        <v>WB504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782</v>
      </c>
      <c r="H640" s="25" t="str">
        <f>IF(RIGHT(G640,1)="M", LEFT(G640,LEN(G640)-1), G640)</f>
        <v>DC101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94</v>
      </c>
      <c r="H641" s="25" t="str">
        <f>IF(RIGHT(G641,1)="M", LEFT(G641,LEN(G641)-1), G641)</f>
        <v>DC202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154</v>
      </c>
      <c r="H642" s="25" t="str">
        <f>IF(RIGHT(G642,1)="M", LEFT(G642,LEN(G642)-1), G642)</f>
        <v>DC400</v>
      </c>
      <c r="I642" s="25" t="str">
        <f>IF(RIGHT(G642,1)="M","M","Non-M")</f>
        <v>Non-M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96</v>
      </c>
      <c r="H643" s="25" t="str">
        <f>IF(RIGHT(G643,1)="M", LEFT(G643,LEN(G643)-1), G643)</f>
        <v>DC300</v>
      </c>
      <c r="I643" s="25" t="str">
        <f>IF(RIGHT(G643,1)="M","M","Non-M")</f>
        <v>Non-M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241</v>
      </c>
      <c r="H644" s="25" t="str">
        <f>IF(RIGHT(G644,1)="M", LEFT(G644,LEN(G644)-1), G644)</f>
        <v>PK201</v>
      </c>
      <c r="I644" s="25" t="str">
        <f>IF(RIGHT(G644,1)="M","M","Non-M")</f>
        <v>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243</v>
      </c>
      <c r="H645" s="25" t="str">
        <f>IF(RIGHT(G645,1)="M", LEFT(G645,LEN(G645)-1), G645)</f>
        <v>PB204</v>
      </c>
      <c r="I645" s="25" t="str">
        <f>IF(RIGHT(G645,1)="M","M","Non-M")</f>
        <v>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777</v>
      </c>
      <c r="H646" s="25" t="str">
        <f>IF(RIGHT(G646,1)="M", LEFT(G646,LEN(G646)-1), G646)</f>
        <v>HM410</v>
      </c>
      <c r="I646" s="25" t="str">
        <f>IF(RIGHT(G646,1)="M","M","Non-M")</f>
        <v>M</v>
      </c>
      <c r="J646" s="34"/>
      <c r="K646" s="26">
        <v>4909</v>
      </c>
    </row>
    <row r="647" spans="2:11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772</v>
      </c>
      <c r="H647" s="25" t="str">
        <f>IF(RIGHT(G647,1)="M", LEFT(G647,LEN(G647)-1), G647)</f>
        <v>CL500</v>
      </c>
      <c r="I647" s="25" t="str">
        <f>IF(RIGHT(G647,1)="M","M","Non-M")</f>
        <v>Non-M</v>
      </c>
      <c r="J647" s="34"/>
      <c r="K647" s="26">
        <v>13507</v>
      </c>
    </row>
    <row r="648" spans="2:11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16</v>
      </c>
      <c r="H648" s="25" t="str">
        <f>IF(RIGHT(G648,1)="M", LEFT(G648,LEN(G648)-1), G648)</f>
        <v>ZP200</v>
      </c>
      <c r="I648" s="25" t="str">
        <f>IF(RIGHT(G648,1)="M","M","Non-M")</f>
        <v>Non-M</v>
      </c>
      <c r="J648" s="34"/>
      <c r="K648" s="26">
        <v>13507</v>
      </c>
    </row>
    <row r="649" spans="2:11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775</v>
      </c>
      <c r="H649" s="25" t="str">
        <f>IF(RIGHT(G649,1)="M", LEFT(G649,LEN(G649)-1), G649)</f>
        <v>ZP100</v>
      </c>
      <c r="I649" s="25" t="str">
        <f>IF(RIGHT(G649,1)="M","M","Non-M")</f>
        <v>Non-M</v>
      </c>
      <c r="J649" s="34"/>
      <c r="K649" s="26">
        <v>13507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777</v>
      </c>
      <c r="H650" s="25" t="str">
        <f>IF(RIGHT(G650,1)="M", LEFT(G650,LEN(G650)-1), G650)</f>
        <v>HM410</v>
      </c>
      <c r="I650" s="25" t="str">
        <f>IF(RIGHT(G650,1)="M","M","Non-M")</f>
        <v>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287</v>
      </c>
      <c r="H651" s="25" t="str">
        <f>IF(RIGHT(G651,1)="M", LEFT(G651,LEN(G651)-1), G651)</f>
        <v>PK208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780</v>
      </c>
      <c r="H652" s="25" t="str">
        <f>IF(RIGHT(G652,1)="M", LEFT(G652,LEN(G652)-1), G652)</f>
        <v>WB504</v>
      </c>
      <c r="I652" s="25" t="str">
        <f>IF(RIGHT(G652,1)="M","M","Non-M")</f>
        <v>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782</v>
      </c>
      <c r="H653" s="25" t="str">
        <f>IF(RIGHT(G653,1)="M", LEFT(G653,LEN(G653)-1), G653)</f>
        <v>DC101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94</v>
      </c>
      <c r="H654" s="25" t="str">
        <f>IF(RIGHT(G654,1)="M", LEFT(G654,LEN(G654)-1), G654)</f>
        <v>DC202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154</v>
      </c>
      <c r="H655" s="25" t="str">
        <f>IF(RIGHT(G655,1)="M", LEFT(G655,LEN(G655)-1), G655)</f>
        <v>DC400</v>
      </c>
      <c r="I655" s="25" t="str">
        <f>IF(RIGHT(G655,1)="M","M","Non-M")</f>
        <v>Non-M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96</v>
      </c>
      <c r="H656" s="25" t="str">
        <f>IF(RIGHT(G656,1)="M", LEFT(G656,LEN(G656)-1), G656)</f>
        <v>DC300</v>
      </c>
      <c r="I656" s="25" t="str">
        <f>IF(RIGHT(G656,1)="M","M","Non-M")</f>
        <v>Non-M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241</v>
      </c>
      <c r="H657" s="25" t="str">
        <f>IF(RIGHT(G657,1)="M", LEFT(G657,LEN(G657)-1), G657)</f>
        <v>PK201</v>
      </c>
      <c r="I657" s="25" t="str">
        <f>IF(RIGHT(G657,1)="M","M","Non-M")</f>
        <v>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243</v>
      </c>
      <c r="H658" s="25" t="str">
        <f>IF(RIGHT(G658,1)="M", LEFT(G658,LEN(G658)-1), G658)</f>
        <v>PB204</v>
      </c>
      <c r="I658" s="25" t="str">
        <f>IF(RIGHT(G658,1)="M","M","Non-M")</f>
        <v>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777</v>
      </c>
      <c r="H659" s="25" t="str">
        <f>IF(RIGHT(G659,1)="M", LEFT(G659,LEN(G659)-1), G659)</f>
        <v>HM410</v>
      </c>
      <c r="I659" s="25" t="str">
        <f>IF(RIGHT(G659,1)="M","M","Non-M")</f>
        <v>M</v>
      </c>
      <c r="J659" s="34"/>
      <c r="K659" s="26">
        <v>13507</v>
      </c>
    </row>
    <row r="660" spans="1:12">
      <c r="A660" s="18" t="s">
        <v>789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772</v>
      </c>
      <c r="H660" s="25" t="str">
        <f t="shared" si="14"/>
        <v>CL500</v>
      </c>
      <c r="I660" s="25" t="str">
        <f t="shared" si="15"/>
        <v>Non-M</v>
      </c>
      <c r="J660" s="25"/>
      <c r="K660" s="26">
        <v>6788</v>
      </c>
      <c r="L660" s="70">
        <f>IF(COUNTIF($E$3:E660,E660)=1,K660,"")</f>
        <v>6788</v>
      </c>
    </row>
    <row r="661" spans="1:12">
      <c r="A661" s="18" t="s">
        <v>791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16</v>
      </c>
      <c r="H661" s="25" t="str">
        <f t="shared" si="14"/>
        <v>ZP200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792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775</v>
      </c>
      <c r="H662" s="25" t="str">
        <f t="shared" si="14"/>
        <v>ZP100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793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777</v>
      </c>
      <c r="H663" s="25" t="str">
        <f t="shared" si="14"/>
        <v>HM410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794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287</v>
      </c>
      <c r="H664" s="25" t="str">
        <f t="shared" si="14"/>
        <v>PK208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795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780</v>
      </c>
      <c r="H665" s="25" t="str">
        <f t="shared" si="14"/>
        <v>WB504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796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782</v>
      </c>
      <c r="H666" s="25" t="str">
        <f t="shared" si="14"/>
        <v>DC101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797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94</v>
      </c>
      <c r="H667" s="25" t="str">
        <f t="shared" si="14"/>
        <v>DC202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798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154</v>
      </c>
      <c r="H668" s="25" t="str">
        <f t="shared" si="14"/>
        <v>DC400</v>
      </c>
      <c r="I668" s="25" t="str">
        <f t="shared" si="15"/>
        <v>Non-M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799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96</v>
      </c>
      <c r="H669" s="25" t="str">
        <f t="shared" si="14"/>
        <v>DC300</v>
      </c>
      <c r="I669" s="25" t="str">
        <f t="shared" si="15"/>
        <v>Non-M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800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241</v>
      </c>
      <c r="H670" s="25" t="str">
        <f t="shared" si="14"/>
        <v>PK201</v>
      </c>
      <c r="I670" s="25" t="str">
        <f t="shared" si="15"/>
        <v>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801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243</v>
      </c>
      <c r="H671" s="25" t="str">
        <f t="shared" si="14"/>
        <v>PB204</v>
      </c>
      <c r="I671" s="25" t="str">
        <f t="shared" si="15"/>
        <v>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802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777</v>
      </c>
      <c r="H672" s="25" t="str">
        <f t="shared" si="14"/>
        <v>HM410</v>
      </c>
      <c r="I672" s="25" t="str">
        <f t="shared" si="15"/>
        <v>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803</v>
      </c>
      <c r="B673" s="19" t="s">
        <v>137</v>
      </c>
      <c r="C673" s="19" t="s">
        <v>804</v>
      </c>
      <c r="D673" s="19"/>
      <c r="E673" s="19" t="s">
        <v>805</v>
      </c>
      <c r="F673" s="21"/>
      <c r="G673" s="19" t="s">
        <v>228</v>
      </c>
      <c r="H673" s="25" t="str">
        <f t="shared" si="14"/>
        <v>CL413</v>
      </c>
      <c r="I673" s="25" t="str">
        <f t="shared" si="15"/>
        <v>Non-M</v>
      </c>
      <c r="J673" s="25"/>
      <c r="K673" s="26">
        <v>499</v>
      </c>
      <c r="L673" s="70">
        <f>IF(COUNTIF($E$3:E673,E673)=1,K673,"")</f>
        <v>499</v>
      </c>
    </row>
    <row r="674" spans="1:12">
      <c r="A674" s="18" t="s">
        <v>806</v>
      </c>
      <c r="B674" s="19" t="s">
        <v>137</v>
      </c>
      <c r="C674" s="19" t="s">
        <v>804</v>
      </c>
      <c r="D674" s="19"/>
      <c r="E674" s="19" t="s">
        <v>805</v>
      </c>
      <c r="F674" s="21"/>
      <c r="G674" s="19" t="s">
        <v>78</v>
      </c>
      <c r="H674" s="25" t="str">
        <f t="shared" si="14"/>
        <v>ZP105</v>
      </c>
      <c r="I674" s="25" t="str">
        <f t="shared" si="15"/>
        <v>M</v>
      </c>
      <c r="J674" s="25"/>
      <c r="K674" s="26">
        <v>499</v>
      </c>
      <c r="L674" s="70" t="str">
        <f>IF(COUNTIF($E$3:E674,E674)=1,K674,"")</f>
        <v/>
      </c>
    </row>
    <row r="675" spans="1:12">
      <c r="A675" s="18" t="s">
        <v>807</v>
      </c>
      <c r="B675" s="19" t="s">
        <v>137</v>
      </c>
      <c r="C675" s="19" t="s">
        <v>804</v>
      </c>
      <c r="D675" s="19"/>
      <c r="E675" s="19" t="s">
        <v>805</v>
      </c>
      <c r="F675" s="21"/>
      <c r="G675" s="19" t="s">
        <v>132</v>
      </c>
      <c r="H675" s="25" t="str">
        <f t="shared" si="14"/>
        <v>HM420</v>
      </c>
      <c r="I675" s="25" t="str">
        <f t="shared" si="15"/>
        <v>M</v>
      </c>
      <c r="J675" s="25"/>
      <c r="K675" s="26">
        <v>499</v>
      </c>
      <c r="L675" s="70" t="str">
        <f>IF(COUNTIF($E$3:E675,E675)=1,K675,"")</f>
        <v/>
      </c>
    </row>
    <row r="676" spans="1:12">
      <c r="A676" s="18" t="s">
        <v>808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80</v>
      </c>
      <c r="H676" s="25" t="str">
        <f t="shared" si="14"/>
        <v>PK100</v>
      </c>
      <c r="I676" s="25" t="str">
        <f t="shared" si="15"/>
        <v>M</v>
      </c>
      <c r="J676" s="25"/>
      <c r="K676" s="26">
        <v>499</v>
      </c>
      <c r="L676" s="70" t="str">
        <f>IF(COUNTIF($E$3:E676,E676)=1,K676,"")</f>
        <v/>
      </c>
    </row>
    <row r="677" spans="1:12">
      <c r="A677" s="18" t="s">
        <v>809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61</v>
      </c>
      <c r="H677" s="25" t="str">
        <f t="shared" si="14"/>
        <v>DC101</v>
      </c>
      <c r="I677" s="25" t="str">
        <f t="shared" si="15"/>
        <v>Non-M</v>
      </c>
      <c r="J677" s="25"/>
      <c r="K677" s="26">
        <v>492</v>
      </c>
      <c r="L677" s="70">
        <f>IF(COUNTIF($E$3:E677,E677)=1,K677,"")</f>
        <v>492</v>
      </c>
    </row>
    <row r="678" spans="1:12">
      <c r="A678" s="18" t="s">
        <v>811</v>
      </c>
      <c r="B678" s="19" t="s">
        <v>137</v>
      </c>
      <c r="C678" s="19" t="s">
        <v>804</v>
      </c>
      <c r="D678" s="19"/>
      <c r="E678" s="19" t="s">
        <v>810</v>
      </c>
      <c r="F678" s="21"/>
      <c r="G678" s="19" t="s">
        <v>96</v>
      </c>
      <c r="H678" s="25" t="str">
        <f t="shared" si="14"/>
        <v>DC300</v>
      </c>
      <c r="I678" s="25" t="str">
        <f t="shared" si="15"/>
        <v>Non-M</v>
      </c>
      <c r="J678" s="25"/>
      <c r="K678" s="26">
        <v>492</v>
      </c>
      <c r="L678" s="70" t="str">
        <f>IF(COUNTIF($E$3:E678,E678)=1,K678,"")</f>
        <v/>
      </c>
    </row>
    <row r="679" spans="1:12">
      <c r="A679" s="18" t="s">
        <v>812</v>
      </c>
      <c r="B679" s="19" t="s">
        <v>137</v>
      </c>
      <c r="C679" s="19" t="s">
        <v>804</v>
      </c>
      <c r="D679" s="19"/>
      <c r="E679" s="19" t="s">
        <v>810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492</v>
      </c>
      <c r="L679" s="70" t="str">
        <f>IF(COUNTIF($E$3:E679,E679)=1,K679,"")</f>
        <v/>
      </c>
    </row>
    <row r="680" spans="1:12">
      <c r="A680" s="18" t="s">
        <v>813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243</v>
      </c>
      <c r="H680" s="25" t="str">
        <f t="shared" si="14"/>
        <v>PB204</v>
      </c>
      <c r="I680" s="25" t="str">
        <f t="shared" si="15"/>
        <v>M</v>
      </c>
      <c r="J680" s="25"/>
      <c r="K680" s="26">
        <v>492</v>
      </c>
      <c r="L680" s="70" t="str">
        <f>IF(COUNTIF($E$3:E680,E680)=1,K680,"")</f>
        <v/>
      </c>
    </row>
    <row r="681" spans="1:12">
      <c r="A681" s="18" t="s">
        <v>814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633</v>
      </c>
      <c r="H681" s="25" t="str">
        <f t="shared" si="14"/>
        <v>PK102</v>
      </c>
      <c r="I681" s="25" t="str">
        <f t="shared" si="15"/>
        <v>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815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635</v>
      </c>
      <c r="H682" s="25" t="str">
        <f t="shared" si="14"/>
        <v>PB105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816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154</v>
      </c>
      <c r="H683" s="25" t="str">
        <f t="shared" si="14"/>
        <v>DC400</v>
      </c>
      <c r="I683" s="25" t="str">
        <f t="shared" si="15"/>
        <v>Non-M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817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206</v>
      </c>
      <c r="H684" s="25" t="str">
        <f t="shared" si="14"/>
        <v>HM503</v>
      </c>
      <c r="I684" s="25" t="str">
        <f t="shared" si="15"/>
        <v>Non-M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818</v>
      </c>
      <c r="B685" s="19" t="s">
        <v>137</v>
      </c>
      <c r="C685" s="19" t="s">
        <v>819</v>
      </c>
      <c r="D685" s="19"/>
      <c r="E685" s="19" t="s">
        <v>820</v>
      </c>
      <c r="F685" s="21"/>
      <c r="G685" s="19" t="s">
        <v>154</v>
      </c>
      <c r="H685" s="25" t="str">
        <f t="shared" si="14"/>
        <v>DC400</v>
      </c>
      <c r="I685" s="25" t="str">
        <f t="shared" si="15"/>
        <v>Non-M</v>
      </c>
      <c r="J685" s="25"/>
      <c r="K685" s="26">
        <v>195</v>
      </c>
      <c r="L685" s="70">
        <f>IF(COUNTIF($E$3:E685,E685)=1,K685,"")</f>
        <v>195</v>
      </c>
    </row>
    <row r="686" spans="1:12">
      <c r="A686" s="18" t="s">
        <v>821</v>
      </c>
      <c r="B686" s="19" t="s">
        <v>137</v>
      </c>
      <c r="C686" s="19" t="s">
        <v>819</v>
      </c>
      <c r="D686" s="19"/>
      <c r="E686" s="19" t="s">
        <v>820</v>
      </c>
      <c r="F686" s="21"/>
      <c r="G686" s="19" t="s">
        <v>716</v>
      </c>
      <c r="H686" s="25" t="str">
        <f t="shared" si="14"/>
        <v>PK213</v>
      </c>
      <c r="I686" s="25" t="str">
        <f t="shared" si="15"/>
        <v>M</v>
      </c>
      <c r="J686" s="25"/>
      <c r="K686" s="26">
        <v>195</v>
      </c>
      <c r="L686" s="70" t="str">
        <f>IF(COUNTIF($E$3:E686,E686)=1,K686,"")</f>
        <v/>
      </c>
    </row>
    <row r="687" spans="1:12">
      <c r="A687" s="18" t="s">
        <v>822</v>
      </c>
      <c r="B687" s="19" t="s">
        <v>137</v>
      </c>
      <c r="C687" s="19" t="s">
        <v>819</v>
      </c>
      <c r="D687" s="19"/>
      <c r="E687" s="19" t="s">
        <v>820</v>
      </c>
      <c r="F687" s="21"/>
      <c r="G687" s="19" t="s">
        <v>157</v>
      </c>
      <c r="H687" s="25" t="str">
        <f t="shared" si="14"/>
        <v>PB204</v>
      </c>
      <c r="I687" s="25" t="str">
        <f t="shared" si="15"/>
        <v>Non-M</v>
      </c>
      <c r="J687" s="25"/>
      <c r="K687" s="26">
        <v>195</v>
      </c>
      <c r="L687" s="70" t="str">
        <f>IF(COUNTIF($E$3:E687,E687)=1,K687,"")</f>
        <v/>
      </c>
    </row>
    <row r="688" spans="1:12">
      <c r="A688" s="18" t="s">
        <v>823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140</v>
      </c>
      <c r="H688" s="25" t="str">
        <f t="shared" si="14"/>
        <v>WB406</v>
      </c>
      <c r="I688" s="25" t="str">
        <f t="shared" si="15"/>
        <v>M</v>
      </c>
      <c r="J688" s="25"/>
      <c r="K688" s="26">
        <v>195</v>
      </c>
      <c r="L688" s="70" t="str">
        <f>IF(COUNTIF($E$3:E688,E688)=1,K688,"")</f>
        <v/>
      </c>
    </row>
    <row r="689" spans="1:12">
      <c r="A689" s="18" t="s">
        <v>824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825</v>
      </c>
      <c r="H689" s="25" t="str">
        <f t="shared" ref="H689:H792" si="16">IF(RIGHT(G689,1)="M", LEFT(G689,LEN(G689)-1), G689)</f>
        <v>HM422</v>
      </c>
      <c r="I689" s="25" t="str">
        <f t="shared" si="15"/>
        <v>Non-M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826</v>
      </c>
      <c r="B690" s="19" t="s">
        <v>137</v>
      </c>
      <c r="C690" s="19" t="s">
        <v>819</v>
      </c>
      <c r="D690" s="19"/>
      <c r="E690" s="19" t="s">
        <v>827</v>
      </c>
      <c r="F690" s="21"/>
      <c r="G690" s="19" t="s">
        <v>46</v>
      </c>
      <c r="H690" s="25" t="str">
        <f t="shared" si="16"/>
        <v>HM208</v>
      </c>
      <c r="I690" s="25" t="str">
        <f t="shared" ref="I690:I793" si="17">IF(RIGHT(G690,1)="M","M","Non-M")</f>
        <v>Non-M</v>
      </c>
      <c r="J690" s="25"/>
      <c r="K690" s="26">
        <v>98174</v>
      </c>
      <c r="L690" s="70">
        <f>IF(COUNTIF($E$3:E690,E690)=1,K690,"")</f>
        <v>98174</v>
      </c>
    </row>
    <row r="691" spans="1:12">
      <c r="A691" s="18" t="s">
        <v>828</v>
      </c>
      <c r="B691" s="19" t="s">
        <v>137</v>
      </c>
      <c r="C691" s="19" t="s">
        <v>819</v>
      </c>
      <c r="D691" s="19"/>
      <c r="E691" s="19" t="s">
        <v>827</v>
      </c>
      <c r="F691" s="21"/>
      <c r="G691" s="19" t="s">
        <v>94</v>
      </c>
      <c r="H691" s="25" t="str">
        <f t="shared" si="16"/>
        <v>DC202</v>
      </c>
      <c r="I691" s="25" t="str">
        <f t="shared" si="17"/>
        <v>Non-M</v>
      </c>
      <c r="J691" s="25"/>
      <c r="K691" s="26">
        <v>98174</v>
      </c>
      <c r="L691" s="70" t="str">
        <f>IF(COUNTIF($E$3:E691,E691)=1,K691,"")</f>
        <v/>
      </c>
    </row>
    <row r="692" spans="1:12">
      <c r="A692" s="18" t="s">
        <v>829</v>
      </c>
      <c r="B692" s="19" t="s">
        <v>137</v>
      </c>
      <c r="C692" s="19" t="s">
        <v>819</v>
      </c>
      <c r="D692" s="19"/>
      <c r="E692" s="19" t="s">
        <v>827</v>
      </c>
      <c r="F692" s="21"/>
      <c r="G692" s="19" t="s">
        <v>61</v>
      </c>
      <c r="H692" s="25" t="str">
        <f t="shared" si="16"/>
        <v>DC101</v>
      </c>
      <c r="I692" s="25" t="str">
        <f t="shared" si="17"/>
        <v>Non-M</v>
      </c>
      <c r="J692" s="25"/>
      <c r="K692" s="26">
        <v>98174</v>
      </c>
      <c r="L692" s="70" t="str">
        <f>IF(COUNTIF($E$3:E692,E692)=1,K692,"")</f>
        <v/>
      </c>
    </row>
    <row r="693" spans="1:12">
      <c r="A693" s="18" t="s">
        <v>830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154</v>
      </c>
      <c r="H693" s="25" t="str">
        <f t="shared" si="16"/>
        <v>DC400</v>
      </c>
      <c r="I693" s="25" t="str">
        <f t="shared" si="17"/>
        <v>Non-M</v>
      </c>
      <c r="J693" s="25"/>
      <c r="K693" s="26">
        <v>98174</v>
      </c>
      <c r="L693" s="70" t="str">
        <f>IF(COUNTIF($E$3:E693,E693)=1,K693,"")</f>
        <v/>
      </c>
    </row>
    <row r="694" spans="1:12">
      <c r="A694" s="18" t="s">
        <v>831</v>
      </c>
      <c r="B694" s="19" t="s">
        <v>137</v>
      </c>
      <c r="C694" s="19" t="s">
        <v>819</v>
      </c>
      <c r="D694" s="19"/>
      <c r="E694" s="19" t="s">
        <v>832</v>
      </c>
      <c r="F694" s="21"/>
      <c r="G694" s="19" t="s">
        <v>833</v>
      </c>
      <c r="H694" s="25" t="str">
        <f t="shared" si="16"/>
        <v>CL409</v>
      </c>
      <c r="I694" s="25" t="str">
        <f t="shared" si="17"/>
        <v>Non-M</v>
      </c>
      <c r="J694" s="25"/>
      <c r="K694" s="26">
        <v>33</v>
      </c>
      <c r="L694" s="70">
        <f>IF(COUNTIF($E$3:E694,E694)=1,K694,"")</f>
        <v>33</v>
      </c>
    </row>
    <row r="695" spans="1:12">
      <c r="A695" s="18" t="s">
        <v>834</v>
      </c>
      <c r="B695" s="19" t="s">
        <v>137</v>
      </c>
      <c r="C695" s="19" t="s">
        <v>819</v>
      </c>
      <c r="D695" s="19"/>
      <c r="E695" s="19" t="s">
        <v>832</v>
      </c>
      <c r="F695" s="21"/>
      <c r="G695" s="19" t="s">
        <v>222</v>
      </c>
      <c r="H695" s="25" t="str">
        <f t="shared" si="16"/>
        <v>ZP106</v>
      </c>
      <c r="I695" s="25" t="str">
        <f t="shared" si="17"/>
        <v>Non-M</v>
      </c>
      <c r="J695" s="25"/>
      <c r="K695" s="26">
        <v>33</v>
      </c>
      <c r="L695" s="70" t="str">
        <f>IF(COUNTIF($E$3:E695,E695)=1,K695,"")</f>
        <v/>
      </c>
    </row>
    <row r="696" spans="1:12">
      <c r="A696" s="18" t="s">
        <v>835</v>
      </c>
      <c r="B696" s="19" t="s">
        <v>137</v>
      </c>
      <c r="C696" s="19" t="s">
        <v>819</v>
      </c>
      <c r="D696" s="19"/>
      <c r="E696" s="19" t="s">
        <v>832</v>
      </c>
      <c r="F696" s="21"/>
      <c r="G696" s="19" t="s">
        <v>99</v>
      </c>
      <c r="H696" s="25" t="str">
        <f t="shared" si="16"/>
        <v>PK201</v>
      </c>
      <c r="I696" s="25" t="str">
        <f t="shared" si="17"/>
        <v>Non-M</v>
      </c>
      <c r="J696" s="25"/>
      <c r="K696" s="26">
        <v>33</v>
      </c>
      <c r="L696" s="70" t="str">
        <f>IF(COUNTIF($E$3:E696,E696)=1,K696,"")</f>
        <v/>
      </c>
    </row>
    <row r="697" spans="1:12">
      <c r="A697" s="18" t="s">
        <v>836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696</v>
      </c>
      <c r="H697" s="25" t="str">
        <f t="shared" si="16"/>
        <v>HM507</v>
      </c>
      <c r="I697" s="25" t="str">
        <f t="shared" si="17"/>
        <v>Non-M</v>
      </c>
      <c r="J697" s="25"/>
      <c r="K697" s="26">
        <v>33</v>
      </c>
      <c r="L697" s="70" t="str">
        <f>IF(COUNTIF($E$3:E697,E697)=1,K697,"")</f>
        <v/>
      </c>
    </row>
    <row r="698" spans="1:12">
      <c r="A698" s="18" t="s">
        <v>837</v>
      </c>
      <c r="B698" s="19" t="s">
        <v>137</v>
      </c>
      <c r="C698" s="19" t="s">
        <v>819</v>
      </c>
      <c r="D698" s="19"/>
      <c r="E698" s="19" t="s">
        <v>838</v>
      </c>
      <c r="F698" s="21"/>
      <c r="G698" s="19" t="s">
        <v>833</v>
      </c>
      <c r="H698" s="25" t="str">
        <f t="shared" si="16"/>
        <v>CL409</v>
      </c>
      <c r="I698" s="25" t="str">
        <f t="shared" si="17"/>
        <v>Non-M</v>
      </c>
      <c r="J698" s="25"/>
      <c r="K698" s="26">
        <v>186</v>
      </c>
      <c r="L698" s="70">
        <f>IF(COUNTIF($E$3:E698,E698)=1,K698,"")</f>
        <v>186</v>
      </c>
    </row>
    <row r="699" spans="1:12">
      <c r="A699" s="18" t="s">
        <v>839</v>
      </c>
      <c r="B699" s="19" t="s">
        <v>137</v>
      </c>
      <c r="C699" s="19" t="s">
        <v>819</v>
      </c>
      <c r="D699" s="19"/>
      <c r="E699" s="19" t="s">
        <v>838</v>
      </c>
      <c r="F699" s="21"/>
      <c r="G699" s="19" t="s">
        <v>222</v>
      </c>
      <c r="H699" s="25" t="str">
        <f t="shared" si="16"/>
        <v>ZP106</v>
      </c>
      <c r="I699" s="25" t="str">
        <f t="shared" si="17"/>
        <v>Non-M</v>
      </c>
      <c r="J699" s="25"/>
      <c r="K699" s="26">
        <v>186</v>
      </c>
      <c r="L699" s="70" t="str">
        <f>IF(COUNTIF($E$3:E699,E699)=1,K699,"")</f>
        <v/>
      </c>
    </row>
    <row r="700" spans="1:12">
      <c r="A700" s="18" t="s">
        <v>840</v>
      </c>
      <c r="B700" s="19" t="s">
        <v>137</v>
      </c>
      <c r="C700" s="19" t="s">
        <v>819</v>
      </c>
      <c r="D700" s="19"/>
      <c r="E700" s="19" t="s">
        <v>838</v>
      </c>
      <c r="F700" s="21"/>
      <c r="G700" s="19" t="s">
        <v>99</v>
      </c>
      <c r="H700" s="25" t="str">
        <f t="shared" si="16"/>
        <v>PK201</v>
      </c>
      <c r="I700" s="25" t="str">
        <f t="shared" si="17"/>
        <v>Non-M</v>
      </c>
      <c r="J700" s="25"/>
      <c r="K700" s="26">
        <v>186</v>
      </c>
      <c r="L700" s="70" t="str">
        <f>IF(COUNTIF($E$3:E700,E700)=1,K700,"")</f>
        <v/>
      </c>
    </row>
    <row r="701" spans="1:12">
      <c r="A701" s="18" t="s">
        <v>841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696</v>
      </c>
      <c r="H701" s="25" t="str">
        <f t="shared" si="16"/>
        <v>HM507</v>
      </c>
      <c r="I701" s="25" t="str">
        <f t="shared" si="17"/>
        <v>Non-M</v>
      </c>
      <c r="J701" s="25"/>
      <c r="K701" s="26">
        <v>186</v>
      </c>
      <c r="L701" s="70" t="str">
        <f>IF(COUNTIF($E$3:E701,E701)=1,K701,"")</f>
        <v/>
      </c>
    </row>
    <row r="702" spans="1:12">
      <c r="A702" s="18" t="s">
        <v>842</v>
      </c>
      <c r="B702" s="19" t="s">
        <v>137</v>
      </c>
      <c r="C702" s="19" t="s">
        <v>819</v>
      </c>
      <c r="D702" s="19"/>
      <c r="E702" s="19" t="s">
        <v>843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187</v>
      </c>
      <c r="L702" s="70">
        <f>IF(COUNTIF($E$3:E702,E702)=1,K702,"")</f>
        <v>187</v>
      </c>
    </row>
    <row r="703" spans="1:12">
      <c r="A703" s="18" t="s">
        <v>845</v>
      </c>
      <c r="B703" s="19" t="s">
        <v>137</v>
      </c>
      <c r="C703" s="19" t="s">
        <v>819</v>
      </c>
      <c r="D703" s="19"/>
      <c r="E703" s="19" t="s">
        <v>843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187</v>
      </c>
      <c r="L703" s="70" t="str">
        <f>IF(COUNTIF($E$3:E703,E703)=1,K703,"")</f>
        <v/>
      </c>
    </row>
    <row r="704" spans="1:12">
      <c r="A704" s="18" t="s">
        <v>846</v>
      </c>
      <c r="B704" s="19" t="s">
        <v>137</v>
      </c>
      <c r="C704" s="19" t="s">
        <v>819</v>
      </c>
      <c r="D704" s="19"/>
      <c r="E704" s="19" t="s">
        <v>843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187</v>
      </c>
      <c r="L704" s="70" t="str">
        <f>IF(COUNTIF($E$3:E704,E704)=1,K704,"")</f>
        <v/>
      </c>
    </row>
    <row r="705" spans="1:12">
      <c r="A705" s="18" t="s">
        <v>848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187</v>
      </c>
      <c r="L705" s="70" t="str">
        <f>IF(COUNTIF($E$3:E705,E705)=1,K705,"")</f>
        <v/>
      </c>
    </row>
    <row r="706" spans="1:12">
      <c r="A706" s="18" t="s">
        <v>849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850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851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852</v>
      </c>
      <c r="B709" s="19" t="s">
        <v>137</v>
      </c>
      <c r="C709" s="19" t="s">
        <v>819</v>
      </c>
      <c r="D709" s="19"/>
      <c r="E709" s="19" t="s">
        <v>853</v>
      </c>
      <c r="F709" s="21"/>
      <c r="G709" s="19" t="s">
        <v>844</v>
      </c>
      <c r="H709" s="25" t="str">
        <f t="shared" si="16"/>
        <v>CP100</v>
      </c>
      <c r="I709" s="25" t="str">
        <f t="shared" si="17"/>
        <v>M</v>
      </c>
      <c r="J709" s="25"/>
      <c r="K709" s="26">
        <v>73</v>
      </c>
      <c r="L709" s="70">
        <f>IF(COUNTIF($E$3:E709,E709)=1,K709,"")</f>
        <v>73</v>
      </c>
    </row>
    <row r="710" spans="1:12">
      <c r="A710" s="18" t="s">
        <v>854</v>
      </c>
      <c r="B710" s="19" t="s">
        <v>137</v>
      </c>
      <c r="C710" s="19" t="s">
        <v>819</v>
      </c>
      <c r="D710" s="19"/>
      <c r="E710" s="19" t="s">
        <v>853</v>
      </c>
      <c r="F710" s="21"/>
      <c r="G710" s="19" t="s">
        <v>88</v>
      </c>
      <c r="H710" s="25" t="str">
        <f t="shared" si="16"/>
        <v>DC201</v>
      </c>
      <c r="I710" s="25" t="str">
        <f t="shared" si="17"/>
        <v>Non-M</v>
      </c>
      <c r="J710" s="25"/>
      <c r="K710" s="26">
        <v>73</v>
      </c>
      <c r="L710" s="70" t="str">
        <f>IF(COUNTIF($E$3:E710,E710)=1,K710,"")</f>
        <v/>
      </c>
    </row>
    <row r="711" spans="1:12">
      <c r="A711" s="18" t="s">
        <v>855</v>
      </c>
      <c r="B711" s="19" t="s">
        <v>137</v>
      </c>
      <c r="C711" s="19" t="s">
        <v>819</v>
      </c>
      <c r="D711" s="19"/>
      <c r="E711" s="19" t="s">
        <v>853</v>
      </c>
      <c r="F711" s="21"/>
      <c r="G711" s="19" t="s">
        <v>847</v>
      </c>
      <c r="H711" s="25" t="str">
        <f t="shared" si="16"/>
        <v>HD604</v>
      </c>
      <c r="I711" s="25" t="str">
        <f t="shared" si="17"/>
        <v>M</v>
      </c>
      <c r="J711" s="25"/>
      <c r="K711" s="26">
        <v>73</v>
      </c>
      <c r="L711" s="70" t="str">
        <f>IF(COUNTIF($E$3:E711,E711)=1,K711,"")</f>
        <v/>
      </c>
    </row>
    <row r="712" spans="1:12">
      <c r="A712" s="18" t="s">
        <v>856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78</v>
      </c>
      <c r="H712" s="25" t="str">
        <f t="shared" si="16"/>
        <v>ZP105</v>
      </c>
      <c r="I712" s="25" t="str">
        <f t="shared" si="17"/>
        <v>M</v>
      </c>
      <c r="J712" s="25"/>
      <c r="K712" s="26">
        <v>73</v>
      </c>
      <c r="L712" s="70" t="str">
        <f>IF(COUNTIF($E$3:E712,E712)=1,K712,"")</f>
        <v/>
      </c>
    </row>
    <row r="713" spans="1:12">
      <c r="A713" s="18" t="s">
        <v>857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412</v>
      </c>
      <c r="H713" s="25" t="str">
        <f t="shared" si="16"/>
        <v>HM509</v>
      </c>
      <c r="I713" s="25" t="str">
        <f t="shared" si="17"/>
        <v>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858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254</v>
      </c>
      <c r="H714" s="25" t="str">
        <f t="shared" si="16"/>
        <v>PK603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859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26</v>
      </c>
      <c r="H715" s="25" t="str">
        <f t="shared" si="16"/>
        <v>HD106</v>
      </c>
      <c r="I715" s="25" t="str">
        <f t="shared" si="17"/>
        <v>Non-M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860</v>
      </c>
      <c r="B716" s="19" t="s">
        <v>137</v>
      </c>
      <c r="C716" s="19" t="s">
        <v>351</v>
      </c>
      <c r="D716" s="19"/>
      <c r="E716" s="19" t="s">
        <v>861</v>
      </c>
      <c r="F716" s="21"/>
      <c r="G716" s="19" t="s">
        <v>140</v>
      </c>
      <c r="H716" s="25" t="str">
        <f t="shared" si="16"/>
        <v>WB406</v>
      </c>
      <c r="I716" s="25" t="str">
        <f t="shared" si="17"/>
        <v>M</v>
      </c>
      <c r="J716" s="25"/>
      <c r="K716" s="26">
        <v>228</v>
      </c>
      <c r="L716" s="70">
        <f>IF(COUNTIF($E$3:E716,E716)=1,K716,"")</f>
        <v>228</v>
      </c>
    </row>
    <row r="717" spans="1:12">
      <c r="A717" s="18" t="s">
        <v>862</v>
      </c>
      <c r="B717" s="19" t="s">
        <v>137</v>
      </c>
      <c r="C717" s="19" t="s">
        <v>351</v>
      </c>
      <c r="D717" s="19"/>
      <c r="E717" s="19" t="s">
        <v>861</v>
      </c>
      <c r="F717" s="21"/>
      <c r="G717" s="19" t="s">
        <v>406</v>
      </c>
      <c r="H717" s="25" t="str">
        <f t="shared" si="16"/>
        <v>PK205</v>
      </c>
      <c r="I717" s="25" t="str">
        <f t="shared" si="17"/>
        <v>Non-M</v>
      </c>
      <c r="J717" s="25"/>
      <c r="K717" s="26">
        <v>228</v>
      </c>
      <c r="L717" s="70" t="str">
        <f>IF(COUNTIF($E$3:E717,E717)=1,K717,"")</f>
        <v/>
      </c>
    </row>
    <row r="718" spans="1:12">
      <c r="A718" s="18" t="s">
        <v>863</v>
      </c>
      <c r="B718" s="19" t="s">
        <v>137</v>
      </c>
      <c r="C718" s="19" t="s">
        <v>351</v>
      </c>
      <c r="D718" s="19"/>
      <c r="E718" s="19" t="s">
        <v>861</v>
      </c>
      <c r="F718" s="21"/>
      <c r="G718" s="19" t="s">
        <v>412</v>
      </c>
      <c r="H718" s="25" t="str">
        <f t="shared" si="16"/>
        <v>HM509</v>
      </c>
      <c r="I718" s="25" t="str">
        <f t="shared" si="17"/>
        <v>M</v>
      </c>
      <c r="J718" s="25"/>
      <c r="K718" s="26">
        <v>228</v>
      </c>
      <c r="L718" s="70" t="str">
        <f>IF(COUNTIF($E$3:E718,E718)=1,K718,"")</f>
        <v/>
      </c>
    </row>
    <row r="719" spans="1:12">
      <c r="A719" s="18" t="s">
        <v>864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96</v>
      </c>
      <c r="H719" s="25" t="str">
        <f t="shared" si="16"/>
        <v>DC300</v>
      </c>
      <c r="I719" s="25" t="str">
        <f t="shared" si="17"/>
        <v>Non-M</v>
      </c>
      <c r="J719" s="25"/>
      <c r="K719" s="26">
        <v>228</v>
      </c>
      <c r="L719" s="70" t="str">
        <f>IF(COUNTIF($E$3:E719,E719)=1,K719,"")</f>
        <v/>
      </c>
    </row>
    <row r="720" spans="1:12">
      <c r="A720" s="18" t="s">
        <v>865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135</v>
      </c>
      <c r="H720" s="25" t="str">
        <f t="shared" si="16"/>
        <v>DC200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866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362</v>
      </c>
      <c r="H721" s="25" t="str">
        <f t="shared" si="16"/>
        <v>DC100</v>
      </c>
      <c r="I721" s="25" t="str">
        <f t="shared" si="17"/>
        <v>Non-M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867</v>
      </c>
      <c r="B722" s="19" t="s">
        <v>137</v>
      </c>
      <c r="C722" s="19" t="s">
        <v>868</v>
      </c>
      <c r="D722" s="19"/>
      <c r="E722" s="19" t="s">
        <v>869</v>
      </c>
      <c r="F722" s="21"/>
      <c r="G722" s="19" t="s">
        <v>491</v>
      </c>
      <c r="H722" s="25" t="str">
        <f t="shared" si="16"/>
        <v>WB501</v>
      </c>
      <c r="I722" s="25" t="str">
        <f t="shared" si="17"/>
        <v>M</v>
      </c>
      <c r="J722" s="25"/>
      <c r="K722" s="26">
        <v>27283</v>
      </c>
      <c r="L722" s="70">
        <f>IF(COUNTIF($E$3:E722,E722)=1,K722,"")</f>
        <v>27283</v>
      </c>
    </row>
    <row r="723" spans="1:12">
      <c r="A723" s="18" t="s">
        <v>870</v>
      </c>
      <c r="B723" s="19" t="s">
        <v>137</v>
      </c>
      <c r="C723" s="19" t="s">
        <v>868</v>
      </c>
      <c r="D723" s="19"/>
      <c r="E723" s="19" t="s">
        <v>869</v>
      </c>
      <c r="F723" s="21"/>
      <c r="G723" s="19" t="s">
        <v>782</v>
      </c>
      <c r="H723" s="25" t="str">
        <f t="shared" si="16"/>
        <v>DC101</v>
      </c>
      <c r="I723" s="25" t="str">
        <f t="shared" si="17"/>
        <v>M</v>
      </c>
      <c r="J723" s="25"/>
      <c r="K723" s="26">
        <v>27283</v>
      </c>
      <c r="L723" s="70" t="str">
        <f>IF(COUNTIF($E$3:E723,E723)=1,K723,"")</f>
        <v/>
      </c>
    </row>
    <row r="724" spans="1:12">
      <c r="A724" s="18" t="s">
        <v>871</v>
      </c>
      <c r="B724" s="19" t="s">
        <v>137</v>
      </c>
      <c r="C724" s="19" t="s">
        <v>868</v>
      </c>
      <c r="D724" s="19"/>
      <c r="E724" s="19" t="s">
        <v>869</v>
      </c>
      <c r="F724" s="21"/>
      <c r="G724" s="19" t="s">
        <v>96</v>
      </c>
      <c r="H724" s="25" t="str">
        <f t="shared" si="16"/>
        <v>DC300</v>
      </c>
      <c r="I724" s="25" t="str">
        <f t="shared" si="17"/>
        <v>Non-M</v>
      </c>
      <c r="J724" s="25"/>
      <c r="K724" s="26">
        <v>27283</v>
      </c>
      <c r="L724" s="70" t="str">
        <f>IF(COUNTIF($E$3:E724,E724)=1,K724,"")</f>
        <v/>
      </c>
    </row>
    <row r="725" spans="1:12">
      <c r="A725" s="18" t="s">
        <v>872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94</v>
      </c>
      <c r="H725" s="25" t="str">
        <f t="shared" si="16"/>
        <v>DC202</v>
      </c>
      <c r="I725" s="25" t="str">
        <f t="shared" si="17"/>
        <v>Non-M</v>
      </c>
      <c r="J725" s="25"/>
      <c r="K725" s="26">
        <v>27283</v>
      </c>
      <c r="L725" s="70" t="str">
        <f>IF(COUNTIF($E$3:E725,E725)=1,K725,"")</f>
        <v/>
      </c>
    </row>
    <row r="726" spans="1:12">
      <c r="A726" s="18" t="s">
        <v>873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73</v>
      </c>
      <c r="H726" s="25" t="str">
        <f t="shared" si="16"/>
        <v>DC400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874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718</v>
      </c>
      <c r="H727" s="25" t="str">
        <f t="shared" si="16"/>
        <v>PK204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875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157</v>
      </c>
      <c r="H728" s="25" t="str">
        <f t="shared" si="16"/>
        <v>PB204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06" t="s">
        <v>876</v>
      </c>
      <c r="B729" s="35" t="s">
        <v>137</v>
      </c>
      <c r="C729" s="35" t="s">
        <v>868</v>
      </c>
      <c r="D729" s="35"/>
      <c r="E729" s="35" t="s">
        <v>869</v>
      </c>
      <c r="F729" s="48"/>
      <c r="G729" s="35" t="s">
        <v>206</v>
      </c>
      <c r="H729" s="57" t="str">
        <f t="shared" si="16"/>
        <v>HM503</v>
      </c>
      <c r="I729" s="57" t="str">
        <f t="shared" si="17"/>
        <v>Non-M</v>
      </c>
      <c r="J729" s="57"/>
      <c r="K729" s="33">
        <v>27283</v>
      </c>
      <c r="L729" s="70" t="str">
        <f>IF(COUNTIF($E$3:E729,E729)=1,K729,"")</f>
        <v/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19" t="s">
        <v>869</v>
      </c>
      <c r="F730" s="21"/>
      <c r="G730" s="19" t="s">
        <v>491</v>
      </c>
      <c r="H730" s="57" t="str">
        <f>IF(RIGHT(G730,1)="M", LEFT(G730,LEN(G730)-1), G730)</f>
        <v>WB501</v>
      </c>
      <c r="I730" s="57" t="str">
        <f>IF(RIGHT(G730,1)="M","M","Non-M")</f>
        <v>M</v>
      </c>
      <c r="J730" s="58"/>
      <c r="K730" s="33">
        <v>3253</v>
      </c>
    </row>
    <row r="731" spans="1:12">
      <c r="A731" s="106"/>
      <c r="B731" s="35" t="s">
        <v>13</v>
      </c>
      <c r="C731" s="35" t="s">
        <v>868</v>
      </c>
      <c r="D731" s="19" t="s">
        <v>166</v>
      </c>
      <c r="E731" s="19" t="s">
        <v>869</v>
      </c>
      <c r="F731" s="21"/>
      <c r="G731" s="19" t="s">
        <v>782</v>
      </c>
      <c r="H731" s="57" t="str">
        <f>IF(RIGHT(G731,1)="M", LEFT(G731,LEN(G731)-1), G731)</f>
        <v>DC101</v>
      </c>
      <c r="I731" s="57" t="str">
        <f>IF(RIGHT(G731,1)="M","M","Non-M")</f>
        <v>M</v>
      </c>
      <c r="J731" s="58"/>
      <c r="K731" s="33">
        <v>3253</v>
      </c>
    </row>
    <row r="732" spans="1:12">
      <c r="A732" s="106"/>
      <c r="B732" s="35" t="s">
        <v>13</v>
      </c>
      <c r="C732" s="35" t="s">
        <v>868</v>
      </c>
      <c r="D732" s="19" t="s">
        <v>166</v>
      </c>
      <c r="E732" s="19" t="s">
        <v>869</v>
      </c>
      <c r="F732" s="21"/>
      <c r="G732" s="19" t="s">
        <v>96</v>
      </c>
      <c r="H732" s="57" t="str">
        <f>IF(RIGHT(G732,1)="M", LEFT(G732,LEN(G732)-1), G732)</f>
        <v>DC300</v>
      </c>
      <c r="I732" s="57" t="str">
        <f>IF(RIGHT(G732,1)="M","M","Non-M")</f>
        <v>Non-M</v>
      </c>
      <c r="J732" s="58"/>
      <c r="K732" s="33">
        <v>3253</v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94</v>
      </c>
      <c r="H733" s="57" t="str">
        <f>IF(RIGHT(G733,1)="M", LEFT(G733,LEN(G733)-1), G733)</f>
        <v>DC202</v>
      </c>
      <c r="I733" s="57" t="str">
        <f>IF(RIGHT(G733,1)="M","M","Non-M")</f>
        <v>Non-M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73</v>
      </c>
      <c r="H734" s="57" t="str">
        <f>IF(RIGHT(G734,1)="M", LEFT(G734,LEN(G734)-1), G734)</f>
        <v>DC400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718</v>
      </c>
      <c r="H735" s="57" t="str">
        <f>IF(RIGHT(G735,1)="M", LEFT(G735,LEN(G735)-1), G735)</f>
        <v>PK204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157</v>
      </c>
      <c r="H736" s="57" t="str">
        <f>IF(RIGHT(G736,1)="M", LEFT(G736,LEN(G736)-1), G736)</f>
        <v>PB204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35" t="s">
        <v>869</v>
      </c>
      <c r="F737" s="48"/>
      <c r="G737" s="35" t="s">
        <v>206</v>
      </c>
      <c r="H737" s="57" t="str">
        <f>IF(RIGHT(G737,1)="M", LEFT(G737,LEN(G737)-1), G737)</f>
        <v>HM503</v>
      </c>
      <c r="I737" s="57" t="str">
        <f>IF(RIGHT(G737,1)="M","M","Non-M")</f>
        <v>Non-M</v>
      </c>
      <c r="J737" s="58"/>
      <c r="K737" s="33">
        <v>3253</v>
      </c>
    </row>
    <row r="738" spans="1:11">
      <c r="A738" s="106"/>
      <c r="B738" s="35" t="s">
        <v>136</v>
      </c>
      <c r="C738" s="35" t="s">
        <v>868</v>
      </c>
      <c r="D738" s="19" t="s">
        <v>166</v>
      </c>
      <c r="E738" s="19" t="s">
        <v>869</v>
      </c>
      <c r="F738" s="21"/>
      <c r="G738" s="19" t="s">
        <v>491</v>
      </c>
      <c r="H738" s="57" t="str">
        <f>IF(RIGHT(G738,1)="M", LEFT(G738,LEN(G738)-1), G738)</f>
        <v>WB501</v>
      </c>
      <c r="I738" s="57" t="str">
        <f>IF(RIGHT(G738,1)="M","M","Non-M")</f>
        <v>M</v>
      </c>
      <c r="J738" s="58"/>
      <c r="K738" s="33">
        <v>10552</v>
      </c>
    </row>
    <row r="739" spans="1:11">
      <c r="A739" s="106"/>
      <c r="B739" s="35" t="s">
        <v>136</v>
      </c>
      <c r="C739" s="35" t="s">
        <v>868</v>
      </c>
      <c r="D739" s="19" t="s">
        <v>166</v>
      </c>
      <c r="E739" s="19" t="s">
        <v>869</v>
      </c>
      <c r="F739" s="21"/>
      <c r="G739" s="19" t="s">
        <v>782</v>
      </c>
      <c r="H739" s="57" t="str">
        <f>IF(RIGHT(G739,1)="M", LEFT(G739,LEN(G739)-1), G739)</f>
        <v>DC101</v>
      </c>
      <c r="I739" s="57" t="str">
        <f>IF(RIGHT(G739,1)="M","M","Non-M")</f>
        <v>M</v>
      </c>
      <c r="J739" s="58"/>
      <c r="K739" s="33">
        <v>10552</v>
      </c>
    </row>
    <row r="740" spans="1:11">
      <c r="A740" s="106"/>
      <c r="B740" s="35" t="s">
        <v>136</v>
      </c>
      <c r="C740" s="35" t="s">
        <v>868</v>
      </c>
      <c r="D740" s="19" t="s">
        <v>166</v>
      </c>
      <c r="E740" s="19" t="s">
        <v>869</v>
      </c>
      <c r="F740" s="21"/>
      <c r="G740" s="19" t="s">
        <v>96</v>
      </c>
      <c r="H740" s="57" t="str">
        <f>IF(RIGHT(G740,1)="M", LEFT(G740,LEN(G740)-1), G740)</f>
        <v>DC300</v>
      </c>
      <c r="I740" s="57" t="str">
        <f>IF(RIGHT(G740,1)="M","M","Non-M")</f>
        <v>Non-M</v>
      </c>
      <c r="J740" s="58"/>
      <c r="K740" s="33">
        <v>10552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94</v>
      </c>
      <c r="H741" s="57" t="str">
        <f>IF(RIGHT(G741,1)="M", LEFT(G741,LEN(G741)-1), G741)</f>
        <v>DC202</v>
      </c>
      <c r="I741" s="57" t="str">
        <f>IF(RIGHT(G741,1)="M","M","Non-M")</f>
        <v>Non-M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73</v>
      </c>
      <c r="H742" s="57" t="str">
        <f>IF(RIGHT(G742,1)="M", LEFT(G742,LEN(G742)-1), G742)</f>
        <v>DC400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718</v>
      </c>
      <c r="H743" s="57" t="str">
        <f>IF(RIGHT(G743,1)="M", LEFT(G743,LEN(G743)-1), G743)</f>
        <v>PK204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157</v>
      </c>
      <c r="H744" s="57" t="str">
        <f>IF(RIGHT(G744,1)="M", LEFT(G744,LEN(G744)-1), G744)</f>
        <v>PB204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35" t="s">
        <v>869</v>
      </c>
      <c r="F745" s="48"/>
      <c r="G745" s="35" t="s">
        <v>206</v>
      </c>
      <c r="H745" s="57" t="str">
        <f>IF(RIGHT(G745,1)="M", LEFT(G745,LEN(G745)-1), G745)</f>
        <v>HM503</v>
      </c>
      <c r="I745" s="57" t="str">
        <f>IF(RIGHT(G745,1)="M","M","Non-M")</f>
        <v>Non-M</v>
      </c>
      <c r="J745" s="58"/>
      <c r="K745" s="33">
        <v>10552</v>
      </c>
    </row>
    <row r="746" spans="1:11">
      <c r="A746" s="106"/>
      <c r="B746" s="35" t="s">
        <v>232</v>
      </c>
      <c r="C746" s="35" t="s">
        <v>868</v>
      </c>
      <c r="D746" s="19" t="s">
        <v>166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434</v>
      </c>
    </row>
    <row r="747" spans="1:11">
      <c r="A747" s="106"/>
      <c r="B747" s="35" t="s">
        <v>232</v>
      </c>
      <c r="C747" s="35" t="s">
        <v>868</v>
      </c>
      <c r="D747" s="19" t="s">
        <v>166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434</v>
      </c>
    </row>
    <row r="748" spans="1:11">
      <c r="A748" s="106"/>
      <c r="B748" s="35" t="s">
        <v>232</v>
      </c>
      <c r="C748" s="35" t="s">
        <v>868</v>
      </c>
      <c r="D748" s="19" t="s">
        <v>166</v>
      </c>
      <c r="E748" s="19" t="s">
        <v>869</v>
      </c>
      <c r="F748" s="21"/>
      <c r="G748" s="19" t="s">
        <v>96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434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94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73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35" t="s">
        <v>869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434</v>
      </c>
    </row>
    <row r="754" spans="1:12">
      <c r="A754" s="18" t="s">
        <v>877</v>
      </c>
      <c r="B754" s="19" t="s">
        <v>137</v>
      </c>
      <c r="C754" s="19" t="s">
        <v>868</v>
      </c>
      <c r="D754" s="19"/>
      <c r="E754" s="19" t="s">
        <v>878</v>
      </c>
      <c r="F754" s="21"/>
      <c r="G754" s="19" t="s">
        <v>879</v>
      </c>
      <c r="H754" s="25" t="str">
        <f t="shared" si="16"/>
        <v>WB501</v>
      </c>
      <c r="I754" s="25" t="str">
        <f t="shared" si="17"/>
        <v>Non-M</v>
      </c>
      <c r="J754" s="25"/>
      <c r="K754" s="26">
        <v>46590</v>
      </c>
      <c r="L754" s="70">
        <f>IF(COUNTIF($E$3:E754,E754)=1,K754,"")</f>
        <v>46590</v>
      </c>
    </row>
    <row r="755" spans="1:12">
      <c r="A755" s="18" t="s">
        <v>880</v>
      </c>
      <c r="B755" s="19" t="s">
        <v>137</v>
      </c>
      <c r="C755" s="19" t="s">
        <v>868</v>
      </c>
      <c r="D755" s="19"/>
      <c r="E755" s="19" t="s">
        <v>878</v>
      </c>
      <c r="F755" s="21"/>
      <c r="G755" s="19" t="s">
        <v>61</v>
      </c>
      <c r="H755" s="25" t="str">
        <f t="shared" si="16"/>
        <v>DC101</v>
      </c>
      <c r="I755" s="25" t="str">
        <f t="shared" si="17"/>
        <v>Non-M</v>
      </c>
      <c r="J755" s="25"/>
      <c r="K755" s="26">
        <v>46590</v>
      </c>
      <c r="L755" s="70" t="str">
        <f>IF(COUNTIF($E$3:E755,E755)=1,K755,"")</f>
        <v/>
      </c>
    </row>
    <row r="756" spans="1:12">
      <c r="A756" s="18" t="s">
        <v>881</v>
      </c>
      <c r="B756" s="19" t="s">
        <v>137</v>
      </c>
      <c r="C756" s="19" t="s">
        <v>868</v>
      </c>
      <c r="D756" s="19"/>
      <c r="E756" s="19" t="s">
        <v>878</v>
      </c>
      <c r="F756" s="21"/>
      <c r="G756" s="19" t="s">
        <v>96</v>
      </c>
      <c r="H756" s="25" t="str">
        <f t="shared" si="16"/>
        <v>DC300</v>
      </c>
      <c r="I756" s="25" t="str">
        <f t="shared" si="17"/>
        <v>Non-M</v>
      </c>
      <c r="J756" s="25"/>
      <c r="K756" s="26">
        <v>46590</v>
      </c>
      <c r="L756" s="70" t="str">
        <f>IF(COUNTIF($E$3:E756,E756)=1,K756,"")</f>
        <v/>
      </c>
    </row>
    <row r="757" spans="1:12">
      <c r="A757" s="18" t="s">
        <v>882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94</v>
      </c>
      <c r="H757" s="25" t="str">
        <f t="shared" si="16"/>
        <v>DC202</v>
      </c>
      <c r="I757" s="25" t="str">
        <f t="shared" si="17"/>
        <v>Non-M</v>
      </c>
      <c r="J757" s="25"/>
      <c r="K757" s="26">
        <v>46590</v>
      </c>
      <c r="L757" s="70" t="str">
        <f>IF(COUNTIF($E$3:E757,E757)=1,K757,"")</f>
        <v/>
      </c>
    </row>
    <row r="758" spans="1:12">
      <c r="A758" s="18" t="s">
        <v>883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73</v>
      </c>
      <c r="H758" s="25" t="str">
        <f t="shared" si="16"/>
        <v>DC400</v>
      </c>
      <c r="I758" s="25" t="str">
        <f t="shared" si="17"/>
        <v>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884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885</v>
      </c>
      <c r="H759" s="25" t="str">
        <f t="shared" si="16"/>
        <v>VT302</v>
      </c>
      <c r="I759" s="25" t="str">
        <f t="shared" si="17"/>
        <v>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886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157</v>
      </c>
      <c r="H760" s="25" t="str">
        <f t="shared" si="16"/>
        <v>PB204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06" t="s">
        <v>887</v>
      </c>
      <c r="B761" s="35" t="s">
        <v>137</v>
      </c>
      <c r="C761" s="35" t="s">
        <v>868</v>
      </c>
      <c r="D761" s="35"/>
      <c r="E761" s="35" t="s">
        <v>878</v>
      </c>
      <c r="F761" s="48"/>
      <c r="G761" s="35" t="s">
        <v>206</v>
      </c>
      <c r="H761" s="57" t="str">
        <f t="shared" si="16"/>
        <v>HM503</v>
      </c>
      <c r="I761" s="57" t="str">
        <f t="shared" si="17"/>
        <v>Non-M</v>
      </c>
      <c r="J761" s="57"/>
      <c r="K761" s="33">
        <v>46590</v>
      </c>
      <c r="L761" s="70" t="str">
        <f>IF(COUNTIF($E$3:E761,E761)=1,K761,"")</f>
        <v/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19" t="s">
        <v>878</v>
      </c>
      <c r="F762" s="21"/>
      <c r="G762" s="19" t="s">
        <v>879</v>
      </c>
      <c r="H762" s="57" t="str">
        <f>IF(RIGHT(G762,1)="M", LEFT(G762,LEN(G762)-1), G762)</f>
        <v>WB501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</v>
      </c>
      <c r="C763" s="35" t="s">
        <v>868</v>
      </c>
      <c r="D763" s="19" t="s">
        <v>166</v>
      </c>
      <c r="E763" s="19" t="s">
        <v>878</v>
      </c>
      <c r="F763" s="21"/>
      <c r="G763" s="19" t="s">
        <v>61</v>
      </c>
      <c r="H763" s="57" t="str">
        <f>IF(RIGHT(G763,1)="M", LEFT(G763,LEN(G763)-1), G763)</f>
        <v>DC101</v>
      </c>
      <c r="I763" s="57" t="str">
        <f>IF(RIGHT(G763,1)="M","M","Non-M")</f>
        <v>Non-M</v>
      </c>
      <c r="J763" s="58"/>
      <c r="K763" s="33">
        <v>5130</v>
      </c>
    </row>
    <row r="764" spans="1:12">
      <c r="A764" s="106"/>
      <c r="B764" s="35" t="s">
        <v>13</v>
      </c>
      <c r="C764" s="35" t="s">
        <v>868</v>
      </c>
      <c r="D764" s="19" t="s">
        <v>166</v>
      </c>
      <c r="E764" s="19" t="s">
        <v>878</v>
      </c>
      <c r="F764" s="21"/>
      <c r="G764" s="19" t="s">
        <v>96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5130</v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94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73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885</v>
      </c>
      <c r="H767" s="57" t="str">
        <f>IF(RIGHT(G767,1)="M", LEFT(G767,LEN(G767)-1), G767)</f>
        <v>VT302</v>
      </c>
      <c r="I767" s="57" t="str">
        <f>IF(RIGHT(G767,1)="M","M","Non-M")</f>
        <v>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157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35" t="s">
        <v>878</v>
      </c>
      <c r="F769" s="48"/>
      <c r="G769" s="35" t="s">
        <v>206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5130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19" t="s">
        <v>878</v>
      </c>
      <c r="F770" s="21"/>
      <c r="G770" s="19" t="s">
        <v>879</v>
      </c>
      <c r="H770" s="57" t="str">
        <f>IF(RIGHT(G770,1)="M", LEFT(G770,LEN(G770)-1), G770)</f>
        <v>WB501</v>
      </c>
      <c r="I770" s="57" t="str">
        <f>IF(RIGHT(G770,1)="M","M","Non-M")</f>
        <v>Non-M</v>
      </c>
      <c r="J770" s="58"/>
      <c r="K770" s="33">
        <v>9201</v>
      </c>
    </row>
    <row r="771" spans="1:12">
      <c r="A771" s="106"/>
      <c r="B771" s="35" t="s">
        <v>136</v>
      </c>
      <c r="C771" s="35" t="s">
        <v>868</v>
      </c>
      <c r="D771" s="19" t="s">
        <v>166</v>
      </c>
      <c r="E771" s="19" t="s">
        <v>878</v>
      </c>
      <c r="F771" s="21"/>
      <c r="G771" s="19" t="s">
        <v>61</v>
      </c>
      <c r="H771" s="57" t="str">
        <f>IF(RIGHT(G771,1)="M", LEFT(G771,LEN(G771)-1), G771)</f>
        <v>DC101</v>
      </c>
      <c r="I771" s="57" t="str">
        <f>IF(RIGHT(G771,1)="M","M","Non-M")</f>
        <v>Non-M</v>
      </c>
      <c r="J771" s="58"/>
      <c r="K771" s="33">
        <v>9201</v>
      </c>
    </row>
    <row r="772" spans="1:12">
      <c r="A772" s="106"/>
      <c r="B772" s="35" t="s">
        <v>136</v>
      </c>
      <c r="C772" s="35" t="s">
        <v>868</v>
      </c>
      <c r="D772" s="19" t="s">
        <v>166</v>
      </c>
      <c r="E772" s="19" t="s">
        <v>878</v>
      </c>
      <c r="F772" s="21"/>
      <c r="G772" s="19" t="s">
        <v>96</v>
      </c>
      <c r="H772" s="57" t="str">
        <f>IF(RIGHT(G772,1)="M", LEFT(G772,LEN(G772)-1), G772)</f>
        <v>DC300</v>
      </c>
      <c r="I772" s="57" t="str">
        <f>IF(RIGHT(G772,1)="M","M","Non-M")</f>
        <v>Non-M</v>
      </c>
      <c r="J772" s="58"/>
      <c r="K772" s="33">
        <v>9201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94</v>
      </c>
      <c r="H773" s="57" t="str">
        <f>IF(RIGHT(G773,1)="M", LEFT(G773,LEN(G773)-1), G773)</f>
        <v>DC202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73</v>
      </c>
      <c r="H774" s="57" t="str">
        <f>IF(RIGHT(G774,1)="M", LEFT(G774,LEN(G774)-1), G774)</f>
        <v>DC400</v>
      </c>
      <c r="I774" s="57" t="str">
        <f>IF(RIGHT(G774,1)="M","M","Non-M")</f>
        <v>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885</v>
      </c>
      <c r="H775" s="57" t="str">
        <f>IF(RIGHT(G775,1)="M", LEFT(G775,LEN(G775)-1), G775)</f>
        <v>VT302</v>
      </c>
      <c r="I775" s="57" t="str">
        <f>IF(RIGHT(G775,1)="M","M","Non-M")</f>
        <v>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157</v>
      </c>
      <c r="H776" s="57" t="str">
        <f>IF(RIGHT(G776,1)="M", LEFT(G776,LEN(G776)-1), G776)</f>
        <v>PB204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35" t="s">
        <v>878</v>
      </c>
      <c r="F777" s="48"/>
      <c r="G777" s="35" t="s">
        <v>206</v>
      </c>
      <c r="H777" s="57" t="str">
        <f>IF(RIGHT(G777,1)="M", LEFT(G777,LEN(G777)-1), G777)</f>
        <v>HM503</v>
      </c>
      <c r="I777" s="57" t="str">
        <f>IF(RIGHT(G777,1)="M","M","Non-M")</f>
        <v>Non-M</v>
      </c>
      <c r="J777" s="58"/>
      <c r="K777" s="33">
        <v>9201</v>
      </c>
    </row>
    <row r="778" spans="1:12">
      <c r="A778" s="18" t="s">
        <v>888</v>
      </c>
      <c r="B778" s="19" t="s">
        <v>137</v>
      </c>
      <c r="C778" s="19" t="s">
        <v>868</v>
      </c>
      <c r="D778" s="19"/>
      <c r="E778" s="19" t="s">
        <v>889</v>
      </c>
      <c r="F778" s="21"/>
      <c r="G778" s="19" t="s">
        <v>890</v>
      </c>
      <c r="H778" s="25" t="str">
        <f t="shared" si="16"/>
        <v>ZP207</v>
      </c>
      <c r="I778" s="25" t="str">
        <f t="shared" si="17"/>
        <v>Non-M</v>
      </c>
      <c r="J778" s="25"/>
      <c r="K778" s="26">
        <v>4350</v>
      </c>
      <c r="L778" s="70">
        <f>IF(COUNTIF($E$3:E778,E778)=1,K778,"")</f>
        <v>4350</v>
      </c>
    </row>
    <row r="779" spans="1:12">
      <c r="A779" s="18" t="s">
        <v>891</v>
      </c>
      <c r="B779" s="19" t="s">
        <v>137</v>
      </c>
      <c r="C779" s="19" t="s">
        <v>868</v>
      </c>
      <c r="D779" s="19"/>
      <c r="E779" s="19" t="s">
        <v>889</v>
      </c>
      <c r="F779" s="21"/>
      <c r="G779" s="19" t="s">
        <v>892</v>
      </c>
      <c r="H779" s="25" t="str">
        <f t="shared" si="16"/>
        <v>CL407</v>
      </c>
      <c r="I779" s="25" t="str">
        <f t="shared" si="17"/>
        <v>M</v>
      </c>
      <c r="J779" s="25"/>
      <c r="K779" s="26">
        <v>4350</v>
      </c>
      <c r="L779" s="70" t="str">
        <f>IF(COUNTIF($E$3:E779,E779)=1,K779,"")</f>
        <v/>
      </c>
    </row>
    <row r="780" spans="1:12">
      <c r="A780" s="18" t="s">
        <v>893</v>
      </c>
      <c r="B780" s="19" t="s">
        <v>137</v>
      </c>
      <c r="C780" s="19" t="s">
        <v>868</v>
      </c>
      <c r="D780" s="19"/>
      <c r="E780" s="19" t="s">
        <v>889</v>
      </c>
      <c r="F780" s="21"/>
      <c r="G780" s="19" t="s">
        <v>303</v>
      </c>
      <c r="H780" s="25" t="str">
        <f t="shared" si="16"/>
        <v>HM202</v>
      </c>
      <c r="I780" s="25" t="str">
        <f t="shared" si="17"/>
        <v>M</v>
      </c>
      <c r="J780" s="25"/>
      <c r="K780" s="26">
        <v>4350</v>
      </c>
      <c r="L780" s="70" t="str">
        <f>IF(COUNTIF($E$3:E780,E780)=1,K780,"")</f>
        <v/>
      </c>
    </row>
    <row r="781" spans="1:12">
      <c r="A781" s="18" t="s">
        <v>894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895</v>
      </c>
      <c r="H781" s="25" t="str">
        <f t="shared" si="16"/>
        <v>PK209</v>
      </c>
      <c r="I781" s="25" t="str">
        <f t="shared" si="17"/>
        <v>Non-M</v>
      </c>
      <c r="J781" s="25"/>
      <c r="K781" s="26">
        <v>4350</v>
      </c>
      <c r="L781" s="70" t="str">
        <f>IF(COUNTIF($E$3:E781,E781)=1,K781,"")</f>
        <v/>
      </c>
    </row>
    <row r="782" spans="1:12">
      <c r="A782" s="18" t="s">
        <v>896</v>
      </c>
      <c r="B782" s="19" t="s">
        <v>137</v>
      </c>
      <c r="C782" s="19" t="s">
        <v>868</v>
      </c>
      <c r="D782" s="19"/>
      <c r="E782" s="19" t="s">
        <v>897</v>
      </c>
      <c r="F782" s="21"/>
      <c r="G782" s="19" t="s">
        <v>96</v>
      </c>
      <c r="H782" s="25" t="str">
        <f t="shared" si="16"/>
        <v>DC300</v>
      </c>
      <c r="I782" s="25" t="str">
        <f t="shared" si="17"/>
        <v>Non-M</v>
      </c>
      <c r="J782" s="25"/>
      <c r="K782" s="26">
        <v>7417</v>
      </c>
      <c r="L782" s="70">
        <f>IF(COUNTIF($E$3:E782,E782)=1,K782,"")</f>
        <v>7417</v>
      </c>
    </row>
    <row r="783" spans="1:12">
      <c r="A783" s="18" t="s">
        <v>898</v>
      </c>
      <c r="B783" s="19" t="s">
        <v>137</v>
      </c>
      <c r="C783" s="19" t="s">
        <v>868</v>
      </c>
      <c r="D783" s="19"/>
      <c r="E783" s="19" t="s">
        <v>897</v>
      </c>
      <c r="F783" s="21"/>
      <c r="G783" s="19" t="s">
        <v>899</v>
      </c>
      <c r="H783" s="25" t="str">
        <f t="shared" si="16"/>
        <v>DC102</v>
      </c>
      <c r="I783" s="25" t="str">
        <f t="shared" si="17"/>
        <v>Non-M</v>
      </c>
      <c r="J783" s="25"/>
      <c r="K783" s="26">
        <v>7417</v>
      </c>
      <c r="L783" s="70" t="str">
        <f>IF(COUNTIF($E$3:E783,E783)=1,K783,"")</f>
        <v/>
      </c>
    </row>
    <row r="784" spans="1:12">
      <c r="A784" s="18" t="s">
        <v>900</v>
      </c>
      <c r="B784" s="19" t="s">
        <v>137</v>
      </c>
      <c r="C784" s="19" t="s">
        <v>868</v>
      </c>
      <c r="D784" s="19"/>
      <c r="E784" s="19" t="s">
        <v>897</v>
      </c>
      <c r="F784" s="21"/>
      <c r="G784" s="19" t="s">
        <v>99</v>
      </c>
      <c r="H784" s="25" t="str">
        <f t="shared" si="16"/>
        <v>PK201</v>
      </c>
      <c r="I784" s="25" t="str">
        <f t="shared" si="17"/>
        <v>Non-M</v>
      </c>
      <c r="J784" s="25"/>
      <c r="K784" s="26">
        <v>7417</v>
      </c>
      <c r="L784" s="70" t="str">
        <f>IF(COUNTIF($E$3:E784,E784)=1,K784,"")</f>
        <v/>
      </c>
    </row>
    <row r="785" spans="1:12">
      <c r="A785" s="18" t="s">
        <v>901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206</v>
      </c>
      <c r="H785" s="25" t="str">
        <f t="shared" si="16"/>
        <v>HM503</v>
      </c>
      <c r="I785" s="25" t="str">
        <f t="shared" si="17"/>
        <v>Non-M</v>
      </c>
      <c r="J785" s="25"/>
      <c r="K785" s="26">
        <v>7417</v>
      </c>
      <c r="L785" s="70" t="str">
        <f>IF(COUNTIF($E$3:E785,E785)=1,K785,"")</f>
        <v/>
      </c>
    </row>
    <row r="786" spans="1:12">
      <c r="A786" s="18" t="s">
        <v>902</v>
      </c>
      <c r="B786" s="19" t="s">
        <v>137</v>
      </c>
      <c r="C786" s="19" t="s">
        <v>868</v>
      </c>
      <c r="D786" s="19"/>
      <c r="E786" s="19" t="s">
        <v>903</v>
      </c>
      <c r="F786" s="21"/>
      <c r="G786" s="19" t="s">
        <v>50</v>
      </c>
      <c r="H786" s="25" t="str">
        <f t="shared" si="16"/>
        <v>HM311</v>
      </c>
      <c r="I786" s="25" t="str">
        <f t="shared" si="17"/>
        <v>Non-M</v>
      </c>
      <c r="J786" s="25"/>
      <c r="K786" s="26"/>
      <c r="L786" s="70">
        <f>IF(COUNTIF($E$3:E786,E786)=1,K786,"")</f>
        <v>0</v>
      </c>
    </row>
    <row r="787" spans="1:12">
      <c r="A787" s="18" t="s">
        <v>904</v>
      </c>
      <c r="B787" s="19" t="s">
        <v>137</v>
      </c>
      <c r="C787" s="19" t="s">
        <v>868</v>
      </c>
      <c r="D787" s="19"/>
      <c r="E787" s="19" t="s">
        <v>903</v>
      </c>
      <c r="F787" s="21"/>
      <c r="G787" s="19" t="s">
        <v>879</v>
      </c>
      <c r="H787" s="25" t="str">
        <f t="shared" si="16"/>
        <v>WB501</v>
      </c>
      <c r="I787" s="25" t="str">
        <f t="shared" si="17"/>
        <v>Non-M</v>
      </c>
      <c r="J787" s="25"/>
      <c r="K787" s="26"/>
      <c r="L787" s="70" t="str">
        <f>IF(COUNTIF($E$3:E787,E787)=1,K787,"")</f>
        <v/>
      </c>
    </row>
    <row r="788" spans="1:12">
      <c r="A788" s="18" t="s">
        <v>905</v>
      </c>
      <c r="B788" s="19" t="s">
        <v>137</v>
      </c>
      <c r="C788" s="19" t="s">
        <v>868</v>
      </c>
      <c r="D788" s="19"/>
      <c r="E788" s="19" t="s">
        <v>903</v>
      </c>
      <c r="F788" s="21"/>
      <c r="G788" s="19" t="s">
        <v>61</v>
      </c>
      <c r="H788" s="25" t="str">
        <f t="shared" si="16"/>
        <v>DC101</v>
      </c>
      <c r="I788" s="25" t="str">
        <f t="shared" si="17"/>
        <v>Non-M</v>
      </c>
      <c r="J788" s="25"/>
      <c r="K788" s="26"/>
      <c r="L788" s="70" t="str">
        <f>IF(COUNTIF($E$3:E788,E788)=1,K788,"")</f>
        <v/>
      </c>
    </row>
    <row r="789" spans="1:12">
      <c r="A789" s="18" t="s">
        <v>906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154</v>
      </c>
      <c r="H789" s="25" t="str">
        <f t="shared" si="16"/>
        <v>DC400</v>
      </c>
      <c r="I789" s="25" t="str">
        <f t="shared" si="17"/>
        <v>Non-M</v>
      </c>
      <c r="J789" s="25"/>
      <c r="K789" s="26"/>
      <c r="L789" s="70" t="str">
        <f>IF(COUNTIF($E$3:E789,E789)=1,K789,"")</f>
        <v/>
      </c>
    </row>
    <row r="790" spans="1:12">
      <c r="A790" s="18" t="s">
        <v>907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96</v>
      </c>
      <c r="H790" s="25" t="str">
        <f t="shared" si="16"/>
        <v>DC300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908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698</v>
      </c>
      <c r="H791" s="25" t="str">
        <f t="shared" si="16"/>
        <v>PK100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909</v>
      </c>
      <c r="B792" s="19" t="s">
        <v>13</v>
      </c>
      <c r="C792" s="19" t="s">
        <v>868</v>
      </c>
      <c r="D792" s="19"/>
      <c r="E792" s="19" t="s">
        <v>910</v>
      </c>
      <c r="F792" s="21"/>
      <c r="G792" s="19" t="s">
        <v>16</v>
      </c>
      <c r="H792" s="25" t="str">
        <f t="shared" si="16"/>
        <v>ZP200</v>
      </c>
      <c r="I792" s="25" t="str">
        <f t="shared" si="17"/>
        <v>Non-M</v>
      </c>
      <c r="J792" s="25"/>
      <c r="K792" s="26">
        <v>360</v>
      </c>
      <c r="L792" s="70">
        <f>IF(COUNTIF($E$3:E792,E792)=1,K792,"")</f>
        <v>360</v>
      </c>
    </row>
    <row r="793" spans="1:12">
      <c r="A793" s="18" t="s">
        <v>911</v>
      </c>
      <c r="B793" s="19" t="s">
        <v>13</v>
      </c>
      <c r="C793" s="19" t="s">
        <v>868</v>
      </c>
      <c r="D793" s="19"/>
      <c r="E793" s="19" t="s">
        <v>910</v>
      </c>
      <c r="F793" s="21"/>
      <c r="G793" s="19" t="s">
        <v>912</v>
      </c>
      <c r="H793" s="25" t="str">
        <f t="shared" ref="H793:H856" si="18">IF(RIGHT(G793,1)="M", LEFT(G793,LEN(G793)-1), G793)</f>
        <v>CL504</v>
      </c>
      <c r="I793" s="25" t="str">
        <f t="shared" si="17"/>
        <v>Non-M</v>
      </c>
      <c r="J793" s="25"/>
      <c r="K793" s="26">
        <v>360</v>
      </c>
      <c r="L793" s="70" t="str">
        <f>IF(COUNTIF($E$3:E793,E793)=1,K793,"")</f>
        <v/>
      </c>
    </row>
    <row r="794" spans="1:12">
      <c r="A794" s="18" t="s">
        <v>913</v>
      </c>
      <c r="B794" s="19" t="s">
        <v>13</v>
      </c>
      <c r="C794" s="19" t="s">
        <v>868</v>
      </c>
      <c r="D794" s="19"/>
      <c r="E794" s="19" t="s">
        <v>910</v>
      </c>
      <c r="F794" s="21"/>
      <c r="G794" s="19" t="s">
        <v>159</v>
      </c>
      <c r="H794" s="25" t="str">
        <f t="shared" si="18"/>
        <v>HM504</v>
      </c>
      <c r="I794" s="25" t="str">
        <f t="shared" ref="I794:I857" si="19">IF(RIGHT(G794,1)="M","M","Non-M")</f>
        <v>Non-M</v>
      </c>
      <c r="J794" s="25"/>
      <c r="K794" s="26">
        <v>360</v>
      </c>
      <c r="L794" s="70" t="str">
        <f>IF(COUNTIF($E$3:E794,E794)=1,K794,"")</f>
        <v/>
      </c>
    </row>
    <row r="795" spans="1:12">
      <c r="A795" s="18" t="s">
        <v>914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698</v>
      </c>
      <c r="H795" s="25" t="str">
        <f t="shared" si="18"/>
        <v>PK100</v>
      </c>
      <c r="I795" s="25" t="str">
        <f t="shared" si="19"/>
        <v>Non-M</v>
      </c>
      <c r="J795" s="25"/>
      <c r="K795" s="26">
        <v>360</v>
      </c>
      <c r="L795" s="70" t="str">
        <f>IF(COUNTIF($E$3:E795,E795)=1,K795,"")</f>
        <v/>
      </c>
    </row>
    <row r="796" spans="1:12">
      <c r="A796" s="18" t="s">
        <v>915</v>
      </c>
      <c r="B796" s="19" t="s">
        <v>137</v>
      </c>
      <c r="C796" s="19" t="s">
        <v>868</v>
      </c>
      <c r="D796" s="19"/>
      <c r="E796" s="19" t="s">
        <v>916</v>
      </c>
      <c r="F796" s="21"/>
      <c r="G796" s="19" t="s">
        <v>16</v>
      </c>
      <c r="H796" s="25" t="str">
        <f t="shared" si="18"/>
        <v>ZP200</v>
      </c>
      <c r="I796" s="25" t="str">
        <f t="shared" si="19"/>
        <v>Non-M</v>
      </c>
      <c r="J796" s="25"/>
      <c r="K796" s="26">
        <v>2144</v>
      </c>
      <c r="L796" s="70">
        <f>IF(COUNTIF($E$3:E796,E796)=1,K796,"")</f>
        <v>2144</v>
      </c>
    </row>
    <row r="797" spans="1:12">
      <c r="A797" s="18" t="s">
        <v>917</v>
      </c>
      <c r="B797" s="19" t="s">
        <v>137</v>
      </c>
      <c r="C797" s="19" t="s">
        <v>868</v>
      </c>
      <c r="D797" s="19"/>
      <c r="E797" s="19" t="s">
        <v>916</v>
      </c>
      <c r="F797" s="21"/>
      <c r="G797" s="19" t="s">
        <v>912</v>
      </c>
      <c r="H797" s="25" t="str">
        <f t="shared" si="18"/>
        <v>CL504</v>
      </c>
      <c r="I797" s="25" t="str">
        <f t="shared" si="19"/>
        <v>Non-M</v>
      </c>
      <c r="J797" s="25"/>
      <c r="K797" s="26">
        <v>2144</v>
      </c>
      <c r="L797" s="70" t="str">
        <f>IF(COUNTIF($E$3:E797,E797)=1,K797,"")</f>
        <v/>
      </c>
    </row>
    <row r="798" spans="1:12">
      <c r="A798" s="18" t="s">
        <v>918</v>
      </c>
      <c r="B798" s="19" t="s">
        <v>137</v>
      </c>
      <c r="C798" s="19" t="s">
        <v>868</v>
      </c>
      <c r="D798" s="19"/>
      <c r="E798" s="19" t="s">
        <v>916</v>
      </c>
      <c r="F798" s="21"/>
      <c r="G798" s="19" t="s">
        <v>159</v>
      </c>
      <c r="H798" s="25" t="str">
        <f t="shared" si="18"/>
        <v>HM504</v>
      </c>
      <c r="I798" s="25" t="str">
        <f t="shared" si="19"/>
        <v>Non-M</v>
      </c>
      <c r="J798" s="25"/>
      <c r="K798" s="26">
        <v>2144</v>
      </c>
      <c r="L798" s="70" t="str">
        <f>IF(COUNTIF($E$3:E798,E798)=1,K798,"")</f>
        <v/>
      </c>
    </row>
    <row r="799" spans="1:12">
      <c r="A799" s="18" t="s">
        <v>919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698</v>
      </c>
      <c r="H799" s="25" t="str">
        <f t="shared" si="18"/>
        <v>PK100</v>
      </c>
      <c r="I799" s="25" t="str">
        <f t="shared" si="19"/>
        <v>Non-M</v>
      </c>
      <c r="J799" s="25"/>
      <c r="K799" s="26">
        <v>2144</v>
      </c>
      <c r="L799" s="70" t="str">
        <f>IF(COUNTIF($E$3:E799,E799)=1,K799,"")</f>
        <v/>
      </c>
    </row>
    <row r="800" spans="1:12">
      <c r="A800" s="18" t="s">
        <v>920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922</v>
      </c>
      <c r="H800" s="25" t="str">
        <f t="shared" si="18"/>
        <v>WB503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>
      <c r="A801" s="18" t="s">
        <v>923</v>
      </c>
      <c r="B801" s="19" t="s">
        <v>137</v>
      </c>
      <c r="C801" s="19" t="s">
        <v>868</v>
      </c>
      <c r="D801" s="19"/>
      <c r="E801" s="19" t="s">
        <v>921</v>
      </c>
      <c r="F801" s="21"/>
      <c r="G801" s="19" t="s">
        <v>99</v>
      </c>
      <c r="H801" s="25" t="str">
        <f t="shared" si="18"/>
        <v>PK201</v>
      </c>
      <c r="I801" s="25" t="str">
        <f t="shared" si="19"/>
        <v>Non-M</v>
      </c>
      <c r="J801" s="25"/>
      <c r="K801" s="26"/>
      <c r="L801" s="70" t="str">
        <f>IF(COUNTIF($E$3:E801,E801)=1,K801,"")</f>
        <v/>
      </c>
    </row>
    <row r="802" spans="1:12">
      <c r="A802" s="18" t="s">
        <v>924</v>
      </c>
      <c r="B802" s="19" t="s">
        <v>137</v>
      </c>
      <c r="C802" s="19" t="s">
        <v>868</v>
      </c>
      <c r="D802" s="19"/>
      <c r="E802" s="19" t="s">
        <v>921</v>
      </c>
      <c r="F802" s="21"/>
      <c r="G802" s="19" t="s">
        <v>925</v>
      </c>
      <c r="H802" s="25" t="str">
        <f t="shared" si="18"/>
        <v>VT102</v>
      </c>
      <c r="I802" s="25" t="str">
        <f t="shared" si="19"/>
        <v>Non-M</v>
      </c>
      <c r="J802" s="25"/>
      <c r="K802" s="26"/>
      <c r="L802" s="70" t="str">
        <f>IF(COUNTIF($E$3:E802,E802)=1,K802,"")</f>
        <v/>
      </c>
    </row>
    <row r="803" spans="1:12">
      <c r="A803" s="18" t="s">
        <v>926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193</v>
      </c>
      <c r="H803" s="25" t="str">
        <f t="shared" si="18"/>
        <v>HM402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927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61</v>
      </c>
      <c r="H804" s="25" t="str">
        <f t="shared" si="18"/>
        <v>DC101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928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157</v>
      </c>
      <c r="H805" s="25" t="str">
        <f t="shared" si="18"/>
        <v>PB204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929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94</v>
      </c>
      <c r="H806" s="25" t="str">
        <f t="shared" si="18"/>
        <v>DC202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930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154</v>
      </c>
      <c r="H807" s="25" t="str">
        <f t="shared" si="18"/>
        <v>DC400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931</v>
      </c>
      <c r="B808" s="19" t="s">
        <v>137</v>
      </c>
      <c r="C808" s="19" t="s">
        <v>868</v>
      </c>
      <c r="D808" s="19"/>
      <c r="E808" s="19" t="s">
        <v>932</v>
      </c>
      <c r="F808" s="21"/>
      <c r="G808" s="19" t="s">
        <v>61</v>
      </c>
      <c r="H808" s="25" t="str">
        <f t="shared" si="18"/>
        <v>DC101</v>
      </c>
      <c r="I808" s="25" t="str">
        <f t="shared" si="19"/>
        <v>Non-M</v>
      </c>
      <c r="J808" s="25"/>
      <c r="K808" s="26">
        <v>110</v>
      </c>
      <c r="L808" s="70">
        <f>IF(COUNTIF($E$3:E808,E808)=1,K808,"")</f>
        <v>110</v>
      </c>
    </row>
    <row r="809" spans="1:12">
      <c r="A809" s="18" t="s">
        <v>933</v>
      </c>
      <c r="B809" s="19" t="s">
        <v>137</v>
      </c>
      <c r="C809" s="19" t="s">
        <v>868</v>
      </c>
      <c r="D809" s="19"/>
      <c r="E809" s="19" t="s">
        <v>932</v>
      </c>
      <c r="F809" s="21"/>
      <c r="G809" s="19" t="s">
        <v>96</v>
      </c>
      <c r="H809" s="25" t="str">
        <f t="shared" si="18"/>
        <v>DC300</v>
      </c>
      <c r="I809" s="25" t="str">
        <f t="shared" si="19"/>
        <v>Non-M</v>
      </c>
      <c r="J809" s="25"/>
      <c r="K809" s="26">
        <v>110</v>
      </c>
      <c r="L809" s="70" t="str">
        <f>IF(COUNTIF($E$3:E809,E809)=1,K809,"")</f>
        <v/>
      </c>
    </row>
    <row r="810" spans="1:12">
      <c r="A810" s="18" t="s">
        <v>934</v>
      </c>
      <c r="B810" s="19" t="s">
        <v>137</v>
      </c>
      <c r="C810" s="19" t="s">
        <v>868</v>
      </c>
      <c r="D810" s="19"/>
      <c r="E810" s="19" t="s">
        <v>932</v>
      </c>
      <c r="F810" s="21"/>
      <c r="G810" s="19" t="s">
        <v>744</v>
      </c>
      <c r="H810" s="25" t="str">
        <f t="shared" si="18"/>
        <v>PK101</v>
      </c>
      <c r="I810" s="25" t="str">
        <f t="shared" si="19"/>
        <v>Non-M</v>
      </c>
      <c r="J810" s="25"/>
      <c r="K810" s="26">
        <v>110</v>
      </c>
      <c r="L810" s="70" t="str">
        <f>IF(COUNTIF($E$3:E810,E810)=1,K810,"")</f>
        <v/>
      </c>
    </row>
    <row r="811" spans="1:12">
      <c r="A811" s="18" t="s">
        <v>935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936</v>
      </c>
      <c r="H811" s="25" t="str">
        <f t="shared" si="18"/>
        <v>WB301</v>
      </c>
      <c r="I811" s="25" t="str">
        <f t="shared" si="19"/>
        <v>Non-M</v>
      </c>
      <c r="J811" s="25"/>
      <c r="K811" s="26">
        <v>110</v>
      </c>
      <c r="L811" s="70" t="str">
        <f>IF(COUNTIF($E$3:E811,E811)=1,K811,"")</f>
        <v/>
      </c>
    </row>
    <row r="812" spans="1:12">
      <c r="A812" s="18" t="s">
        <v>937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50</v>
      </c>
      <c r="H812" s="25" t="str">
        <f t="shared" si="18"/>
        <v>HM311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938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71</v>
      </c>
      <c r="H813" s="25" t="str">
        <f t="shared" si="18"/>
        <v>HM500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939</v>
      </c>
      <c r="B814" s="19" t="s">
        <v>137</v>
      </c>
      <c r="C814" s="19" t="s">
        <v>868</v>
      </c>
      <c r="D814" s="19"/>
      <c r="E814" s="19" t="s">
        <v>940</v>
      </c>
      <c r="F814" s="21"/>
      <c r="G814" s="19" t="s">
        <v>96</v>
      </c>
      <c r="H814" s="25" t="str">
        <f t="shared" si="18"/>
        <v>DC300</v>
      </c>
      <c r="I814" s="25" t="str">
        <f t="shared" si="19"/>
        <v>Non-M</v>
      </c>
      <c r="J814" s="25"/>
      <c r="K814" s="26">
        <v>245</v>
      </c>
      <c r="L814" s="70">
        <f>IF(COUNTIF($E$3:E814,E814)=1,K814,"")</f>
        <v>245</v>
      </c>
    </row>
    <row r="815" spans="1:12">
      <c r="A815" s="18" t="s">
        <v>941</v>
      </c>
      <c r="B815" s="19" t="s">
        <v>137</v>
      </c>
      <c r="C815" s="19" t="s">
        <v>868</v>
      </c>
      <c r="D815" s="19"/>
      <c r="E815" s="19" t="s">
        <v>940</v>
      </c>
      <c r="F815" s="21"/>
      <c r="G815" s="19" t="s">
        <v>154</v>
      </c>
      <c r="H815" s="25" t="str">
        <f t="shared" si="18"/>
        <v>DC400</v>
      </c>
      <c r="I815" s="25" t="str">
        <f t="shared" si="19"/>
        <v>Non-M</v>
      </c>
      <c r="J815" s="25"/>
      <c r="K815" s="26">
        <v>245</v>
      </c>
      <c r="L815" s="70" t="str">
        <f>IF(COUNTIF($E$3:E815,E815)=1,K815,"")</f>
        <v/>
      </c>
    </row>
    <row r="816" spans="1:12">
      <c r="A816" s="18" t="s">
        <v>942</v>
      </c>
      <c r="B816" s="19" t="s">
        <v>137</v>
      </c>
      <c r="C816" s="19" t="s">
        <v>868</v>
      </c>
      <c r="D816" s="19"/>
      <c r="E816" s="19" t="s">
        <v>940</v>
      </c>
      <c r="F816" s="21"/>
      <c r="G816" s="19" t="s">
        <v>206</v>
      </c>
      <c r="H816" s="25" t="str">
        <f t="shared" si="18"/>
        <v>HM503</v>
      </c>
      <c r="I816" s="25" t="str">
        <f t="shared" si="19"/>
        <v>Non-M</v>
      </c>
      <c r="J816" s="25"/>
      <c r="K816" s="26">
        <v>245</v>
      </c>
      <c r="L816" s="70" t="str">
        <f>IF(COUNTIF($E$3:E816,E816)=1,K816,"")</f>
        <v/>
      </c>
    </row>
    <row r="817" spans="1:12">
      <c r="A817" s="18" t="s">
        <v>943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737</v>
      </c>
      <c r="H817" s="25" t="str">
        <f t="shared" si="18"/>
        <v>PK214</v>
      </c>
      <c r="I817" s="25" t="str">
        <f t="shared" si="19"/>
        <v>Non-M</v>
      </c>
      <c r="J817" s="25"/>
      <c r="K817" s="26">
        <v>245</v>
      </c>
      <c r="L817" s="70" t="str">
        <f>IF(COUNTIF($E$3:E817,E817)=1,K817,"")</f>
        <v/>
      </c>
    </row>
    <row r="818" spans="1:12">
      <c r="A818" s="18" t="s">
        <v>944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945</v>
      </c>
      <c r="H818" s="25" t="str">
        <f t="shared" si="18"/>
        <v>WB202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946</v>
      </c>
      <c r="B819" s="19" t="s">
        <v>137</v>
      </c>
      <c r="C819" s="19" t="s">
        <v>868</v>
      </c>
      <c r="D819" s="19"/>
      <c r="E819" s="19" t="s">
        <v>947</v>
      </c>
      <c r="F819" s="21"/>
      <c r="G819" s="19" t="s">
        <v>752</v>
      </c>
      <c r="H819" s="25" t="str">
        <f t="shared" si="18"/>
        <v>HM508</v>
      </c>
      <c r="I819" s="25" t="str">
        <f t="shared" si="19"/>
        <v>Non-M</v>
      </c>
      <c r="J819" s="25"/>
      <c r="K819" s="26">
        <v>8234</v>
      </c>
      <c r="L819" s="70">
        <f>IF(COUNTIF($E$3:E819,E819)=1,K819,"")</f>
        <v>8234</v>
      </c>
    </row>
    <row r="820" spans="1:12">
      <c r="A820" s="18" t="s">
        <v>948</v>
      </c>
      <c r="B820" s="19" t="s">
        <v>137</v>
      </c>
      <c r="C820" s="19" t="s">
        <v>868</v>
      </c>
      <c r="D820" s="19"/>
      <c r="E820" s="19" t="s">
        <v>947</v>
      </c>
      <c r="F820" s="21"/>
      <c r="G820" s="19" t="s">
        <v>949</v>
      </c>
      <c r="H820" s="25" t="str">
        <f t="shared" si="18"/>
        <v>HM507</v>
      </c>
      <c r="I820" s="25" t="str">
        <f t="shared" si="19"/>
        <v>M</v>
      </c>
      <c r="J820" s="25"/>
      <c r="K820" s="26">
        <v>8234</v>
      </c>
      <c r="L820" s="70" t="str">
        <f>IF(COUNTIF($E$3:E820,E820)=1,K820,"")</f>
        <v/>
      </c>
    </row>
    <row r="821" spans="1:12">
      <c r="A821" s="18" t="s">
        <v>950</v>
      </c>
      <c r="B821" s="19" t="s">
        <v>137</v>
      </c>
      <c r="C821" s="19" t="s">
        <v>868</v>
      </c>
      <c r="D821" s="19"/>
      <c r="E821" s="19" t="s">
        <v>947</v>
      </c>
      <c r="F821" s="21"/>
      <c r="G821" s="19" t="s">
        <v>493</v>
      </c>
      <c r="H821" s="25" t="str">
        <f t="shared" si="18"/>
        <v>HM703</v>
      </c>
      <c r="I821" s="25" t="str">
        <f t="shared" si="19"/>
        <v>M</v>
      </c>
      <c r="J821" s="25"/>
      <c r="K821" s="26">
        <v>8234</v>
      </c>
      <c r="L821" s="70" t="str">
        <f>IF(COUNTIF($E$3:E821,E821)=1,K821,"")</f>
        <v/>
      </c>
    </row>
    <row r="822" spans="1:12">
      <c r="A822" s="18" t="s">
        <v>951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952</v>
      </c>
      <c r="H822" s="25" t="str">
        <f t="shared" si="18"/>
        <v>NK107</v>
      </c>
      <c r="I822" s="25" t="str">
        <f t="shared" si="19"/>
        <v>Non-M</v>
      </c>
      <c r="J822" s="25"/>
      <c r="K822" s="26">
        <v>8234</v>
      </c>
      <c r="L822" s="70" t="str">
        <f>IF(COUNTIF($E$3:E822,E822)=1,K822,"")</f>
        <v/>
      </c>
    </row>
    <row r="823" spans="1:12">
      <c r="A823" s="18" t="s">
        <v>953</v>
      </c>
      <c r="B823" s="19" t="s">
        <v>137</v>
      </c>
      <c r="C823" s="19" t="s">
        <v>868</v>
      </c>
      <c r="D823" s="19"/>
      <c r="E823" s="19" t="s">
        <v>954</v>
      </c>
      <c r="F823" s="21"/>
      <c r="G823" s="19" t="s">
        <v>706</v>
      </c>
      <c r="H823" s="25" t="str">
        <f t="shared" si="18"/>
        <v>JS107</v>
      </c>
      <c r="I823" s="25" t="str">
        <f t="shared" si="19"/>
        <v>Non-M</v>
      </c>
      <c r="J823" s="25"/>
      <c r="K823" s="26"/>
      <c r="L823" s="70">
        <f>IF(COUNTIF($E$3:E823,E823)=1,K823,"")</f>
        <v>0</v>
      </c>
    </row>
    <row r="824" spans="1:12">
      <c r="A824" s="18" t="s">
        <v>955</v>
      </c>
      <c r="B824" s="19" t="s">
        <v>137</v>
      </c>
      <c r="C824" s="19" t="s">
        <v>868</v>
      </c>
      <c r="D824" s="19"/>
      <c r="E824" s="19" t="s">
        <v>954</v>
      </c>
      <c r="F824" s="21"/>
      <c r="G824" s="19" t="s">
        <v>956</v>
      </c>
      <c r="H824" s="25" t="str">
        <f t="shared" si="18"/>
        <v>LV101</v>
      </c>
      <c r="I824" s="25" t="str">
        <f t="shared" si="19"/>
        <v>M</v>
      </c>
      <c r="J824" s="25"/>
      <c r="K824" s="26"/>
      <c r="L824" s="70" t="str">
        <f>IF(COUNTIF($E$3:E824,E824)=1,K824,"")</f>
        <v/>
      </c>
    </row>
    <row r="825" spans="1:12">
      <c r="A825" s="18" t="s">
        <v>957</v>
      </c>
      <c r="B825" s="19" t="s">
        <v>137</v>
      </c>
      <c r="C825" s="19" t="s">
        <v>868</v>
      </c>
      <c r="D825" s="19"/>
      <c r="E825" s="19" t="s">
        <v>954</v>
      </c>
      <c r="F825" s="21"/>
      <c r="G825" s="19" t="s">
        <v>958</v>
      </c>
      <c r="H825" s="25" t="str">
        <f t="shared" si="18"/>
        <v>LP202</v>
      </c>
      <c r="I825" s="25" t="str">
        <f t="shared" si="19"/>
        <v>M</v>
      </c>
      <c r="J825" s="25"/>
      <c r="K825" s="26"/>
      <c r="L825" s="70" t="str">
        <f>IF(COUNTIF($E$3:E825,E825)=1,K825,"")</f>
        <v/>
      </c>
    </row>
    <row r="826" spans="1:12">
      <c r="A826" s="18" t="s">
        <v>959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71</v>
      </c>
      <c r="H826" s="25" t="str">
        <f t="shared" si="18"/>
        <v>HM500</v>
      </c>
      <c r="I826" s="25" t="str">
        <f t="shared" si="19"/>
        <v>Non-M</v>
      </c>
      <c r="J826" s="25"/>
      <c r="K826" s="26"/>
      <c r="L826" s="70" t="str">
        <f>IF(COUNTIF($E$3:E826,E826)=1,K826,"")</f>
        <v/>
      </c>
    </row>
    <row r="827" spans="1:12">
      <c r="A827" s="18" t="s">
        <v>960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961</v>
      </c>
      <c r="H827" s="25" t="str">
        <f t="shared" si="18"/>
        <v>PK405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962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963</v>
      </c>
      <c r="H828" s="25" t="str">
        <f t="shared" si="18"/>
        <v>PK304</v>
      </c>
      <c r="I828" s="25" t="str">
        <f t="shared" si="19"/>
        <v>Non-M</v>
      </c>
      <c r="J828" s="25"/>
      <c r="K828" s="26"/>
      <c r="L828" s="70" t="str">
        <f>IF(COUNTIF($E$3:E828,E828)=1,K828,"")</f>
        <v/>
      </c>
    </row>
    <row r="829" spans="1:12">
      <c r="A829" s="18" t="s">
        <v>964</v>
      </c>
      <c r="B829" s="19" t="s">
        <v>137</v>
      </c>
      <c r="C829" s="19" t="s">
        <v>868</v>
      </c>
      <c r="D829" s="19"/>
      <c r="E829" s="19" t="s">
        <v>965</v>
      </c>
      <c r="F829" s="21"/>
      <c r="G829" s="19" t="s">
        <v>706</v>
      </c>
      <c r="H829" s="25" t="str">
        <f t="shared" si="18"/>
        <v>JS107</v>
      </c>
      <c r="I829" s="25" t="str">
        <f t="shared" si="19"/>
        <v>Non-M</v>
      </c>
      <c r="J829" s="25"/>
      <c r="K829" s="26">
        <v>10830</v>
      </c>
      <c r="L829" s="70">
        <f>IF(COUNTIF($E$3:E829,E829)=1,K829,"")</f>
        <v>10830</v>
      </c>
    </row>
    <row r="830" spans="1:12">
      <c r="A830" s="18" t="s">
        <v>966</v>
      </c>
      <c r="B830" s="19" t="s">
        <v>137</v>
      </c>
      <c r="C830" s="19" t="s">
        <v>868</v>
      </c>
      <c r="D830" s="19"/>
      <c r="E830" s="19" t="s">
        <v>965</v>
      </c>
      <c r="F830" s="21"/>
      <c r="G830" s="19" t="s">
        <v>956</v>
      </c>
      <c r="H830" s="25" t="str">
        <f t="shared" si="18"/>
        <v>LV101</v>
      </c>
      <c r="I830" s="25" t="str">
        <f t="shared" si="19"/>
        <v>M</v>
      </c>
      <c r="J830" s="25"/>
      <c r="K830" s="26">
        <v>10830</v>
      </c>
      <c r="L830" s="70" t="str">
        <f>IF(COUNTIF($E$3:E830,E830)=1,K830,"")</f>
        <v/>
      </c>
    </row>
    <row r="831" spans="1:12">
      <c r="A831" s="18" t="s">
        <v>967</v>
      </c>
      <c r="B831" s="19" t="s">
        <v>137</v>
      </c>
      <c r="C831" s="19" t="s">
        <v>868</v>
      </c>
      <c r="D831" s="19"/>
      <c r="E831" s="19" t="s">
        <v>965</v>
      </c>
      <c r="F831" s="21"/>
      <c r="G831" s="19" t="s">
        <v>958</v>
      </c>
      <c r="H831" s="25" t="str">
        <f t="shared" si="18"/>
        <v>LP202</v>
      </c>
      <c r="I831" s="25" t="str">
        <f t="shared" si="19"/>
        <v>M</v>
      </c>
      <c r="J831" s="25"/>
      <c r="K831" s="26">
        <v>10830</v>
      </c>
      <c r="L831" s="70" t="str">
        <f>IF(COUNTIF($E$3:E831,E831)=1,K831,"")</f>
        <v/>
      </c>
    </row>
    <row r="832" spans="1:12">
      <c r="A832" s="18" t="s">
        <v>968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71</v>
      </c>
      <c r="H832" s="25" t="str">
        <f t="shared" si="18"/>
        <v>HM500</v>
      </c>
      <c r="I832" s="25" t="str">
        <f t="shared" si="19"/>
        <v>Non-M</v>
      </c>
      <c r="J832" s="25"/>
      <c r="K832" s="26">
        <v>10830</v>
      </c>
      <c r="L832" s="70" t="str">
        <f>IF(COUNTIF($E$3:E832,E832)=1,K832,"")</f>
        <v/>
      </c>
    </row>
    <row r="833" spans="1:12">
      <c r="A833" s="18" t="s">
        <v>969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961</v>
      </c>
      <c r="H833" s="25" t="str">
        <f t="shared" si="18"/>
        <v>PK405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970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963</v>
      </c>
      <c r="H834" s="25" t="str">
        <f t="shared" si="18"/>
        <v>PK304</v>
      </c>
      <c r="I834" s="25" t="str">
        <f t="shared" si="19"/>
        <v>Non-M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971</v>
      </c>
      <c r="B835" s="19" t="s">
        <v>137</v>
      </c>
      <c r="C835" s="19" t="s">
        <v>868</v>
      </c>
      <c r="D835" s="19"/>
      <c r="E835" s="19" t="s">
        <v>972</v>
      </c>
      <c r="F835" s="21"/>
      <c r="G835" s="19" t="s">
        <v>973</v>
      </c>
      <c r="H835" s="25" t="str">
        <f t="shared" si="18"/>
        <v>NK107</v>
      </c>
      <c r="I835" s="25" t="str">
        <f t="shared" si="19"/>
        <v>M</v>
      </c>
      <c r="J835" s="25"/>
      <c r="K835" s="26">
        <v>16414</v>
      </c>
      <c r="L835" s="70">
        <f>IF(COUNTIF($E$3:E835,E835)=1,K835,"")</f>
        <v>16414</v>
      </c>
    </row>
    <row r="836" spans="1:12">
      <c r="A836" s="18" t="s">
        <v>974</v>
      </c>
      <c r="B836" s="19" t="s">
        <v>137</v>
      </c>
      <c r="C836" s="19" t="s">
        <v>868</v>
      </c>
      <c r="D836" s="19"/>
      <c r="E836" s="19" t="s">
        <v>972</v>
      </c>
      <c r="F836" s="21"/>
      <c r="G836" s="19" t="s">
        <v>132</v>
      </c>
      <c r="H836" s="25" t="str">
        <f t="shared" si="18"/>
        <v>HM420</v>
      </c>
      <c r="I836" s="25" t="str">
        <f t="shared" si="19"/>
        <v>M</v>
      </c>
      <c r="J836" s="25"/>
      <c r="K836" s="26">
        <v>16414</v>
      </c>
      <c r="L836" s="70" t="str">
        <f>IF(COUNTIF($E$3:E836,E836)=1,K836,"")</f>
        <v/>
      </c>
    </row>
    <row r="837" spans="1:12">
      <c r="A837" s="18" t="s">
        <v>975</v>
      </c>
      <c r="B837" s="19" t="s">
        <v>137</v>
      </c>
      <c r="C837" s="19" t="s">
        <v>868</v>
      </c>
      <c r="D837" s="19"/>
      <c r="E837" s="19" t="s">
        <v>972</v>
      </c>
      <c r="F837" s="21"/>
      <c r="G837" s="19" t="s">
        <v>382</v>
      </c>
      <c r="H837" s="25" t="str">
        <f t="shared" si="18"/>
        <v>HM509</v>
      </c>
      <c r="I837" s="25" t="str">
        <f t="shared" si="19"/>
        <v>Non-M</v>
      </c>
      <c r="J837" s="25"/>
      <c r="K837" s="26">
        <v>16414</v>
      </c>
      <c r="L837" s="70" t="str">
        <f>IF(COUNTIF($E$3:E837,E837)=1,K837,"")</f>
        <v/>
      </c>
    </row>
    <row r="838" spans="1:12">
      <c r="A838" s="18" t="s">
        <v>976</v>
      </c>
      <c r="B838" s="19" t="s">
        <v>137</v>
      </c>
      <c r="C838" s="19" t="s">
        <v>868</v>
      </c>
      <c r="D838" s="19"/>
      <c r="E838" s="19" t="s">
        <v>977</v>
      </c>
      <c r="F838" s="21"/>
      <c r="G838" s="19" t="s">
        <v>978</v>
      </c>
      <c r="H838" s="25" t="str">
        <f t="shared" si="18"/>
        <v>CU103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979</v>
      </c>
      <c r="B839" s="19" t="s">
        <v>137</v>
      </c>
      <c r="C839" s="19" t="s">
        <v>868</v>
      </c>
      <c r="D839" s="19"/>
      <c r="E839" s="19" t="s">
        <v>977</v>
      </c>
      <c r="F839" s="21"/>
      <c r="G839" s="19" t="s">
        <v>980</v>
      </c>
      <c r="H839" s="25" t="str">
        <f t="shared" si="18"/>
        <v>PU400</v>
      </c>
      <c r="I839" s="25" t="str">
        <f t="shared" si="19"/>
        <v>Non-M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981</v>
      </c>
      <c r="B840" s="19" t="s">
        <v>137</v>
      </c>
      <c r="C840" s="19" t="s">
        <v>868</v>
      </c>
      <c r="D840" s="19"/>
      <c r="E840" s="19" t="s">
        <v>977</v>
      </c>
      <c r="F840" s="21"/>
      <c r="G840" s="19" t="s">
        <v>366</v>
      </c>
      <c r="H840" s="25" t="str">
        <f t="shared" si="18"/>
        <v>HM500</v>
      </c>
      <c r="I840" s="25" t="str">
        <f t="shared" si="19"/>
        <v>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982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961</v>
      </c>
      <c r="H841" s="25" t="str">
        <f t="shared" si="18"/>
        <v>PK405</v>
      </c>
      <c r="I841" s="25" t="str">
        <f t="shared" si="19"/>
        <v>M</v>
      </c>
      <c r="J841" s="25"/>
      <c r="K841" s="26">
        <v>16414</v>
      </c>
      <c r="L841" s="70" t="str">
        <f>IF(COUNTIF($E$3:E841,E841)=1,K841,"")</f>
        <v/>
      </c>
    </row>
    <row r="842" spans="1:12">
      <c r="A842" s="18" t="s">
        <v>983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984</v>
      </c>
      <c r="B843" s="19" t="s">
        <v>137</v>
      </c>
      <c r="C843" s="19" t="s">
        <v>868</v>
      </c>
      <c r="D843" s="19"/>
      <c r="E843" s="19" t="s">
        <v>985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6885</v>
      </c>
      <c r="L843" s="70">
        <f>IF(COUNTIF($E$3:E843,E843)=1,K843,"")</f>
        <v>6885</v>
      </c>
    </row>
    <row r="844" spans="1:12">
      <c r="A844" s="18" t="s">
        <v>986</v>
      </c>
      <c r="B844" s="19" t="s">
        <v>137</v>
      </c>
      <c r="C844" s="19" t="s">
        <v>868</v>
      </c>
      <c r="D844" s="19"/>
      <c r="E844" s="19" t="s">
        <v>987</v>
      </c>
      <c r="F844" s="21"/>
      <c r="G844" s="19" t="s">
        <v>879</v>
      </c>
      <c r="H844" s="25" t="str">
        <f t="shared" si="18"/>
        <v>WB501</v>
      </c>
      <c r="I844" s="25" t="str">
        <f t="shared" si="19"/>
        <v>Non-M</v>
      </c>
      <c r="J844" s="25"/>
      <c r="K844" s="26">
        <v>6885</v>
      </c>
      <c r="L844" s="70">
        <f>IF(COUNTIF($E$3:E844,E844)=1,K844,"")</f>
        <v>6885</v>
      </c>
    </row>
    <row r="845" spans="1:12">
      <c r="A845" s="18" t="s">
        <v>988</v>
      </c>
      <c r="B845" s="19" t="s">
        <v>137</v>
      </c>
      <c r="C845" s="19" t="s">
        <v>868</v>
      </c>
      <c r="D845" s="19"/>
      <c r="E845" s="19" t="s">
        <v>987</v>
      </c>
      <c r="F845" s="21"/>
      <c r="G845" s="19" t="s">
        <v>692</v>
      </c>
      <c r="H845" s="25" t="str">
        <f t="shared" si="18"/>
        <v>PK602</v>
      </c>
      <c r="I845" s="25" t="str">
        <f t="shared" si="19"/>
        <v>Non-M</v>
      </c>
      <c r="J845" s="25"/>
      <c r="K845" s="26">
        <v>6885</v>
      </c>
      <c r="L845" s="70" t="str">
        <f>IF(COUNTIF($E$3:E845,E845)=1,K845,"")</f>
        <v/>
      </c>
    </row>
    <row r="846" spans="1:12">
      <c r="A846" s="18" t="s">
        <v>989</v>
      </c>
      <c r="B846" s="19" t="s">
        <v>137</v>
      </c>
      <c r="C846" s="19" t="s">
        <v>868</v>
      </c>
      <c r="D846" s="19"/>
      <c r="E846" s="19" t="s">
        <v>987</v>
      </c>
      <c r="F846" s="21"/>
      <c r="G846" s="19" t="s">
        <v>206</v>
      </c>
      <c r="H846" s="25" t="str">
        <f t="shared" si="18"/>
        <v>HM503</v>
      </c>
      <c r="I846" s="25" t="str">
        <f t="shared" si="19"/>
        <v>Non-M</v>
      </c>
      <c r="J846" s="25"/>
      <c r="K846" s="26">
        <v>6885</v>
      </c>
      <c r="L846" s="70" t="str">
        <f>IF(COUNTIF($E$3:E846,E846)=1,K846,"")</f>
        <v/>
      </c>
    </row>
    <row r="847" spans="1:12">
      <c r="A847" s="18" t="s">
        <v>990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61</v>
      </c>
      <c r="H847" s="25" t="str">
        <f t="shared" si="18"/>
        <v>DC101</v>
      </c>
      <c r="I847" s="25" t="str">
        <f t="shared" si="19"/>
        <v>Non-M</v>
      </c>
      <c r="J847" s="25"/>
      <c r="K847" s="26">
        <v>6885</v>
      </c>
      <c r="L847" s="70" t="str">
        <f>IF(COUNTIF($E$3:E847,E847)=1,K847,"")</f>
        <v/>
      </c>
    </row>
    <row r="848" spans="1:12">
      <c r="A848" s="18" t="s">
        <v>991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992</v>
      </c>
      <c r="H848" s="25" t="str">
        <f t="shared" si="18"/>
        <v>DC402</v>
      </c>
      <c r="I848" s="25" t="str">
        <f t="shared" si="19"/>
        <v>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993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706</v>
      </c>
      <c r="H849" s="25" t="str">
        <f t="shared" si="18"/>
        <v>JS107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994</v>
      </c>
      <c r="B850" s="19" t="s">
        <v>137</v>
      </c>
      <c r="C850" s="19" t="s">
        <v>868</v>
      </c>
      <c r="D850" s="19"/>
      <c r="E850" s="19" t="s">
        <v>995</v>
      </c>
      <c r="F850" s="21"/>
      <c r="G850" s="19" t="s">
        <v>123</v>
      </c>
      <c r="H850" s="25" t="str">
        <f t="shared" si="18"/>
        <v>HD104</v>
      </c>
      <c r="I850" s="25" t="str">
        <f t="shared" si="19"/>
        <v>M</v>
      </c>
      <c r="J850" s="25"/>
      <c r="K850" s="26">
        <v>8663</v>
      </c>
      <c r="L850" s="70">
        <f>IF(COUNTIF($E$3:E850,E850)=1,K850,"")</f>
        <v>8663</v>
      </c>
    </row>
    <row r="851" spans="1:12">
      <c r="A851" s="18" t="s">
        <v>996</v>
      </c>
      <c r="B851" s="19" t="s">
        <v>137</v>
      </c>
      <c r="C851" s="19" t="s">
        <v>868</v>
      </c>
      <c r="D851" s="19"/>
      <c r="E851" s="19" t="s">
        <v>995</v>
      </c>
      <c r="F851" s="21"/>
      <c r="G851" s="19" t="s">
        <v>132</v>
      </c>
      <c r="H851" s="25" t="str">
        <f t="shared" si="18"/>
        <v>HM420</v>
      </c>
      <c r="I851" s="25" t="str">
        <f t="shared" si="19"/>
        <v>M</v>
      </c>
      <c r="J851" s="25"/>
      <c r="K851" s="26">
        <v>8663</v>
      </c>
      <c r="L851" s="70" t="str">
        <f>IF(COUNTIF($E$3:E851,E851)=1,K851,"")</f>
        <v/>
      </c>
    </row>
    <row r="852" spans="1:12">
      <c r="A852" s="18" t="s">
        <v>997</v>
      </c>
      <c r="B852" s="19" t="s">
        <v>137</v>
      </c>
      <c r="C852" s="19" t="s">
        <v>868</v>
      </c>
      <c r="D852" s="19"/>
      <c r="E852" s="19" t="s">
        <v>995</v>
      </c>
      <c r="F852" s="21"/>
      <c r="G852" s="19" t="s">
        <v>698</v>
      </c>
      <c r="H852" s="25" t="str">
        <f t="shared" si="18"/>
        <v>PK100</v>
      </c>
      <c r="I852" s="25" t="str">
        <f t="shared" si="19"/>
        <v>Non-M</v>
      </c>
      <c r="J852" s="25"/>
      <c r="K852" s="26">
        <v>8663</v>
      </c>
      <c r="L852" s="70" t="str">
        <f>IF(COUNTIF($E$3:E852,E852)=1,K852,"")</f>
        <v/>
      </c>
    </row>
    <row r="853" spans="1:12">
      <c r="A853" s="18" t="s">
        <v>998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999</v>
      </c>
      <c r="H853" s="25" t="str">
        <f t="shared" si="18"/>
        <v>HM803</v>
      </c>
      <c r="I853" s="25" t="str">
        <f t="shared" si="19"/>
        <v>Non-M</v>
      </c>
      <c r="J853" s="25"/>
      <c r="K853" s="26">
        <v>8663</v>
      </c>
      <c r="L853" s="70" t="str">
        <f>IF(COUNTIF($E$3:E853,E853)=1,K853,"")</f>
        <v/>
      </c>
    </row>
    <row r="854" spans="1:12">
      <c r="A854" s="18" t="s">
        <v>1000</v>
      </c>
      <c r="B854" s="19" t="s">
        <v>137</v>
      </c>
      <c r="C854" s="19" t="s">
        <v>868</v>
      </c>
      <c r="D854" s="19"/>
      <c r="E854" s="19" t="s">
        <v>1001</v>
      </c>
      <c r="F854" s="21"/>
      <c r="G854" s="19" t="s">
        <v>140</v>
      </c>
      <c r="H854" s="25" t="str">
        <f t="shared" si="18"/>
        <v>WB406</v>
      </c>
      <c r="I854" s="25" t="str">
        <f t="shared" si="19"/>
        <v>M</v>
      </c>
      <c r="J854" s="25"/>
      <c r="K854" s="26">
        <v>4679</v>
      </c>
      <c r="L854" s="70">
        <f>IF(COUNTIF($E$3:E854,E854)=1,K854,"")</f>
        <v>4679</v>
      </c>
    </row>
    <row r="855" spans="1:12">
      <c r="A855" s="18" t="s">
        <v>1002</v>
      </c>
      <c r="B855" s="19" t="s">
        <v>137</v>
      </c>
      <c r="C855" s="19" t="s">
        <v>868</v>
      </c>
      <c r="D855" s="19"/>
      <c r="E855" s="19" t="s">
        <v>1001</v>
      </c>
      <c r="F855" s="21"/>
      <c r="G855" s="19" t="s">
        <v>362</v>
      </c>
      <c r="H855" s="25" t="str">
        <f t="shared" si="18"/>
        <v>DC100</v>
      </c>
      <c r="I855" s="25" t="str">
        <f t="shared" si="19"/>
        <v>Non-M</v>
      </c>
      <c r="J855" s="25"/>
      <c r="K855" s="26">
        <v>4679</v>
      </c>
      <c r="L855" s="70" t="str">
        <f>IF(COUNTIF($E$3:E855,E855)=1,K855,"")</f>
        <v/>
      </c>
    </row>
    <row r="856" spans="1:12">
      <c r="A856" s="18" t="s">
        <v>1003</v>
      </c>
      <c r="B856" s="19" t="s">
        <v>137</v>
      </c>
      <c r="C856" s="19" t="s">
        <v>868</v>
      </c>
      <c r="D856" s="19"/>
      <c r="E856" s="19" t="s">
        <v>1001</v>
      </c>
      <c r="F856" s="21"/>
      <c r="G856" s="19" t="s">
        <v>693</v>
      </c>
      <c r="H856" s="25" t="str">
        <f t="shared" si="18"/>
        <v>HM508</v>
      </c>
      <c r="I856" s="25" t="str">
        <f t="shared" si="19"/>
        <v>M</v>
      </c>
      <c r="J856" s="25"/>
      <c r="K856" s="26">
        <v>4679</v>
      </c>
      <c r="L856" s="70" t="str">
        <f>IF(COUNTIF($E$3:E856,E856)=1,K856,"")</f>
        <v/>
      </c>
    </row>
    <row r="857" spans="1:12">
      <c r="A857" s="18" t="s">
        <v>1004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698</v>
      </c>
      <c r="H857" s="25" t="str">
        <f t="shared" ref="H857:H873" si="20">IF(RIGHT(G857,1)="M", LEFT(G857,LEN(G857)-1), G857)</f>
        <v>PK100</v>
      </c>
      <c r="I857" s="25" t="str">
        <f t="shared" si="19"/>
        <v>Non-M</v>
      </c>
      <c r="J857" s="25"/>
      <c r="K857" s="26">
        <v>4679</v>
      </c>
      <c r="L857" s="70" t="str">
        <f>IF(COUNTIF($E$3:E857,E857)=1,K857,"")</f>
        <v/>
      </c>
    </row>
    <row r="858" spans="1:12">
      <c r="A858" s="18" t="s">
        <v>1005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574</v>
      </c>
      <c r="H858" s="25" t="str">
        <f t="shared" si="20"/>
        <v>PK103</v>
      </c>
      <c r="I858" s="25" t="str">
        <f t="shared" ref="I858:I873" si="21">IF(RIGHT(G858,1)="M","M","Non-M")</f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1006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682</v>
      </c>
      <c r="H859" s="25" t="str">
        <f t="shared" si="20"/>
        <v>HM802</v>
      </c>
      <c r="I859" s="25" t="str">
        <f t="shared" si="21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1007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59</v>
      </c>
      <c r="H860" s="25" t="str">
        <f t="shared" si="20"/>
        <v>WB309</v>
      </c>
      <c r="I860" s="25" t="str">
        <f t="shared" si="21"/>
        <v>M</v>
      </c>
      <c r="J860" s="25"/>
      <c r="K860" s="26">
        <v>35</v>
      </c>
      <c r="L860" s="70">
        <f>IF(COUNTIF($E$3:E860,E860)=1,K860,"")</f>
        <v>35</v>
      </c>
    </row>
    <row r="861" spans="1:12">
      <c r="A861" s="18" t="s">
        <v>1009</v>
      </c>
      <c r="B861" s="19" t="s">
        <v>137</v>
      </c>
      <c r="C861" s="19" t="s">
        <v>233</v>
      </c>
      <c r="D861" s="19"/>
      <c r="E861" s="19" t="s">
        <v>1008</v>
      </c>
      <c r="F861" s="21"/>
      <c r="G861" s="19" t="s">
        <v>224</v>
      </c>
      <c r="H861" s="25" t="str">
        <f t="shared" si="20"/>
        <v>PK200</v>
      </c>
      <c r="I861" s="25" t="str">
        <f t="shared" si="21"/>
        <v>M</v>
      </c>
      <c r="J861" s="25"/>
      <c r="K861" s="26">
        <v>35</v>
      </c>
      <c r="L861" s="70" t="str">
        <f>IF(COUNTIF($E$3:E861,E861)=1,K861,"")</f>
        <v/>
      </c>
    </row>
    <row r="862" spans="1:12">
      <c r="A862" s="18" t="s">
        <v>1010</v>
      </c>
      <c r="B862" s="19" t="s">
        <v>137</v>
      </c>
      <c r="C862" s="19" t="s">
        <v>233</v>
      </c>
      <c r="D862" s="19"/>
      <c r="E862" s="19" t="s">
        <v>1008</v>
      </c>
      <c r="F862" s="21"/>
      <c r="G862" s="19" t="s">
        <v>157</v>
      </c>
      <c r="H862" s="25" t="str">
        <f t="shared" si="20"/>
        <v>PB204</v>
      </c>
      <c r="I862" s="25" t="str">
        <f t="shared" si="21"/>
        <v>Non-M</v>
      </c>
      <c r="J862" s="25"/>
      <c r="K862" s="26">
        <v>35</v>
      </c>
      <c r="L862" s="70" t="str">
        <f>IF(COUNTIF($E$3:E862,E862)=1,K862,"")</f>
        <v/>
      </c>
    </row>
    <row r="863" spans="1:12">
      <c r="A863" s="18" t="s">
        <v>1011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693</v>
      </c>
      <c r="H863" s="25" t="str">
        <f t="shared" si="20"/>
        <v>HM508</v>
      </c>
      <c r="I863" s="25" t="str">
        <f t="shared" si="21"/>
        <v>M</v>
      </c>
      <c r="J863" s="25"/>
      <c r="K863" s="26">
        <v>35</v>
      </c>
      <c r="L863" s="70" t="str">
        <f>IF(COUNTIF($E$3:E863,E863)=1,K863,"")</f>
        <v/>
      </c>
    </row>
    <row r="864" spans="1:12">
      <c r="A864" s="18" t="s">
        <v>1012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61</v>
      </c>
      <c r="H864" s="25" t="str">
        <f t="shared" si="20"/>
        <v>DC101</v>
      </c>
      <c r="I864" s="25" t="str">
        <f t="shared" si="21"/>
        <v>Non-M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1013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94</v>
      </c>
      <c r="H865" s="25" t="str">
        <f t="shared" si="20"/>
        <v>DC202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1014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96</v>
      </c>
      <c r="H866" s="25" t="str">
        <f t="shared" si="20"/>
        <v>DC300</v>
      </c>
      <c r="I866" s="25" t="str">
        <f t="shared" si="21"/>
        <v>Non-M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1015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154</v>
      </c>
      <c r="H867" s="25" t="str">
        <f t="shared" si="20"/>
        <v>DC400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1016</v>
      </c>
      <c r="B868" s="19" t="s">
        <v>137</v>
      </c>
      <c r="C868" s="19" t="s">
        <v>233</v>
      </c>
      <c r="D868" s="19"/>
      <c r="E868" s="19" t="s">
        <v>1017</v>
      </c>
      <c r="F868" s="21"/>
      <c r="G868" s="19" t="s">
        <v>303</v>
      </c>
      <c r="H868" s="25" t="str">
        <f t="shared" si="20"/>
        <v>HM202</v>
      </c>
      <c r="I868" s="25" t="str">
        <f t="shared" si="21"/>
        <v>M</v>
      </c>
      <c r="J868" s="25"/>
      <c r="K868" s="26">
        <v>5425</v>
      </c>
      <c r="L868" s="70">
        <f>IF(COUNTIF($E$3:E868,E868)=1,K868,"")</f>
        <v>5425</v>
      </c>
    </row>
    <row r="869" spans="1:12">
      <c r="A869" s="18" t="s">
        <v>1018</v>
      </c>
      <c r="B869" s="19" t="s">
        <v>137</v>
      </c>
      <c r="C869" s="19" t="s">
        <v>233</v>
      </c>
      <c r="D869" s="19"/>
      <c r="E869" s="19" t="s">
        <v>1017</v>
      </c>
      <c r="F869" s="21"/>
      <c r="G869" s="19" t="s">
        <v>16</v>
      </c>
      <c r="H869" s="25" t="str">
        <f t="shared" si="20"/>
        <v>ZP200</v>
      </c>
      <c r="I869" s="25" t="str">
        <f t="shared" si="21"/>
        <v>Non-M</v>
      </c>
      <c r="J869" s="25"/>
      <c r="K869" s="26">
        <v>5425</v>
      </c>
      <c r="L869" s="70" t="str">
        <f>IF(COUNTIF($E$3:E869,E869)=1,K869,"")</f>
        <v/>
      </c>
    </row>
    <row r="870" spans="1:12">
      <c r="A870" s="18" t="s">
        <v>1019</v>
      </c>
      <c r="B870" s="19" t="s">
        <v>137</v>
      </c>
      <c r="C870" s="19" t="s">
        <v>233</v>
      </c>
      <c r="D870" s="19"/>
      <c r="E870" s="19" t="s">
        <v>1017</v>
      </c>
      <c r="F870" s="21"/>
      <c r="G870" s="19" t="s">
        <v>26</v>
      </c>
      <c r="H870" s="25" t="str">
        <f t="shared" si="20"/>
        <v>HD106</v>
      </c>
      <c r="I870" s="25" t="str">
        <f t="shared" si="21"/>
        <v>Non-M</v>
      </c>
      <c r="J870" s="25"/>
      <c r="K870" s="26">
        <v>5425</v>
      </c>
      <c r="L870" s="70" t="str">
        <f>IF(COUNTIF($E$3:E870,E870)=1,K870,"")</f>
        <v/>
      </c>
    </row>
    <row r="871" spans="1:12">
      <c r="A871" s="18" t="s">
        <v>1020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348</v>
      </c>
      <c r="H871" s="25" t="str">
        <f t="shared" si="20"/>
        <v>HM202</v>
      </c>
      <c r="I871" s="25" t="str">
        <f t="shared" si="21"/>
        <v>Non-M</v>
      </c>
      <c r="J871" s="25"/>
      <c r="K871" s="26">
        <v>5425</v>
      </c>
      <c r="L871" s="70" t="str">
        <f>IF(COUNTIF($E$3:E871,E871)=1,K871,"")</f>
        <v/>
      </c>
    </row>
    <row r="872" spans="1:12">
      <c r="A872" s="18" t="s">
        <v>1021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718</v>
      </c>
      <c r="H872" s="25" t="str">
        <f t="shared" si="20"/>
        <v>PK204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1022</v>
      </c>
      <c r="B873" s="19" t="s">
        <v>13</v>
      </c>
      <c r="C873" s="19" t="s">
        <v>189</v>
      </c>
      <c r="D873" s="19"/>
      <c r="E873" s="19" t="s">
        <v>190</v>
      </c>
      <c r="F873" s="21"/>
      <c r="G873" s="20" t="s">
        <v>191</v>
      </c>
      <c r="H873" s="27" t="str">
        <f t="shared" si="20"/>
        <v>PK301</v>
      </c>
      <c r="I873" s="25" t="str">
        <f t="shared" si="21"/>
        <v>M</v>
      </c>
      <c r="J873" s="25"/>
      <c r="K873" s="26">
        <v>1054</v>
      </c>
      <c r="L873" s="70" t="str">
        <f>IF(COUNTIF($E$3:E873,E873)=1,K873,"")</f>
        <v/>
      </c>
    </row>
    <row r="874" spans="1:12">
      <c r="A874" s="18" t="s">
        <v>1023</v>
      </c>
      <c r="B874" s="19" t="s">
        <v>13</v>
      </c>
      <c r="C874" s="19" t="s">
        <v>189</v>
      </c>
      <c r="D874" s="19"/>
      <c r="E874" s="19" t="s">
        <v>190</v>
      </c>
      <c r="F874" s="21"/>
      <c r="G874" s="19" t="s">
        <v>193</v>
      </c>
      <c r="H874" s="25" t="str">
        <f>IF(RIGHT(G874,1)="M", LEFT(G874,LEN(G874)-1), G874)</f>
        <v>HM402</v>
      </c>
      <c r="I874" s="25" t="str">
        <f>IF(RIGHT(G874,1)="M","M","Non-M")</f>
        <v>Non-M</v>
      </c>
      <c r="J874" s="25"/>
      <c r="K874" s="26">
        <v>1054</v>
      </c>
      <c r="L874" s="70" t="str">
        <f>IF(COUNTIF($E$3:E874,E874)=1,K874,"")</f>
        <v/>
      </c>
    </row>
    <row r="875" spans="1:12">
      <c r="A875" s="18" t="s">
        <v>1024</v>
      </c>
      <c r="B875" s="19" t="s">
        <v>13</v>
      </c>
      <c r="C875" s="19" t="s">
        <v>189</v>
      </c>
      <c r="D875" s="19"/>
      <c r="E875" s="19" t="s">
        <v>190</v>
      </c>
      <c r="F875" s="21"/>
      <c r="G875" s="19" t="s">
        <v>195</v>
      </c>
      <c r="H875" s="25" t="str">
        <f>IF(RIGHT(G875,1)="M", LEFT(G875,LEN(G875)-1), G875)</f>
        <v>WB300</v>
      </c>
      <c r="I875" s="25" t="str">
        <f>IF(RIGHT(G875,1)="M","M","Non-M")</f>
        <v>M</v>
      </c>
      <c r="J875" s="25"/>
      <c r="K875" s="26">
        <v>1054</v>
      </c>
      <c r="L875" s="70" t="str">
        <f>IF(COUNTIF($E$3:E875,E875)=1,K875,"")</f>
        <v/>
      </c>
    </row>
    <row r="876" spans="1:12">
      <c r="A876" s="18" t="s">
        <v>1025</v>
      </c>
      <c r="B876" s="19" t="s">
        <v>13</v>
      </c>
      <c r="C876" s="19" t="s">
        <v>189</v>
      </c>
      <c r="D876" s="19"/>
      <c r="E876" s="19" t="s">
        <v>190</v>
      </c>
      <c r="F876" s="21"/>
      <c r="G876" s="19" t="s">
        <v>197</v>
      </c>
      <c r="H876" s="25" t="str">
        <f>IF(RIGHT(G876,1)="M", LEFT(G876,LEN(G876)-1), G876)</f>
        <v>WB208</v>
      </c>
      <c r="I876" s="25" t="str">
        <f>IF(RIGHT(G876,1)="M","M","Non-M")</f>
        <v>Non-M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1026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94</v>
      </c>
      <c r="H877" s="25" t="str">
        <f>IF(RIGHT(G877,1)="M", LEFT(G877,LEN(G877)-1), G877)</f>
        <v>DC202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1027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200</v>
      </c>
      <c r="H878" s="25" t="str">
        <f>IF(RIGHT(G878,1)="M", LEFT(G878,LEN(G878)-1), G878)</f>
        <v>JS207</v>
      </c>
      <c r="I878" s="25" t="str">
        <f>IF(RIGHT(G878,1)="M","M","Non-M")</f>
        <v>Non-M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1028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202</v>
      </c>
      <c r="H879" s="25" t="str">
        <f t="shared" ref="H879:H961" si="22">IF(RIGHT(G879,1)="M", LEFT(G879,LEN(G879)-1), G879)</f>
        <v>DC107</v>
      </c>
      <c r="I879" s="25" t="str">
        <f t="shared" ref="I879:I961" si="23"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1029</v>
      </c>
      <c r="B880" s="19" t="s">
        <v>13</v>
      </c>
      <c r="C880" s="19" t="s">
        <v>189</v>
      </c>
      <c r="D880" s="19"/>
      <c r="E880" s="19" t="s">
        <v>1030</v>
      </c>
      <c r="F880" s="21"/>
      <c r="G880" s="20" t="s">
        <v>1031</v>
      </c>
      <c r="H880" s="27" t="str">
        <f t="shared" si="22"/>
        <v>VT301</v>
      </c>
      <c r="I880" s="25" t="str">
        <f t="shared" si="23"/>
        <v>M</v>
      </c>
      <c r="J880" s="25"/>
      <c r="K880" s="26">
        <v>4394</v>
      </c>
      <c r="L880" s="70">
        <f>IF(COUNTIF($E$3:E880,E880)=1,K880,"")</f>
        <v>4394</v>
      </c>
    </row>
    <row r="881" spans="1:15">
      <c r="A881" s="18" t="s">
        <v>1032</v>
      </c>
      <c r="B881" s="19" t="s">
        <v>13</v>
      </c>
      <c r="C881" s="19" t="s">
        <v>189</v>
      </c>
      <c r="D881" s="19"/>
      <c r="E881" s="19" t="s">
        <v>1030</v>
      </c>
      <c r="F881" s="21"/>
      <c r="G881" s="20" t="s">
        <v>193</v>
      </c>
      <c r="H881" s="27" t="str">
        <f t="shared" si="22"/>
        <v>HM402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1033</v>
      </c>
      <c r="B882" s="19" t="s">
        <v>13</v>
      </c>
      <c r="C882" s="19" t="s">
        <v>189</v>
      </c>
      <c r="D882" s="19"/>
      <c r="E882" s="19" t="s">
        <v>1030</v>
      </c>
      <c r="F882" s="21"/>
      <c r="G882" s="20" t="s">
        <v>200</v>
      </c>
      <c r="H882" s="27" t="str">
        <f t="shared" si="22"/>
        <v>JS207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1034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202</v>
      </c>
      <c r="H883" s="27" t="str">
        <f t="shared" si="22"/>
        <v>DC107</v>
      </c>
      <c r="I883" s="25" t="str">
        <f t="shared" si="23"/>
        <v>Non-M</v>
      </c>
      <c r="J883" s="25"/>
      <c r="K883" s="26">
        <v>4394</v>
      </c>
      <c r="L883" s="70" t="str">
        <f>IF(COUNTIF($E$3:E883,E883)=1,K883,"")</f>
        <v/>
      </c>
    </row>
    <row r="884" spans="1:15">
      <c r="A884" s="18" t="s">
        <v>1035</v>
      </c>
      <c r="B884" s="19" t="s">
        <v>13</v>
      </c>
      <c r="C884" s="19" t="s">
        <v>189</v>
      </c>
      <c r="D884" s="19"/>
      <c r="E884" s="19" t="s">
        <v>1036</v>
      </c>
      <c r="F884" s="21"/>
      <c r="G884" s="20" t="s">
        <v>197</v>
      </c>
      <c r="H884" s="27" t="str">
        <f t="shared" si="22"/>
        <v>WB208</v>
      </c>
      <c r="I884" s="25" t="str">
        <f t="shared" si="23"/>
        <v>Non-M</v>
      </c>
      <c r="J884" s="25"/>
      <c r="K884" s="26">
        <v>4394</v>
      </c>
      <c r="L884" s="70">
        <f>IF(COUNTIF($E$3:E884,E884)=1,K884,"")</f>
        <v>4394</v>
      </c>
    </row>
    <row r="885" spans="1:15">
      <c r="A885" s="18" t="s">
        <v>1037</v>
      </c>
      <c r="B885" s="19" t="s">
        <v>13</v>
      </c>
      <c r="C885" s="19" t="s">
        <v>189</v>
      </c>
      <c r="D885" s="19"/>
      <c r="E885" s="19" t="s">
        <v>1036</v>
      </c>
      <c r="F885" s="21"/>
      <c r="G885" s="20" t="s">
        <v>94</v>
      </c>
      <c r="H885" s="27" t="str">
        <f t="shared" si="22"/>
        <v>DC202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5">
      <c r="A886" s="18" t="s">
        <v>1038</v>
      </c>
      <c r="B886" s="19" t="s">
        <v>13</v>
      </c>
      <c r="C886" s="19" t="s">
        <v>189</v>
      </c>
      <c r="D886" s="19"/>
      <c r="E886" s="19" t="s">
        <v>1036</v>
      </c>
      <c r="F886" s="21"/>
      <c r="G886" s="20" t="s">
        <v>191</v>
      </c>
      <c r="H886" s="27" t="str">
        <f t="shared" si="22"/>
        <v>PK301</v>
      </c>
      <c r="I886" s="25" t="str">
        <f t="shared" si="23"/>
        <v>M</v>
      </c>
      <c r="J886" s="25"/>
      <c r="K886" s="26">
        <v>4394</v>
      </c>
      <c r="L886" s="70" t="str">
        <f>IF(COUNTIF($E$3:E886,E886)=1,K886,"")</f>
        <v/>
      </c>
    </row>
    <row r="887" spans="1:15">
      <c r="A887" s="18" t="s">
        <v>1039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195</v>
      </c>
      <c r="H887" s="27" t="str">
        <f t="shared" si="22"/>
        <v>WB300</v>
      </c>
      <c r="I887" s="25" t="str">
        <f t="shared" si="23"/>
        <v>M</v>
      </c>
      <c r="J887" s="25"/>
      <c r="K887" s="26">
        <v>4394</v>
      </c>
      <c r="L887" s="70" t="str">
        <f>IF(COUNTIF($E$3:E887,E887)=1,K887,"")</f>
        <v/>
      </c>
    </row>
    <row r="888" spans="1:15">
      <c r="A888" s="18" t="s">
        <v>1040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200</v>
      </c>
      <c r="H888" s="27" t="str">
        <f t="shared" si="22"/>
        <v>JS207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5">
      <c r="A889" s="18" t="s">
        <v>1041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202</v>
      </c>
      <c r="H889" s="27" t="str">
        <f t="shared" si="22"/>
        <v>DC107</v>
      </c>
      <c r="I889" s="25" t="str">
        <f t="shared" si="23"/>
        <v>Non-M</v>
      </c>
      <c r="J889" s="25"/>
      <c r="K889" s="26">
        <v>4394</v>
      </c>
      <c r="L889" s="70" t="str">
        <f>IF(COUNTIF($E$3:E889,E889)=1,K889,"")</f>
        <v/>
      </c>
    </row>
    <row r="890" spans="1:15">
      <c r="A890" s="18" t="s">
        <v>1042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20" t="s">
        <v>772</v>
      </c>
      <c r="H890" s="27" t="str">
        <f t="shared" si="22"/>
        <v>CL500</v>
      </c>
      <c r="I890" s="25" t="str">
        <f t="shared" si="23"/>
        <v>Non-M</v>
      </c>
      <c r="J890" s="25"/>
      <c r="K890" s="26">
        <v>200</v>
      </c>
      <c r="L890" s="70">
        <f>IF(COUNTIF($E$3:E890,E890)=1,K890,"")</f>
        <v>200</v>
      </c>
    </row>
    <row r="891" spans="1:15">
      <c r="A891" s="18" t="s">
        <v>1046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20" t="s">
        <v>1047</v>
      </c>
      <c r="H891" s="27" t="str">
        <f t="shared" si="22"/>
        <v>ZP101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1048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20" t="s">
        <v>1049</v>
      </c>
      <c r="H892" s="27" t="str">
        <f t="shared" si="22"/>
        <v>PK214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1050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1051</v>
      </c>
      <c r="H893" s="25" t="str">
        <f t="shared" si="22"/>
        <v>PB206</v>
      </c>
      <c r="I893" s="25" t="str">
        <f t="shared" si="23"/>
        <v>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1052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19" t="s">
        <v>1053</v>
      </c>
      <c r="H894" s="25" t="str">
        <f t="shared" si="22"/>
        <v>JS111</v>
      </c>
      <c r="I894" s="25" t="str">
        <f t="shared" si="23"/>
        <v>Non-M</v>
      </c>
      <c r="J894" s="25"/>
      <c r="K894" s="26">
        <v>200</v>
      </c>
      <c r="L894" s="70" t="str">
        <f>IF(COUNTIF($E$3:E894,E894)=1,K894,"")</f>
        <v/>
      </c>
    </row>
    <row r="895" spans="1:15">
      <c r="A895" s="18" t="s">
        <v>1054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19" t="s">
        <v>22</v>
      </c>
      <c r="H895" s="25" t="str">
        <f t="shared" si="22"/>
        <v>HM309</v>
      </c>
      <c r="I895" s="25" t="str">
        <f t="shared" si="23"/>
        <v>Non-M</v>
      </c>
      <c r="J895" s="25"/>
      <c r="K895" s="26">
        <v>200</v>
      </c>
      <c r="L895" s="70" t="str">
        <f>IF(COUNTIF($E$3:E895,E895)=1,K895,"")</f>
        <v/>
      </c>
    </row>
    <row r="896" spans="1:15">
      <c r="A896" s="18" t="s">
        <v>1055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193</v>
      </c>
      <c r="H896" s="25" t="str">
        <f t="shared" si="22"/>
        <v>HM402</v>
      </c>
      <c r="I896" s="25" t="str">
        <f t="shared" si="23"/>
        <v>Non-M</v>
      </c>
      <c r="J896" s="25"/>
      <c r="K896" s="26">
        <v>200</v>
      </c>
      <c r="L896" s="70" t="str">
        <f>IF(COUNTIF($E$3:E896,E896)=1,K896,"")</f>
        <v/>
      </c>
      <c r="M896" s="28"/>
      <c r="N896" s="28"/>
      <c r="O896" s="29"/>
    </row>
    <row r="897" spans="1:12">
      <c r="A897" s="18" t="s">
        <v>1056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24</v>
      </c>
      <c r="H897" s="25" t="str">
        <f t="shared" si="22"/>
        <v>PK207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2">
      <c r="A898" s="18" t="s">
        <v>1057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1058</v>
      </c>
      <c r="H898" s="25" t="str">
        <f t="shared" si="22"/>
        <v>ZP301</v>
      </c>
      <c r="I898" s="25" t="str">
        <f t="shared" si="23"/>
        <v>M</v>
      </c>
      <c r="J898" s="25"/>
      <c r="K898" s="26">
        <v>200</v>
      </c>
      <c r="L898" s="70" t="str">
        <f>IF(COUNTIF($E$3:E898,E898)=1,K898,"")</f>
        <v/>
      </c>
    </row>
    <row r="899" spans="1:12">
      <c r="A899" s="18" t="s">
        <v>1059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1060</v>
      </c>
      <c r="H899" s="25" t="str">
        <f t="shared" si="22"/>
        <v>TH406</v>
      </c>
      <c r="I899" s="25" t="str">
        <f t="shared" si="23"/>
        <v>M</v>
      </c>
      <c r="J899" s="25"/>
      <c r="K899" s="26">
        <v>200</v>
      </c>
      <c r="L899" s="70" t="str">
        <f>IF(COUNTIF($E$3:E899,E899)=1,K899,"")</f>
        <v/>
      </c>
    </row>
    <row r="900" spans="1:12">
      <c r="A900" s="18" t="s">
        <v>1061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16</v>
      </c>
      <c r="H900" s="25" t="str">
        <f t="shared" si="22"/>
        <v>ZP200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2">
      <c r="A901" s="18" t="s">
        <v>1062</v>
      </c>
      <c r="B901" s="19" t="s">
        <v>13</v>
      </c>
      <c r="C901" s="30" t="s">
        <v>1063</v>
      </c>
      <c r="D901" s="30"/>
      <c r="E901" s="31" t="s">
        <v>1064</v>
      </c>
      <c r="F901" s="32"/>
      <c r="G901" s="20" t="s">
        <v>197</v>
      </c>
      <c r="H901" s="27" t="str">
        <f t="shared" si="22"/>
        <v>WB208</v>
      </c>
      <c r="I901" s="25" t="str">
        <f t="shared" si="23"/>
        <v>Non-M</v>
      </c>
      <c r="J901" s="25"/>
      <c r="K901" s="26">
        <v>21000</v>
      </c>
      <c r="L901" s="70">
        <f>IF(COUNTIF($E$3:E901,E901)=1,K901,"")</f>
        <v>21000</v>
      </c>
    </row>
    <row r="902" spans="1:12">
      <c r="A902" s="18" t="s">
        <v>1065</v>
      </c>
      <c r="B902" s="19" t="s">
        <v>13</v>
      </c>
      <c r="C902" s="30" t="s">
        <v>1063</v>
      </c>
      <c r="D902" s="30"/>
      <c r="E902" s="31" t="s">
        <v>1064</v>
      </c>
      <c r="F902" s="32"/>
      <c r="G902" s="20" t="s">
        <v>248</v>
      </c>
      <c r="H902" s="27" t="str">
        <f t="shared" si="22"/>
        <v>JS200</v>
      </c>
      <c r="I902" s="25" t="str">
        <f t="shared" si="23"/>
        <v>M</v>
      </c>
      <c r="J902" s="25"/>
      <c r="K902" s="26">
        <v>21000</v>
      </c>
      <c r="L902" s="70" t="str">
        <f>IF(COUNTIF($E$3:E902,E902)=1,K902,"")</f>
        <v/>
      </c>
    </row>
    <row r="903" spans="1:12">
      <c r="A903" s="18" t="s">
        <v>1066</v>
      </c>
      <c r="B903" s="19" t="s">
        <v>13</v>
      </c>
      <c r="C903" s="30" t="s">
        <v>1063</v>
      </c>
      <c r="D903" s="30"/>
      <c r="E903" s="31" t="s">
        <v>1064</v>
      </c>
      <c r="F903" s="32"/>
      <c r="G903" s="20" t="s">
        <v>1067</v>
      </c>
      <c r="H903" s="27" t="str">
        <f t="shared" si="22"/>
        <v>JS302</v>
      </c>
      <c r="I903" s="25" t="str">
        <f t="shared" si="23"/>
        <v>M</v>
      </c>
      <c r="J903" s="25"/>
      <c r="K903" s="26">
        <v>21000</v>
      </c>
      <c r="L903" s="70" t="str">
        <f>IF(COUNTIF($E$3:E903,E903)=1,K903,"")</f>
        <v/>
      </c>
    </row>
    <row r="904" spans="1:12">
      <c r="A904" s="18" t="s">
        <v>1068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96</v>
      </c>
      <c r="H904" s="27" t="str">
        <f t="shared" si="22"/>
        <v>DC300</v>
      </c>
      <c r="I904" s="25" t="str">
        <f t="shared" si="23"/>
        <v>Non-M</v>
      </c>
      <c r="J904" s="25"/>
      <c r="K904" s="26">
        <v>21000</v>
      </c>
      <c r="L904" s="70" t="str">
        <f>IF(COUNTIF($E$3:E904,E904)=1,K904,"")</f>
        <v/>
      </c>
    </row>
    <row r="905" spans="1:12">
      <c r="A905" s="18" t="s">
        <v>1069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94</v>
      </c>
      <c r="H905" s="27" t="str">
        <f t="shared" si="22"/>
        <v>DC202</v>
      </c>
      <c r="I905" s="25" t="str">
        <f t="shared" si="23"/>
        <v>Non-M</v>
      </c>
      <c r="J905" s="25"/>
      <c r="K905" s="26">
        <v>21000</v>
      </c>
      <c r="L905" s="70" t="str">
        <f>IF(COUNTIF($E$3:E905,E905)=1,K905,"")</f>
        <v/>
      </c>
    </row>
    <row r="906" spans="1:12">
      <c r="A906" s="18" t="s">
        <v>1070</v>
      </c>
      <c r="B906" s="19" t="s">
        <v>13</v>
      </c>
      <c r="C906" s="19" t="s">
        <v>351</v>
      </c>
      <c r="D906" s="19"/>
      <c r="E906" s="19" t="s">
        <v>1071</v>
      </c>
      <c r="F906" s="21"/>
      <c r="G906" s="20" t="s">
        <v>1072</v>
      </c>
      <c r="H906" s="27" t="str">
        <f t="shared" si="22"/>
        <v>HM800</v>
      </c>
      <c r="I906" s="25" t="str">
        <f t="shared" si="23"/>
        <v>M</v>
      </c>
      <c r="J906" s="25"/>
      <c r="K906" s="26">
        <v>9450</v>
      </c>
      <c r="L906" s="70">
        <f>IF(COUNTIF($E$3:E906,E906)=1,K906,"")</f>
        <v>9450</v>
      </c>
    </row>
    <row r="907" spans="1:12">
      <c r="A907" s="18" t="s">
        <v>1073</v>
      </c>
      <c r="B907" s="19" t="s">
        <v>13</v>
      </c>
      <c r="C907" s="19" t="s">
        <v>351</v>
      </c>
      <c r="D907" s="19"/>
      <c r="E907" s="19" t="s">
        <v>1071</v>
      </c>
      <c r="F907" s="21"/>
      <c r="G907" s="20" t="s">
        <v>1074</v>
      </c>
      <c r="H907" s="27" t="str">
        <f t="shared" si="22"/>
        <v>WB406</v>
      </c>
      <c r="I907" s="25" t="str">
        <f t="shared" si="23"/>
        <v>Non-M</v>
      </c>
      <c r="J907" s="25"/>
      <c r="K907" s="26">
        <v>9450</v>
      </c>
      <c r="L907" s="70" t="str">
        <f>IF(COUNTIF($E$3:E907,E907)=1,K907,"")</f>
        <v/>
      </c>
    </row>
    <row r="908" spans="1:12">
      <c r="A908" s="18" t="s">
        <v>1075</v>
      </c>
      <c r="B908" s="19" t="s">
        <v>13</v>
      </c>
      <c r="C908" s="19" t="s">
        <v>351</v>
      </c>
      <c r="D908" s="19"/>
      <c r="E908" s="19" t="s">
        <v>1071</v>
      </c>
      <c r="F908" s="21"/>
      <c r="G908" s="20" t="s">
        <v>135</v>
      </c>
      <c r="H908" s="27" t="str">
        <f t="shared" si="22"/>
        <v>DC200</v>
      </c>
      <c r="I908" s="25" t="str">
        <f t="shared" si="23"/>
        <v>Non-M</v>
      </c>
      <c r="J908" s="25"/>
      <c r="K908" s="26">
        <v>9450</v>
      </c>
      <c r="L908" s="70" t="str">
        <f>IF(COUNTIF($E$3:E908,E908)=1,K908,"")</f>
        <v/>
      </c>
    </row>
    <row r="909" spans="1:12">
      <c r="A909" s="18" t="s">
        <v>1076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362</v>
      </c>
      <c r="H909" s="27" t="str">
        <f t="shared" si="22"/>
        <v>DC100</v>
      </c>
      <c r="I909" s="25" t="str">
        <f t="shared" si="23"/>
        <v>Non-M</v>
      </c>
      <c r="J909" s="25"/>
      <c r="K909" s="26">
        <v>9450</v>
      </c>
      <c r="L909" s="70" t="str">
        <f>IF(COUNTIF($E$3:E909,E909)=1,K909,"")</f>
        <v/>
      </c>
    </row>
    <row r="910" spans="1:12">
      <c r="A910" s="18" t="s">
        <v>1077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99</v>
      </c>
      <c r="H910" s="27" t="str">
        <f t="shared" si="22"/>
        <v>PK201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2">
      <c r="B911" s="19" t="s">
        <v>136</v>
      </c>
      <c r="C911" s="19" t="s">
        <v>351</v>
      </c>
      <c r="D911" s="19"/>
      <c r="E911" s="19" t="s">
        <v>1071</v>
      </c>
      <c r="F911" s="21"/>
      <c r="G911" s="20" t="s">
        <v>1072</v>
      </c>
      <c r="H911" s="25" t="str">
        <f>IF(RIGHT(G911,1)="M", LEFT(G911,LEN(G911)-1), G911)</f>
        <v>HM800</v>
      </c>
      <c r="I911" s="25" t="str">
        <f>IF(RIGHT(G911,1)="M","M","Non-M")</f>
        <v>M</v>
      </c>
      <c r="J911" s="34"/>
      <c r="K911" s="26">
        <v>7929</v>
      </c>
    </row>
    <row r="912" spans="1:12">
      <c r="B912" s="19" t="s">
        <v>136</v>
      </c>
      <c r="C912" s="19" t="s">
        <v>351</v>
      </c>
      <c r="D912" s="19"/>
      <c r="E912" s="19" t="s">
        <v>1071</v>
      </c>
      <c r="F912" s="21"/>
      <c r="G912" s="20" t="s">
        <v>1074</v>
      </c>
      <c r="H912" s="25" t="str">
        <f>IF(RIGHT(G912,1)="M", LEFT(G912,LEN(G912)-1), G912)</f>
        <v>WB406</v>
      </c>
      <c r="I912" s="25" t="str">
        <f>IF(RIGHT(G912,1)="M","M","Non-M")</f>
        <v>Non-M</v>
      </c>
      <c r="J912" s="34"/>
      <c r="K912" s="26">
        <v>7929</v>
      </c>
    </row>
    <row r="913" spans="1:12">
      <c r="B913" s="19" t="s">
        <v>136</v>
      </c>
      <c r="C913" s="19" t="s">
        <v>351</v>
      </c>
      <c r="D913" s="19"/>
      <c r="E913" s="19" t="s">
        <v>1071</v>
      </c>
      <c r="F913" s="21"/>
      <c r="G913" s="20" t="s">
        <v>135</v>
      </c>
      <c r="H913" s="25" t="str">
        <f>IF(RIGHT(G913,1)="M", LEFT(G913,LEN(G913)-1), G913)</f>
        <v>DC200</v>
      </c>
      <c r="I913" s="25" t="str">
        <f>IF(RIGHT(G913,1)="M","M","Non-M")</f>
        <v>Non-M</v>
      </c>
      <c r="J913" s="34"/>
      <c r="K913" s="26">
        <v>7929</v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362</v>
      </c>
      <c r="H914" s="25" t="str">
        <f>IF(RIGHT(G914,1)="M", LEFT(G914,LEN(G914)-1), G914)</f>
        <v>DC100</v>
      </c>
      <c r="I914" s="25" t="str">
        <f>IF(RIGHT(G914,1)="M","M","Non-M")</f>
        <v>Non-M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99</v>
      </c>
      <c r="H915" s="25" t="str">
        <f>IF(RIGHT(G915,1)="M", LEFT(G915,LEN(G915)-1), G915)</f>
        <v>PK201</v>
      </c>
      <c r="I915" s="25" t="str">
        <f>IF(RIGHT(G915,1)="M","M","Non-M")</f>
        <v>Non-M</v>
      </c>
      <c r="J915" s="34"/>
      <c r="K915" s="26">
        <v>7929</v>
      </c>
    </row>
    <row r="916" spans="1:12">
      <c r="A916" s="18" t="s">
        <v>1078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140</v>
      </c>
      <c r="H916" s="27" t="str">
        <f t="shared" si="22"/>
        <v>WB406</v>
      </c>
      <c r="I916" s="25" t="str">
        <f t="shared" si="23"/>
        <v>M</v>
      </c>
      <c r="J916" s="25"/>
      <c r="K916" s="76">
        <v>26930</v>
      </c>
      <c r="L916" s="70">
        <f>IF(COUNTIF($E$3:E916,E916)=1,K916,"")</f>
        <v>26930</v>
      </c>
    </row>
    <row r="917" spans="1:12">
      <c r="A917" s="18" t="s">
        <v>1080</v>
      </c>
      <c r="B917" s="19" t="s">
        <v>13</v>
      </c>
      <c r="C917" s="19" t="s">
        <v>351</v>
      </c>
      <c r="D917" s="19"/>
      <c r="E917" s="19" t="s">
        <v>1079</v>
      </c>
      <c r="F917" s="21"/>
      <c r="G917" s="20" t="s">
        <v>362</v>
      </c>
      <c r="H917" s="27" t="str">
        <f t="shared" si="22"/>
        <v>DC100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1081</v>
      </c>
      <c r="B918" s="19" t="s">
        <v>13</v>
      </c>
      <c r="C918" s="19" t="s">
        <v>351</v>
      </c>
      <c r="D918" s="19"/>
      <c r="E918" s="19" t="s">
        <v>1079</v>
      </c>
      <c r="F918" s="21"/>
      <c r="G918" s="20" t="s">
        <v>96</v>
      </c>
      <c r="H918" s="27" t="str">
        <f t="shared" si="22"/>
        <v>DC300</v>
      </c>
      <c r="I918" s="25" t="str">
        <f t="shared" si="23"/>
        <v>Non-M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1082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135</v>
      </c>
      <c r="H919" s="27" t="str">
        <f t="shared" si="22"/>
        <v>DC200</v>
      </c>
      <c r="I919" s="25" t="str">
        <f t="shared" si="23"/>
        <v>Non-M</v>
      </c>
      <c r="J919" s="25"/>
      <c r="K919" s="76">
        <v>26930</v>
      </c>
      <c r="L919" s="70" t="str">
        <f>IF(COUNTIF($E$3:E919,E919)=1,K919,"")</f>
        <v/>
      </c>
    </row>
    <row r="920" spans="1:12">
      <c r="A920" s="18" t="s">
        <v>1083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154</v>
      </c>
      <c r="H920" s="27" t="str">
        <f t="shared" si="22"/>
        <v>DC400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1084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99</v>
      </c>
      <c r="H921" s="27" t="str">
        <f t="shared" si="22"/>
        <v>PK201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1085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243</v>
      </c>
      <c r="H922" s="27" t="str">
        <f t="shared" si="22"/>
        <v>PB204</v>
      </c>
      <c r="I922" s="25" t="str">
        <f t="shared" si="23"/>
        <v>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1086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693</v>
      </c>
      <c r="H923" s="27" t="str">
        <f t="shared" si="22"/>
        <v>HM508</v>
      </c>
      <c r="I923" s="25" t="str">
        <f t="shared" si="23"/>
        <v>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1087</v>
      </c>
      <c r="B924" s="19" t="s">
        <v>13</v>
      </c>
      <c r="C924" s="19" t="s">
        <v>351</v>
      </c>
      <c r="D924" s="19"/>
      <c r="E924" s="19" t="s">
        <v>1079</v>
      </c>
      <c r="F924" s="21"/>
      <c r="G924" s="19" t="s">
        <v>1088</v>
      </c>
      <c r="H924" s="25" t="str">
        <f t="shared" si="22"/>
        <v>PK111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1089</v>
      </c>
      <c r="B925" s="19" t="s">
        <v>13</v>
      </c>
      <c r="C925" s="19" t="s">
        <v>351</v>
      </c>
      <c r="D925" s="19"/>
      <c r="E925" s="19" t="s">
        <v>1079</v>
      </c>
      <c r="F925" s="21"/>
      <c r="G925" s="19" t="s">
        <v>682</v>
      </c>
      <c r="H925" s="25" t="str">
        <f t="shared" si="22"/>
        <v>HM802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1090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1092</v>
      </c>
      <c r="H926" s="27" t="str">
        <f t="shared" si="22"/>
        <v>HD601</v>
      </c>
      <c r="I926" s="25" t="str">
        <f t="shared" si="23"/>
        <v>Non-M</v>
      </c>
      <c r="J926" s="25"/>
      <c r="K926" s="26">
        <v>52630</v>
      </c>
      <c r="L926" s="70">
        <f>IF(COUNTIF($E$3:E926,E926)=1,K926,"")</f>
        <v>52630</v>
      </c>
    </row>
    <row r="927" spans="1:12">
      <c r="A927" s="18" t="s">
        <v>1093</v>
      </c>
      <c r="B927" s="19" t="s">
        <v>13</v>
      </c>
      <c r="C927" s="19" t="s">
        <v>351</v>
      </c>
      <c r="D927" s="19"/>
      <c r="E927" s="19" t="s">
        <v>1091</v>
      </c>
      <c r="F927" s="21"/>
      <c r="G927" s="20" t="s">
        <v>691</v>
      </c>
      <c r="H927" s="27" t="str">
        <f t="shared" si="22"/>
        <v>HD104</v>
      </c>
      <c r="I927" s="25" t="str">
        <f t="shared" si="23"/>
        <v>Non-M</v>
      </c>
      <c r="J927" s="25"/>
      <c r="K927" s="26">
        <v>52630</v>
      </c>
      <c r="L927" s="70" t="str">
        <f>IF(COUNTIF($E$3:E927,E927)=1,K927,"")</f>
        <v/>
      </c>
    </row>
    <row r="928" spans="1:12">
      <c r="A928" s="18" t="s">
        <v>1094</v>
      </c>
      <c r="B928" s="19" t="s">
        <v>13</v>
      </c>
      <c r="C928" s="19" t="s">
        <v>351</v>
      </c>
      <c r="D928" s="19"/>
      <c r="E928" s="19" t="s">
        <v>1091</v>
      </c>
      <c r="F928" s="21"/>
      <c r="G928" s="20" t="s">
        <v>162</v>
      </c>
      <c r="H928" s="27" t="str">
        <f t="shared" si="22"/>
        <v>ZP106</v>
      </c>
      <c r="I928" s="25" t="str">
        <f t="shared" si="23"/>
        <v>M</v>
      </c>
      <c r="J928" s="25"/>
      <c r="K928" s="26">
        <v>52630</v>
      </c>
      <c r="L928" s="70" t="str">
        <f>IF(COUNTIF($E$3:E928,E928)=1,K928,"")</f>
        <v/>
      </c>
    </row>
    <row r="929" spans="1:12">
      <c r="A929" s="18" t="s">
        <v>1095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220</v>
      </c>
      <c r="H929" s="27" t="str">
        <f t="shared" si="22"/>
        <v>ZP200</v>
      </c>
      <c r="I929" s="25" t="str">
        <f t="shared" si="23"/>
        <v>M</v>
      </c>
      <c r="J929" s="25"/>
      <c r="K929" s="26">
        <v>52630</v>
      </c>
      <c r="L929" s="70" t="str">
        <f>IF(COUNTIF($E$3:E929,E929)=1,K929,"")</f>
        <v/>
      </c>
    </row>
    <row r="930" spans="1:12">
      <c r="A930" s="18" t="s">
        <v>1096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692</v>
      </c>
      <c r="H930" s="27" t="str">
        <f t="shared" si="22"/>
        <v>PK602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1097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130</v>
      </c>
      <c r="H931" s="27" t="str">
        <f t="shared" si="22"/>
        <v>PB201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1098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674</v>
      </c>
      <c r="H932" s="27" t="str">
        <f t="shared" si="22"/>
        <v>HM315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1099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135</v>
      </c>
      <c r="H933" s="27" t="str">
        <f t="shared" si="22"/>
        <v>DC200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1100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1092</v>
      </c>
      <c r="H934" s="27" t="str">
        <f t="shared" ref="H934:H941" si="24">IF(RIGHT(G934,1)="M", LEFT(G934,LEN(G934)-1), G934)</f>
        <v>HD601</v>
      </c>
      <c r="I934" s="25" t="str">
        <f t="shared" ref="I934:I935" si="25"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1101</v>
      </c>
      <c r="B935" s="19" t="s">
        <v>136</v>
      </c>
      <c r="C935" s="19" t="s">
        <v>351</v>
      </c>
      <c r="D935" s="19"/>
      <c r="E935" s="19" t="s">
        <v>1091</v>
      </c>
      <c r="F935" s="21"/>
      <c r="G935" s="20" t="s">
        <v>691</v>
      </c>
      <c r="H935" s="27" t="str">
        <f t="shared" si="24"/>
        <v>HD104</v>
      </c>
      <c r="I935" s="25" t="str">
        <f t="shared" si="25"/>
        <v>Non-M</v>
      </c>
      <c r="J935" s="34"/>
      <c r="K935" s="26">
        <v>84109</v>
      </c>
      <c r="L935" s="70" t="str">
        <f>IF(COUNTIF($E$3:E935,E935)=1,K935,"")</f>
        <v/>
      </c>
    </row>
    <row r="936" spans="1:12">
      <c r="A936" s="18" t="s">
        <v>1102</v>
      </c>
      <c r="B936" s="19" t="s">
        <v>136</v>
      </c>
      <c r="C936" s="19" t="s">
        <v>351</v>
      </c>
      <c r="D936" s="19"/>
      <c r="E936" s="19" t="s">
        <v>1091</v>
      </c>
      <c r="F936" s="21"/>
      <c r="G936" s="20" t="s">
        <v>162</v>
      </c>
      <c r="H936" s="27" t="str">
        <f t="shared" si="24"/>
        <v>ZP106</v>
      </c>
      <c r="I936" s="25" t="str">
        <f t="shared" ref="I936:I937" si="26">IF(RIGHT(G936,1)="M","M","Non-M")</f>
        <v>M</v>
      </c>
      <c r="J936" s="34"/>
      <c r="K936" s="26">
        <v>84109</v>
      </c>
      <c r="L936" s="70" t="str">
        <f>IF(COUNTIF($E$3:E936,E936)=1,K936,"")</f>
        <v/>
      </c>
    </row>
    <row r="937" spans="1:12">
      <c r="A937" s="18" t="s">
        <v>1103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220</v>
      </c>
      <c r="H937" s="27" t="str">
        <f t="shared" si="24"/>
        <v>ZP200</v>
      </c>
      <c r="I937" s="25" t="str">
        <f t="shared" si="26"/>
        <v>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1104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692</v>
      </c>
      <c r="H938" s="27" t="str">
        <f t="shared" si="24"/>
        <v>PK602</v>
      </c>
      <c r="I938" s="25" t="str">
        <f t="shared" ref="I938:I939" si="27">IF(RIGHT(G938,1)="M","M","Non-M")</f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1105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130</v>
      </c>
      <c r="H939" s="27" t="str">
        <f t="shared" si="24"/>
        <v>PB201</v>
      </c>
      <c r="I939" s="25" t="str">
        <f t="shared" si="27"/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1106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674</v>
      </c>
      <c r="H940" s="27" t="str">
        <f t="shared" si="24"/>
        <v>HM315</v>
      </c>
      <c r="I940" s="25" t="str">
        <f>IF(RIGHT(G940,1)="M","M","Non-M")</f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1107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135</v>
      </c>
      <c r="H941" s="27" t="str">
        <f t="shared" si="24"/>
        <v>DC200</v>
      </c>
      <c r="I941" s="25" t="str">
        <f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1108</v>
      </c>
      <c r="B942" s="19" t="s">
        <v>13</v>
      </c>
      <c r="C942" s="19" t="s">
        <v>351</v>
      </c>
      <c r="D942" s="19"/>
      <c r="E942" s="19" t="s">
        <v>1109</v>
      </c>
      <c r="F942" s="21"/>
      <c r="G942" s="20" t="s">
        <v>80</v>
      </c>
      <c r="H942" s="27" t="str">
        <f t="shared" si="22"/>
        <v>PK100</v>
      </c>
      <c r="I942" s="25" t="str">
        <f t="shared" si="23"/>
        <v>M</v>
      </c>
      <c r="J942" s="25"/>
      <c r="K942" s="26">
        <v>1530</v>
      </c>
      <c r="L942" s="70">
        <f>IF(COUNTIF($E$3:E942,E942)=1,K942,"")</f>
        <v>1530</v>
      </c>
    </row>
    <row r="943" spans="1:12">
      <c r="A943" s="18" t="s">
        <v>1110</v>
      </c>
      <c r="B943" s="19" t="s">
        <v>13</v>
      </c>
      <c r="C943" s="19" t="s">
        <v>351</v>
      </c>
      <c r="D943" s="19"/>
      <c r="E943" s="19" t="s">
        <v>1109</v>
      </c>
      <c r="F943" s="21"/>
      <c r="G943" s="20" t="s">
        <v>1111</v>
      </c>
      <c r="H943" s="27" t="str">
        <f t="shared" si="22"/>
        <v>PB112</v>
      </c>
      <c r="I943" s="25" t="str">
        <f t="shared" si="23"/>
        <v>M</v>
      </c>
      <c r="J943" s="25"/>
      <c r="K943" s="26">
        <v>1530</v>
      </c>
      <c r="L943" s="70" t="str">
        <f>IF(COUNTIF($E$3:E943,E943)=1,K943,"")</f>
        <v/>
      </c>
    </row>
    <row r="944" spans="1:12">
      <c r="A944" s="18" t="s">
        <v>1112</v>
      </c>
      <c r="B944" s="19" t="s">
        <v>13</v>
      </c>
      <c r="C944" s="19" t="s">
        <v>351</v>
      </c>
      <c r="D944" s="19"/>
      <c r="E944" s="19" t="s">
        <v>1109</v>
      </c>
      <c r="F944" s="21"/>
      <c r="G944" s="20" t="s">
        <v>1113</v>
      </c>
      <c r="H944" s="27" t="str">
        <f t="shared" si="22"/>
        <v>CL410</v>
      </c>
      <c r="I944" s="25" t="str">
        <f t="shared" si="23"/>
        <v>M</v>
      </c>
      <c r="J944" s="25"/>
      <c r="K944" s="26">
        <v>1530</v>
      </c>
      <c r="L944" s="70" t="str">
        <f>IF(COUNTIF($E$3:E944,E944)=1,K944,"")</f>
        <v/>
      </c>
    </row>
    <row r="945" spans="1:12">
      <c r="A945" s="18" t="s">
        <v>1114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530</v>
      </c>
      <c r="H945" s="27" t="str">
        <f t="shared" si="22"/>
        <v>PU401</v>
      </c>
      <c r="I945" s="25" t="str">
        <f t="shared" si="23"/>
        <v>M</v>
      </c>
      <c r="J945" s="25"/>
      <c r="K945" s="26">
        <v>1530</v>
      </c>
      <c r="L945" s="70" t="str">
        <f>IF(COUNTIF($E$3:E945,E945)=1,K945,"")</f>
        <v/>
      </c>
    </row>
    <row r="946" spans="1:12">
      <c r="A946" s="18" t="s">
        <v>1115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674</v>
      </c>
      <c r="H946" s="27" t="str">
        <f t="shared" si="22"/>
        <v>HM315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1116</v>
      </c>
      <c r="B947" s="19" t="s">
        <v>13</v>
      </c>
      <c r="C947" s="19" t="s">
        <v>351</v>
      </c>
      <c r="D947" s="19"/>
      <c r="E947" s="19" t="s">
        <v>1109</v>
      </c>
      <c r="F947" s="21"/>
      <c r="G947" s="19" t="s">
        <v>1117</v>
      </c>
      <c r="H947" s="25" t="str">
        <f t="shared" si="22"/>
        <v>HM314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1118</v>
      </c>
      <c r="B948" s="19" t="s">
        <v>136</v>
      </c>
      <c r="C948" s="19" t="s">
        <v>351</v>
      </c>
      <c r="D948" s="19"/>
      <c r="E948" s="19" t="s">
        <v>1109</v>
      </c>
      <c r="F948" s="21"/>
      <c r="G948" s="20" t="s">
        <v>80</v>
      </c>
      <c r="H948" s="27" t="str">
        <f t="shared" ref="H948:H953" si="28">IF(RIGHT(G948,1)="M", LEFT(G948,LEN(G948)-1), G948)</f>
        <v>PK100</v>
      </c>
      <c r="I948" s="25" t="str">
        <f t="shared" ref="I948:I953" si="29">IF(RIGHT(G948,1)="M","M","Non-M")</f>
        <v>M</v>
      </c>
      <c r="J948" s="34"/>
      <c r="K948" s="26">
        <v>4943</v>
      </c>
      <c r="L948" s="70" t="str">
        <f>IF(COUNTIF($E$3:E948,E948)=1,K948,"")</f>
        <v/>
      </c>
    </row>
    <row r="949" spans="1:12">
      <c r="A949" s="18" t="s">
        <v>1119</v>
      </c>
      <c r="B949" s="19" t="s">
        <v>136</v>
      </c>
      <c r="C949" s="19" t="s">
        <v>351</v>
      </c>
      <c r="D949" s="19"/>
      <c r="E949" s="19" t="s">
        <v>1109</v>
      </c>
      <c r="F949" s="21"/>
      <c r="G949" s="20" t="s">
        <v>1111</v>
      </c>
      <c r="H949" s="27" t="str">
        <f t="shared" si="28"/>
        <v>PB112</v>
      </c>
      <c r="I949" s="25" t="str">
        <f t="shared" si="29"/>
        <v>M</v>
      </c>
      <c r="J949" s="34"/>
      <c r="K949" s="26">
        <v>4943</v>
      </c>
      <c r="L949" s="70" t="str">
        <f>IF(COUNTIF($E$3:E949,E949)=1,K949,"")</f>
        <v/>
      </c>
    </row>
    <row r="950" spans="1:12">
      <c r="A950" s="18" t="s">
        <v>1120</v>
      </c>
      <c r="B950" s="19" t="s">
        <v>136</v>
      </c>
      <c r="C950" s="19" t="s">
        <v>351</v>
      </c>
      <c r="D950" s="19"/>
      <c r="E950" s="19" t="s">
        <v>1109</v>
      </c>
      <c r="F950" s="21"/>
      <c r="G950" s="20" t="s">
        <v>1113</v>
      </c>
      <c r="H950" s="27" t="str">
        <f t="shared" si="28"/>
        <v>CL410</v>
      </c>
      <c r="I950" s="25" t="str">
        <f t="shared" si="29"/>
        <v>M</v>
      </c>
      <c r="J950" s="34"/>
      <c r="K950" s="26">
        <v>4943</v>
      </c>
      <c r="L950" s="70" t="str">
        <f>IF(COUNTIF($E$3:E950,E950)=1,K950,"")</f>
        <v/>
      </c>
    </row>
    <row r="951" spans="1:12">
      <c r="A951" s="18" t="s">
        <v>1121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530</v>
      </c>
      <c r="H951" s="27" t="str">
        <f t="shared" si="28"/>
        <v>PU401</v>
      </c>
      <c r="I951" s="25" t="str">
        <f t="shared" si="29"/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1122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674</v>
      </c>
      <c r="H952" s="27" t="str">
        <f t="shared" si="28"/>
        <v>HM315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1123</v>
      </c>
      <c r="B953" s="19" t="s">
        <v>136</v>
      </c>
      <c r="C953" s="19" t="s">
        <v>351</v>
      </c>
      <c r="D953" s="19"/>
      <c r="E953" s="19" t="s">
        <v>1109</v>
      </c>
      <c r="F953" s="21"/>
      <c r="G953" s="19" t="s">
        <v>1117</v>
      </c>
      <c r="H953" s="25" t="str">
        <f t="shared" si="28"/>
        <v>HM314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1124</v>
      </c>
      <c r="B954" s="19" t="s">
        <v>13</v>
      </c>
      <c r="C954" s="19" t="s">
        <v>351</v>
      </c>
      <c r="D954" s="19"/>
      <c r="E954" s="19" t="s">
        <v>1125</v>
      </c>
      <c r="F954" s="21"/>
      <c r="G954" s="20" t="s">
        <v>978</v>
      </c>
      <c r="H954" s="27" t="str">
        <f t="shared" si="22"/>
        <v>CU103</v>
      </c>
      <c r="I954" s="25" t="str">
        <f t="shared" si="23"/>
        <v>M</v>
      </c>
      <c r="J954" s="25"/>
      <c r="K954" s="26">
        <v>20</v>
      </c>
      <c r="L954" s="70">
        <f>IF(COUNTIF($E$3:E954,E954)=1,K954,"")</f>
        <v>20</v>
      </c>
    </row>
    <row r="955" spans="1:12">
      <c r="A955" s="18" t="s">
        <v>1126</v>
      </c>
      <c r="B955" s="19" t="s">
        <v>13</v>
      </c>
      <c r="C955" s="19" t="s">
        <v>351</v>
      </c>
      <c r="D955" s="19"/>
      <c r="E955" s="19" t="s">
        <v>1125</v>
      </c>
      <c r="F955" s="21"/>
      <c r="G955" s="20" t="s">
        <v>285</v>
      </c>
      <c r="H955" s="27" t="str">
        <f t="shared" si="22"/>
        <v>NK510</v>
      </c>
      <c r="I955" s="25" t="str">
        <f t="shared" si="23"/>
        <v>Non-M</v>
      </c>
      <c r="J955" s="25"/>
      <c r="K955" s="26">
        <v>20</v>
      </c>
      <c r="L955" s="70" t="str">
        <f>IF(COUNTIF($E$3:E955,E955)=1,K955,"")</f>
        <v/>
      </c>
    </row>
    <row r="956" spans="1:12">
      <c r="A956" s="18" t="s">
        <v>1127</v>
      </c>
      <c r="B956" s="19" t="s">
        <v>13</v>
      </c>
      <c r="C956" s="19" t="s">
        <v>351</v>
      </c>
      <c r="D956" s="19"/>
      <c r="E956" s="19" t="s">
        <v>1125</v>
      </c>
      <c r="F956" s="21"/>
      <c r="G956" s="20" t="s">
        <v>530</v>
      </c>
      <c r="H956" s="27" t="str">
        <f t="shared" si="22"/>
        <v>PU401</v>
      </c>
      <c r="I956" s="25" t="str">
        <f t="shared" si="23"/>
        <v>M</v>
      </c>
      <c r="J956" s="25"/>
      <c r="K956" s="26">
        <v>20</v>
      </c>
      <c r="L956" s="70" t="str">
        <f>IF(COUNTIF($E$3:E956,E956)=1,K956,"")</f>
        <v/>
      </c>
    </row>
    <row r="957" spans="1:12">
      <c r="A957" s="18" t="s">
        <v>1128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71</v>
      </c>
      <c r="H957" s="27" t="str">
        <f t="shared" si="22"/>
        <v>HM500</v>
      </c>
      <c r="I957" s="25" t="str">
        <f t="shared" si="23"/>
        <v>Non-M</v>
      </c>
      <c r="J957" s="25"/>
      <c r="K957" s="26">
        <v>20</v>
      </c>
      <c r="L957" s="70" t="str">
        <f>IF(COUNTIF($E$3:E957,E957)=1,K957,"")</f>
        <v/>
      </c>
    </row>
    <row r="958" spans="1:12">
      <c r="A958" s="18" t="s">
        <v>1129</v>
      </c>
      <c r="B958" s="19" t="s">
        <v>13</v>
      </c>
      <c r="C958" s="19" t="s">
        <v>351</v>
      </c>
      <c r="D958" s="19"/>
      <c r="E958" s="19" t="s">
        <v>1130</v>
      </c>
      <c r="F958" s="21"/>
      <c r="G958" s="20" t="s">
        <v>978</v>
      </c>
      <c r="H958" s="27" t="str">
        <f t="shared" si="22"/>
        <v>CU103</v>
      </c>
      <c r="I958" s="25" t="str">
        <f t="shared" si="23"/>
        <v>M</v>
      </c>
      <c r="J958" s="25"/>
      <c r="K958" s="26">
        <v>243</v>
      </c>
      <c r="L958" s="70">
        <f>IF(COUNTIF($E$3:E958,E958)=1,K958,"")</f>
        <v>243</v>
      </c>
    </row>
    <row r="959" spans="1:12">
      <c r="A959" s="18" t="s">
        <v>1131</v>
      </c>
      <c r="B959" s="19" t="s">
        <v>13</v>
      </c>
      <c r="C959" s="19" t="s">
        <v>351</v>
      </c>
      <c r="D959" s="19"/>
      <c r="E959" s="19" t="s">
        <v>1130</v>
      </c>
      <c r="F959" s="21"/>
      <c r="G959" s="20" t="s">
        <v>285</v>
      </c>
      <c r="H959" s="27" t="str">
        <f t="shared" si="22"/>
        <v>NK510</v>
      </c>
      <c r="I959" s="25" t="str">
        <f t="shared" si="23"/>
        <v>Non-M</v>
      </c>
      <c r="J959" s="25"/>
      <c r="K959" s="26">
        <v>243</v>
      </c>
      <c r="L959" s="70" t="str">
        <f>IF(COUNTIF($E$3:E959,E959)=1,K959,"")</f>
        <v/>
      </c>
    </row>
    <row r="960" spans="1:12">
      <c r="A960" s="18" t="s">
        <v>1132</v>
      </c>
      <c r="B960" s="19" t="s">
        <v>13</v>
      </c>
      <c r="C960" s="19" t="s">
        <v>351</v>
      </c>
      <c r="D960" s="19"/>
      <c r="E960" s="19" t="s">
        <v>1130</v>
      </c>
      <c r="F960" s="21"/>
      <c r="G960" s="20" t="s">
        <v>530</v>
      </c>
      <c r="H960" s="27" t="str">
        <f t="shared" si="22"/>
        <v>PU401</v>
      </c>
      <c r="I960" s="25" t="str">
        <f t="shared" si="23"/>
        <v>M</v>
      </c>
      <c r="J960" s="25"/>
      <c r="K960" s="26">
        <v>243</v>
      </c>
      <c r="L960" s="70" t="str">
        <f>IF(COUNTIF($E$3:E960,E960)=1,K960,"")</f>
        <v/>
      </c>
    </row>
    <row r="961" spans="1:12">
      <c r="A961" s="18" t="s">
        <v>1133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71</v>
      </c>
      <c r="H961" s="27" t="str">
        <f t="shared" si="22"/>
        <v>HM500</v>
      </c>
      <c r="I961" s="25" t="str">
        <f t="shared" si="23"/>
        <v>Non-M</v>
      </c>
      <c r="J961" s="25"/>
      <c r="K961" s="26">
        <v>243</v>
      </c>
      <c r="L961" s="70" t="str">
        <f>IF(COUNTIF($E$3:E961,E961)=1,K961,"")</f>
        <v/>
      </c>
    </row>
    <row r="962" spans="1:12">
      <c r="A962" s="18" t="s">
        <v>1134</v>
      </c>
      <c r="B962" s="19" t="s">
        <v>13</v>
      </c>
      <c r="C962" s="19" t="s">
        <v>351</v>
      </c>
      <c r="D962" s="19"/>
      <c r="E962" s="19" t="s">
        <v>1135</v>
      </c>
      <c r="F962" s="21"/>
      <c r="G962" s="20" t="s">
        <v>287</v>
      </c>
      <c r="H962" s="27" t="str">
        <f t="shared" ref="H962:H1038" si="30">IF(RIGHT(G962,1)="M", LEFT(G962,LEN(G962)-1), G962)</f>
        <v>PK208</v>
      </c>
      <c r="I962" s="25" t="str">
        <f t="shared" ref="I962:I1038" si="31">IF(RIGHT(G962,1)="M","M","Non-M")</f>
        <v>Non-M</v>
      </c>
      <c r="J962" s="25"/>
      <c r="K962" s="26">
        <v>33427</v>
      </c>
      <c r="L962" s="70">
        <f>IF(COUNTIF($E$3:E962,E962)=1,K962,"")</f>
        <v>33427</v>
      </c>
    </row>
    <row r="963" spans="1:12">
      <c r="A963" s="18" t="s">
        <v>1136</v>
      </c>
      <c r="B963" s="19" t="s">
        <v>13</v>
      </c>
      <c r="C963" s="19" t="s">
        <v>351</v>
      </c>
      <c r="D963" s="19"/>
      <c r="E963" s="19" t="s">
        <v>1135</v>
      </c>
      <c r="F963" s="21"/>
      <c r="G963" s="20" t="s">
        <v>1137</v>
      </c>
      <c r="H963" s="27" t="str">
        <f t="shared" si="30"/>
        <v>CL409</v>
      </c>
      <c r="I963" s="25" t="str">
        <f t="shared" si="31"/>
        <v>M</v>
      </c>
      <c r="J963" s="25"/>
      <c r="K963" s="26">
        <v>33427</v>
      </c>
      <c r="L963" s="70" t="str">
        <f>IF(COUNTIF($E$3:E963,E963)=1,K963,"")</f>
        <v/>
      </c>
    </row>
    <row r="964" spans="1:12">
      <c r="A964" s="18" t="s">
        <v>1138</v>
      </c>
      <c r="B964" s="19" t="s">
        <v>13</v>
      </c>
      <c r="C964" s="19" t="s">
        <v>351</v>
      </c>
      <c r="D964" s="19"/>
      <c r="E964" s="19" t="s">
        <v>1135</v>
      </c>
      <c r="F964" s="21"/>
      <c r="G964" s="20" t="s">
        <v>132</v>
      </c>
      <c r="H964" s="27" t="str">
        <f t="shared" si="30"/>
        <v>HM420</v>
      </c>
      <c r="I964" s="25" t="str">
        <f t="shared" si="31"/>
        <v>M</v>
      </c>
      <c r="J964" s="25"/>
      <c r="K964" s="26">
        <v>33427</v>
      </c>
      <c r="L964" s="70" t="str">
        <f>IF(COUNTIF($E$3:E964,E964)=1,K964,"")</f>
        <v/>
      </c>
    </row>
    <row r="965" spans="1:12">
      <c r="A965" s="18" t="s">
        <v>1139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1140</v>
      </c>
      <c r="H965" s="27" t="str">
        <f t="shared" si="30"/>
        <v>HM422</v>
      </c>
      <c r="I965" s="25" t="str">
        <f t="shared" si="31"/>
        <v>M</v>
      </c>
      <c r="J965" s="25"/>
      <c r="K965" s="26">
        <v>33427</v>
      </c>
      <c r="L965" s="70" t="str">
        <f>IF(COUNTIF($E$3:E965,E965)=1,K965,"")</f>
        <v/>
      </c>
    </row>
    <row r="966" spans="1:12">
      <c r="A966" s="18" t="s">
        <v>1141</v>
      </c>
      <c r="B966" s="19" t="s">
        <v>136</v>
      </c>
      <c r="C966" s="19" t="s">
        <v>351</v>
      </c>
      <c r="D966" s="19"/>
      <c r="E966" s="19" t="s">
        <v>1135</v>
      </c>
      <c r="F966" s="21"/>
      <c r="G966" s="20" t="s">
        <v>287</v>
      </c>
      <c r="H966" s="27" t="str">
        <f t="shared" ref="H966:H979" si="32">IF(RIGHT(G966,1)="M", LEFT(G966,LEN(G966)-1), G966)</f>
        <v>PK208</v>
      </c>
      <c r="I966" s="25" t="str">
        <f t="shared" ref="I966:I969" si="33">IF(RIGHT(G966,1)="M","M","Non-M")</f>
        <v>Non-M</v>
      </c>
      <c r="J966" s="34"/>
      <c r="K966" s="26">
        <v>1357</v>
      </c>
      <c r="L966" s="70" t="str">
        <f>IF(COUNTIF($E$3:E966,E966)=1,K966,"")</f>
        <v/>
      </c>
    </row>
    <row r="967" spans="1:12">
      <c r="A967" s="18" t="s">
        <v>1142</v>
      </c>
      <c r="B967" s="19" t="s">
        <v>136</v>
      </c>
      <c r="C967" s="19" t="s">
        <v>351</v>
      </c>
      <c r="D967" s="19"/>
      <c r="E967" s="19" t="s">
        <v>1135</v>
      </c>
      <c r="F967" s="21"/>
      <c r="G967" s="20" t="s">
        <v>1137</v>
      </c>
      <c r="H967" s="27" t="str">
        <f t="shared" si="32"/>
        <v>CL409</v>
      </c>
      <c r="I967" s="25" t="str">
        <f t="shared" si="33"/>
        <v>M</v>
      </c>
      <c r="J967" s="34"/>
      <c r="K967" s="26">
        <v>1357</v>
      </c>
      <c r="L967" s="70" t="str">
        <f>IF(COUNTIF($E$3:E967,E967)=1,K967,"")</f>
        <v/>
      </c>
    </row>
    <row r="968" spans="1:12">
      <c r="A968" s="18" t="s">
        <v>1143</v>
      </c>
      <c r="B968" s="19" t="s">
        <v>136</v>
      </c>
      <c r="C968" s="19" t="s">
        <v>351</v>
      </c>
      <c r="D968" s="19"/>
      <c r="E968" s="19" t="s">
        <v>1135</v>
      </c>
      <c r="F968" s="21"/>
      <c r="G968" s="20" t="s">
        <v>132</v>
      </c>
      <c r="H968" s="27" t="str">
        <f t="shared" si="32"/>
        <v>HM420</v>
      </c>
      <c r="I968" s="25" t="str">
        <f t="shared" si="33"/>
        <v>M</v>
      </c>
      <c r="J968" s="34"/>
      <c r="K968" s="26">
        <v>1357</v>
      </c>
      <c r="L968" s="70" t="str">
        <f>IF(COUNTIF($E$3:E968,E968)=1,K968,"")</f>
        <v/>
      </c>
    </row>
    <row r="969" spans="1:12">
      <c r="A969" s="18" t="s">
        <v>1144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1140</v>
      </c>
      <c r="H969" s="27" t="str">
        <f t="shared" si="32"/>
        <v>HM422</v>
      </c>
      <c r="I969" s="25" t="str">
        <f t="shared" si="33"/>
        <v>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1145</v>
      </c>
      <c r="B970" s="19" t="s">
        <v>13</v>
      </c>
      <c r="C970" s="19" t="s">
        <v>351</v>
      </c>
      <c r="D970" s="19"/>
      <c r="E970" s="19" t="s">
        <v>1146</v>
      </c>
      <c r="F970" s="21"/>
      <c r="G970" s="20" t="s">
        <v>76</v>
      </c>
      <c r="H970" s="27" t="str">
        <f t="shared" si="32"/>
        <v>CL413</v>
      </c>
      <c r="I970" s="25" t="str">
        <f t="shared" ref="I970:I979" si="34">IF(RIGHT(G970,1)="M","M","Non-M")</f>
        <v>M</v>
      </c>
      <c r="J970" s="34"/>
      <c r="K970" s="26">
        <v>16815</v>
      </c>
      <c r="L970" s="70">
        <f>IF(COUNTIF($E$3:E970,E970)=1,K970,"")</f>
        <v>16815</v>
      </c>
    </row>
    <row r="971" spans="1:12">
      <c r="A971" s="18" t="s">
        <v>1147</v>
      </c>
      <c r="B971" s="19" t="s">
        <v>13</v>
      </c>
      <c r="C971" s="19" t="s">
        <v>351</v>
      </c>
      <c r="D971" s="19"/>
      <c r="E971" s="19" t="s">
        <v>1146</v>
      </c>
      <c r="F971" s="21"/>
      <c r="G971" s="20" t="s">
        <v>592</v>
      </c>
      <c r="H971" s="27" t="str">
        <f t="shared" si="32"/>
        <v>PK208</v>
      </c>
      <c r="I971" s="25" t="str">
        <f t="shared" si="34"/>
        <v>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1148</v>
      </c>
      <c r="B972" s="19" t="s">
        <v>13</v>
      </c>
      <c r="C972" s="19" t="s">
        <v>351</v>
      </c>
      <c r="D972" s="19"/>
      <c r="E972" s="19" t="s">
        <v>1146</v>
      </c>
      <c r="F972" s="21"/>
      <c r="G972" s="20" t="s">
        <v>132</v>
      </c>
      <c r="H972" s="27" t="str">
        <f t="shared" si="32"/>
        <v>HM420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1149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412</v>
      </c>
      <c r="H973" s="27" t="str">
        <f t="shared" si="32"/>
        <v>HM509</v>
      </c>
      <c r="I973" s="25" t="str">
        <f t="shared" si="34"/>
        <v>M</v>
      </c>
      <c r="J973" s="34"/>
      <c r="K973" s="26">
        <v>16815</v>
      </c>
      <c r="L973" s="70" t="str">
        <f>IF(COUNTIF($E$3:E973,E973)=1,K973,"")</f>
        <v/>
      </c>
    </row>
    <row r="974" spans="1:12">
      <c r="A974" s="18" t="s">
        <v>1150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1151</v>
      </c>
      <c r="H974" s="27" t="str">
        <f t="shared" si="32"/>
        <v>WB407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1152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362</v>
      </c>
      <c r="H975" s="27" t="str">
        <f t="shared" si="32"/>
        <v>DC100</v>
      </c>
      <c r="I975" s="25" t="str">
        <f t="shared" si="34"/>
        <v>Non-M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1153</v>
      </c>
      <c r="B976" s="19" t="s">
        <v>13</v>
      </c>
      <c r="C976" s="19" t="s">
        <v>351</v>
      </c>
      <c r="D976" s="19"/>
      <c r="E976" s="19" t="s">
        <v>1146</v>
      </c>
      <c r="F976" s="21"/>
      <c r="G976" s="19" t="s">
        <v>96</v>
      </c>
      <c r="H976" s="25" t="str">
        <f t="shared" si="32"/>
        <v>DC300</v>
      </c>
      <c r="I976" s="25" t="str">
        <f t="shared" si="34"/>
        <v>Non-M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1154</v>
      </c>
      <c r="B977" s="19" t="s">
        <v>13</v>
      </c>
      <c r="C977" s="19" t="s">
        <v>351</v>
      </c>
      <c r="D977" s="19"/>
      <c r="E977" s="19" t="s">
        <v>1146</v>
      </c>
      <c r="F977" s="21"/>
      <c r="G977" s="19" t="s">
        <v>135</v>
      </c>
      <c r="H977" s="25" t="str">
        <f t="shared" si="32"/>
        <v>DC200</v>
      </c>
      <c r="I977" s="25" t="str">
        <f t="shared" si="34"/>
        <v>Non-M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1155</v>
      </c>
      <c r="B978" s="19" t="s">
        <v>13</v>
      </c>
      <c r="C978" s="19" t="s">
        <v>351</v>
      </c>
      <c r="D978" s="19"/>
      <c r="E978" s="19" t="s">
        <v>1146</v>
      </c>
      <c r="F978" s="21"/>
      <c r="G978" s="19" t="s">
        <v>154</v>
      </c>
      <c r="H978" s="25" t="str">
        <f t="shared" si="32"/>
        <v>DC400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1156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224</v>
      </c>
      <c r="H979" s="25" t="str">
        <f t="shared" si="32"/>
        <v>PK200</v>
      </c>
      <c r="I979" s="25" t="str">
        <f t="shared" si="34"/>
        <v>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1157</v>
      </c>
      <c r="B980" s="19" t="s">
        <v>136</v>
      </c>
      <c r="C980" s="19" t="s">
        <v>351</v>
      </c>
      <c r="D980" s="19"/>
      <c r="E980" s="19" t="s">
        <v>1146</v>
      </c>
      <c r="F980" s="21"/>
      <c r="G980" s="20" t="s">
        <v>76</v>
      </c>
      <c r="H980" s="27" t="str">
        <f t="shared" si="30"/>
        <v>CL413</v>
      </c>
      <c r="I980" s="25" t="str">
        <f t="shared" si="31"/>
        <v>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1158</v>
      </c>
      <c r="B981" s="19" t="s">
        <v>136</v>
      </c>
      <c r="C981" s="19" t="s">
        <v>351</v>
      </c>
      <c r="D981" s="19"/>
      <c r="E981" s="19" t="s">
        <v>1146</v>
      </c>
      <c r="F981" s="21"/>
      <c r="G981" s="20" t="s">
        <v>592</v>
      </c>
      <c r="H981" s="27" t="str">
        <f t="shared" si="30"/>
        <v>PK208</v>
      </c>
      <c r="I981" s="25" t="str">
        <f t="shared" si="31"/>
        <v>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1159</v>
      </c>
      <c r="B982" s="19" t="s">
        <v>136</v>
      </c>
      <c r="C982" s="19" t="s">
        <v>351</v>
      </c>
      <c r="D982" s="19"/>
      <c r="E982" s="19" t="s">
        <v>1146</v>
      </c>
      <c r="F982" s="21"/>
      <c r="G982" s="20" t="s">
        <v>132</v>
      </c>
      <c r="H982" s="27" t="str">
        <f t="shared" si="30"/>
        <v>HM420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1160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412</v>
      </c>
      <c r="H983" s="27" t="str">
        <f t="shared" si="30"/>
        <v>HM509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1161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1151</v>
      </c>
      <c r="H984" s="27" t="str">
        <f t="shared" si="30"/>
        <v>WB407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1162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362</v>
      </c>
      <c r="H985" s="27" t="str">
        <f t="shared" si="30"/>
        <v>DC100</v>
      </c>
      <c r="I985" s="25" t="str">
        <f t="shared" si="31"/>
        <v>Non-M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1163</v>
      </c>
      <c r="B986" s="19" t="s">
        <v>136</v>
      </c>
      <c r="C986" s="19" t="s">
        <v>351</v>
      </c>
      <c r="D986" s="19"/>
      <c r="E986" s="19" t="s">
        <v>1146</v>
      </c>
      <c r="F986" s="21"/>
      <c r="G986" s="19" t="s">
        <v>96</v>
      </c>
      <c r="H986" s="25" t="str">
        <f t="shared" si="30"/>
        <v>DC300</v>
      </c>
      <c r="I986" s="25" t="str">
        <f t="shared" si="31"/>
        <v>Non-M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1164</v>
      </c>
      <c r="B987" s="19" t="s">
        <v>136</v>
      </c>
      <c r="C987" s="19" t="s">
        <v>351</v>
      </c>
      <c r="D987" s="19"/>
      <c r="E987" s="19" t="s">
        <v>1146</v>
      </c>
      <c r="F987" s="21"/>
      <c r="G987" s="19" t="s">
        <v>135</v>
      </c>
      <c r="H987" s="25" t="str">
        <f t="shared" si="30"/>
        <v>DC200</v>
      </c>
      <c r="I987" s="25" t="str">
        <f t="shared" si="31"/>
        <v>Non-M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1165</v>
      </c>
      <c r="B988" s="19" t="s">
        <v>136</v>
      </c>
      <c r="C988" s="19" t="s">
        <v>351</v>
      </c>
      <c r="D988" s="19"/>
      <c r="E988" s="19" t="s">
        <v>1146</v>
      </c>
      <c r="F988" s="21"/>
      <c r="G988" s="19" t="s">
        <v>154</v>
      </c>
      <c r="H988" s="25" t="str">
        <f t="shared" si="30"/>
        <v>DC400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1166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224</v>
      </c>
      <c r="H989" s="25" t="str">
        <f t="shared" si="30"/>
        <v>PK200</v>
      </c>
      <c r="I989" s="25" t="str">
        <f t="shared" si="31"/>
        <v>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1167</v>
      </c>
      <c r="B990" s="19" t="s">
        <v>13</v>
      </c>
      <c r="C990" s="19" t="s">
        <v>351</v>
      </c>
      <c r="D990" s="19"/>
      <c r="E990" s="19" t="s">
        <v>1168</v>
      </c>
      <c r="F990" s="21"/>
      <c r="G990" s="20" t="s">
        <v>689</v>
      </c>
      <c r="H990" s="27" t="str">
        <f t="shared" si="30"/>
        <v>CL410</v>
      </c>
      <c r="I990" s="25" t="str">
        <f t="shared" si="31"/>
        <v>Non-M</v>
      </c>
      <c r="J990" s="25"/>
      <c r="K990" s="26">
        <v>1003</v>
      </c>
      <c r="L990" s="70">
        <f>IF(COUNTIF($E$3:E990,E990)=1,K990,"")</f>
        <v>1003</v>
      </c>
    </row>
    <row r="991" spans="1:12">
      <c r="A991" s="18" t="s">
        <v>1169</v>
      </c>
      <c r="B991" s="19" t="s">
        <v>13</v>
      </c>
      <c r="C991" s="19" t="s">
        <v>351</v>
      </c>
      <c r="D991" s="19"/>
      <c r="E991" s="19" t="s">
        <v>1168</v>
      </c>
      <c r="F991" s="21"/>
      <c r="G991" s="20" t="s">
        <v>532</v>
      </c>
      <c r="H991" s="27" t="str">
        <f t="shared" si="30"/>
        <v>LP100</v>
      </c>
      <c r="I991" s="25" t="str">
        <f t="shared" si="31"/>
        <v>Non-M</v>
      </c>
      <c r="J991" s="25"/>
      <c r="K991" s="26">
        <v>1003</v>
      </c>
      <c r="L991" s="70" t="str">
        <f>IF(COUNTIF($E$3:E991,E991)=1,K991,"")</f>
        <v/>
      </c>
    </row>
    <row r="992" spans="1:12">
      <c r="A992" s="18" t="s">
        <v>1170</v>
      </c>
      <c r="B992" s="19" t="s">
        <v>13</v>
      </c>
      <c r="C992" s="19" t="s">
        <v>351</v>
      </c>
      <c r="D992" s="19"/>
      <c r="E992" s="19" t="s">
        <v>1168</v>
      </c>
      <c r="F992" s="21"/>
      <c r="G992" s="20" t="s">
        <v>1171</v>
      </c>
      <c r="H992" s="27" t="str">
        <f t="shared" si="30"/>
        <v>HM114</v>
      </c>
      <c r="I992" s="25" t="str">
        <f t="shared" si="31"/>
        <v>Non-M</v>
      </c>
      <c r="J992" s="25"/>
      <c r="K992" s="26">
        <v>1003</v>
      </c>
      <c r="L992" s="70" t="str">
        <f>IF(COUNTIF($E$3:E992,E992)=1,K992,"")</f>
        <v/>
      </c>
    </row>
    <row r="993" spans="1:12">
      <c r="A993" s="18" t="s">
        <v>1172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1173</v>
      </c>
      <c r="H993" s="27" t="str">
        <f t="shared" si="30"/>
        <v>PK105</v>
      </c>
      <c r="I993" s="25" t="str">
        <f t="shared" si="31"/>
        <v>M</v>
      </c>
      <c r="J993" s="25"/>
      <c r="K993" s="26">
        <v>1003</v>
      </c>
      <c r="L993" s="70" t="str">
        <f>IF(COUNTIF($E$3:E993,E993)=1,K993,"")</f>
        <v/>
      </c>
    </row>
    <row r="994" spans="1:12">
      <c r="A994" s="18" t="s">
        <v>1174</v>
      </c>
      <c r="B994" s="19" t="s">
        <v>13</v>
      </c>
      <c r="C994" s="19" t="s">
        <v>351</v>
      </c>
      <c r="D994" s="19"/>
      <c r="E994" s="19" t="s">
        <v>1175</v>
      </c>
      <c r="F994" s="21"/>
      <c r="G994" s="19" t="s">
        <v>71</v>
      </c>
      <c r="H994" s="25" t="str">
        <f t="shared" si="30"/>
        <v>HM500</v>
      </c>
      <c r="I994" s="25" t="str">
        <f t="shared" si="31"/>
        <v>Non-M</v>
      </c>
      <c r="J994" s="25"/>
      <c r="K994" s="26"/>
      <c r="L994" s="70">
        <f>IF(COUNTIF($E$3:E994,E994)=1,K994,"")</f>
        <v>0</v>
      </c>
    </row>
    <row r="995" spans="1:12">
      <c r="A995" s="18" t="s">
        <v>1176</v>
      </c>
      <c r="B995" s="19" t="s">
        <v>13</v>
      </c>
      <c r="C995" s="19" t="s">
        <v>351</v>
      </c>
      <c r="D995" s="19"/>
      <c r="E995" s="19" t="s">
        <v>1175</v>
      </c>
      <c r="F995" s="21"/>
      <c r="G995" s="19" t="s">
        <v>437</v>
      </c>
      <c r="H995" s="25" t="str">
        <f t="shared" si="30"/>
        <v>WB306</v>
      </c>
      <c r="I995" s="25" t="str">
        <f t="shared" si="31"/>
        <v>Non-M</v>
      </c>
      <c r="J995" s="25"/>
      <c r="K995" s="26"/>
      <c r="L995" s="70" t="str">
        <f>IF(COUNTIF($E$3:E995,E995)=1,K995,"")</f>
        <v/>
      </c>
    </row>
    <row r="996" spans="1:12">
      <c r="A996" s="18" t="s">
        <v>1177</v>
      </c>
      <c r="B996" s="19" t="s">
        <v>13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ref="H996:H1002" si="35">IF(RIGHT(G996,1)="M", LEFT(G996,LEN(G996)-1), G996)</f>
        <v>WB202</v>
      </c>
      <c r="I996" s="25" t="str">
        <f t="shared" ref="I996:I1002" si="36">IF(RIGHT(G996,1)="M","M","Non-M")</f>
        <v>M</v>
      </c>
      <c r="J996" s="34"/>
      <c r="K996" s="26">
        <v>46599</v>
      </c>
      <c r="L996" s="70">
        <f>IF(COUNTIF($E$3:E996,E996)=1,K996,"")</f>
        <v>46599</v>
      </c>
    </row>
    <row r="997" spans="1:12">
      <c r="A997" s="18" t="s">
        <v>1179</v>
      </c>
      <c r="B997" s="19" t="s">
        <v>13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5"/>
        <v>PK200</v>
      </c>
      <c r="I997" s="25" t="str">
        <f t="shared" si="36"/>
        <v>M</v>
      </c>
      <c r="J997" s="34"/>
      <c r="K997" s="26">
        <v>46599</v>
      </c>
      <c r="L997" s="70" t="str">
        <f>IF(COUNTIF($E$3:E997,E997)=1,K997,"")</f>
        <v/>
      </c>
    </row>
    <row r="998" spans="1:12">
      <c r="A998" s="18" t="s">
        <v>1180</v>
      </c>
      <c r="B998" s="19" t="s">
        <v>13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5"/>
        <v>PB204</v>
      </c>
      <c r="I998" s="25" t="str">
        <f t="shared" si="36"/>
        <v>M</v>
      </c>
      <c r="J998" s="34"/>
      <c r="K998" s="26">
        <v>46599</v>
      </c>
      <c r="L998" s="70" t="str">
        <f>IF(COUNTIF($E$3:E998,E998)=1,K998,"")</f>
        <v/>
      </c>
    </row>
    <row r="999" spans="1:12">
      <c r="A999" s="18" t="s">
        <v>1181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5"/>
        <v>DC100</v>
      </c>
      <c r="I999" s="25" t="str">
        <f t="shared" si="36"/>
        <v>Non-M</v>
      </c>
      <c r="J999" s="34"/>
      <c r="K999" s="26">
        <v>46599</v>
      </c>
      <c r="L999" s="70" t="str">
        <f>IF(COUNTIF($E$3:E999,E999)=1,K999,"")</f>
        <v/>
      </c>
    </row>
    <row r="1000" spans="1:12">
      <c r="A1000" s="18" t="s">
        <v>1182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5"/>
        <v>HM300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1183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5"/>
        <v>DC400</v>
      </c>
      <c r="I1001" s="25" t="str">
        <f t="shared" si="36"/>
        <v>Non-M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1184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5"/>
        <v>JS105</v>
      </c>
      <c r="I1002" s="25" t="str">
        <f t="shared" si="36"/>
        <v>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1186</v>
      </c>
      <c r="B1003" s="19" t="s">
        <v>136</v>
      </c>
      <c r="C1003" s="19" t="s">
        <v>351</v>
      </c>
      <c r="D1003" s="19"/>
      <c r="E1003" s="19" t="s">
        <v>1178</v>
      </c>
      <c r="F1003" s="21"/>
      <c r="G1003" s="19" t="s">
        <v>714</v>
      </c>
      <c r="H1003" s="25" t="str">
        <f t="shared" si="30"/>
        <v>WB202</v>
      </c>
      <c r="I1003" s="25" t="str">
        <f t="shared" si="31"/>
        <v>M</v>
      </c>
      <c r="J1003" s="25"/>
      <c r="K1003" s="26">
        <v>15022</v>
      </c>
      <c r="L1003" s="70" t="str">
        <f>IF(COUNTIF($E$3:E1003,E1003)=1,K1003,"")</f>
        <v/>
      </c>
    </row>
    <row r="1004" spans="1:12">
      <c r="A1004" s="18" t="s">
        <v>1187</v>
      </c>
      <c r="B1004" s="19" t="s">
        <v>136</v>
      </c>
      <c r="C1004" s="19" t="s">
        <v>351</v>
      </c>
      <c r="D1004" s="19"/>
      <c r="E1004" s="19" t="s">
        <v>1178</v>
      </c>
      <c r="F1004" s="21"/>
      <c r="G1004" s="19" t="s">
        <v>224</v>
      </c>
      <c r="H1004" s="25" t="str">
        <f t="shared" si="30"/>
        <v>PK200</v>
      </c>
      <c r="I1004" s="25" t="str">
        <f t="shared" si="31"/>
        <v>M</v>
      </c>
      <c r="J1004" s="25"/>
      <c r="K1004" s="26">
        <v>15022</v>
      </c>
      <c r="L1004" s="70" t="str">
        <f>IF(COUNTIF($E$3:E1004,E1004)=1,K1004,"")</f>
        <v/>
      </c>
    </row>
    <row r="1005" spans="1:12">
      <c r="A1005" s="18" t="s">
        <v>1188</v>
      </c>
      <c r="B1005" s="19" t="s">
        <v>136</v>
      </c>
      <c r="C1005" s="19" t="s">
        <v>351</v>
      </c>
      <c r="D1005" s="19"/>
      <c r="E1005" s="19" t="s">
        <v>1178</v>
      </c>
      <c r="F1005" s="21"/>
      <c r="G1005" s="19" t="s">
        <v>243</v>
      </c>
      <c r="H1005" s="25" t="str">
        <f t="shared" si="30"/>
        <v>PB204</v>
      </c>
      <c r="I1005" s="25" t="str">
        <f t="shared" si="31"/>
        <v>M</v>
      </c>
      <c r="J1005" s="25"/>
      <c r="K1005" s="26">
        <v>15022</v>
      </c>
      <c r="L1005" s="70" t="str">
        <f>IF(COUNTIF($E$3:E1005,E1005)=1,K1005,"")</f>
        <v/>
      </c>
    </row>
    <row r="1006" spans="1:12">
      <c r="A1006" s="18" t="s">
        <v>1189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362</v>
      </c>
      <c r="H1006" s="25" t="str">
        <f t="shared" si="30"/>
        <v>DC100</v>
      </c>
      <c r="I1006" s="25" t="str">
        <f t="shared" si="31"/>
        <v>Non-M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1190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107</v>
      </c>
      <c r="H1007" s="25" t="str">
        <f t="shared" si="30"/>
        <v>HM300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1191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154</v>
      </c>
      <c r="H1008" s="25" t="str">
        <f t="shared" si="30"/>
        <v>DC400</v>
      </c>
      <c r="I1008" s="25" t="str">
        <f t="shared" si="31"/>
        <v>Non-M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1192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1185</v>
      </c>
      <c r="H1009" s="25" t="str">
        <f t="shared" si="30"/>
        <v>JS105</v>
      </c>
      <c r="I1009" s="25" t="str">
        <f t="shared" si="31"/>
        <v>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1193</v>
      </c>
      <c r="B1010" s="19" t="s">
        <v>13</v>
      </c>
      <c r="C1010" s="19" t="s">
        <v>233</v>
      </c>
      <c r="D1010" s="19"/>
      <c r="E1010" s="19" t="s">
        <v>1194</v>
      </c>
      <c r="F1010" s="21"/>
      <c r="G1010" s="20" t="s">
        <v>528</v>
      </c>
      <c r="H1010" s="27" t="str">
        <f t="shared" si="30"/>
        <v>CL210</v>
      </c>
      <c r="I1010" s="25" t="str">
        <f t="shared" si="31"/>
        <v>M</v>
      </c>
      <c r="J1010" s="25"/>
      <c r="K1010" s="26">
        <v>4256</v>
      </c>
      <c r="L1010" s="70">
        <f>IF(COUNTIF($E$3:E1010,E1010)=1,K1010,"")</f>
        <v>4256</v>
      </c>
    </row>
    <row r="1011" spans="1:14">
      <c r="A1011" s="18" t="s">
        <v>1195</v>
      </c>
      <c r="B1011" s="19" t="s">
        <v>13</v>
      </c>
      <c r="C1011" s="19" t="s">
        <v>233</v>
      </c>
      <c r="D1011" s="19"/>
      <c r="E1011" s="19" t="s">
        <v>1194</v>
      </c>
      <c r="F1011" s="21"/>
      <c r="G1011" s="20" t="s">
        <v>230</v>
      </c>
      <c r="H1011" s="27" t="str">
        <f t="shared" si="30"/>
        <v>LP100</v>
      </c>
      <c r="I1011" s="25" t="str">
        <f t="shared" si="31"/>
        <v>M</v>
      </c>
      <c r="J1011" s="25"/>
      <c r="K1011" s="26">
        <v>4256</v>
      </c>
      <c r="L1011" s="70" t="str">
        <f>IF(COUNTIF($E$3:E1011,E1011)=1,K1011,"")</f>
        <v/>
      </c>
    </row>
    <row r="1012" spans="1:14">
      <c r="A1012" s="18" t="s">
        <v>1196</v>
      </c>
      <c r="B1012" s="19" t="s">
        <v>13</v>
      </c>
      <c r="C1012" s="19" t="s">
        <v>233</v>
      </c>
      <c r="D1012" s="19"/>
      <c r="E1012" s="19" t="s">
        <v>1194</v>
      </c>
      <c r="F1012" s="21"/>
      <c r="G1012" s="20" t="s">
        <v>1197</v>
      </c>
      <c r="H1012" s="27" t="str">
        <f t="shared" si="30"/>
        <v>HM101</v>
      </c>
      <c r="I1012" s="25" t="str">
        <f t="shared" si="31"/>
        <v>Non-M</v>
      </c>
      <c r="J1012" s="25"/>
      <c r="K1012" s="26">
        <v>4256</v>
      </c>
      <c r="L1012" s="70" t="str">
        <f>IF(COUNTIF($E$3:E1012,E1012)=1,K1012,"")</f>
        <v/>
      </c>
    </row>
    <row r="1013" spans="1:14">
      <c r="A1013" s="18" t="s">
        <v>1198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1199</v>
      </c>
      <c r="H1013" s="27" t="str">
        <f t="shared" si="30"/>
        <v>HM206</v>
      </c>
      <c r="I1013" s="25" t="str">
        <f t="shared" si="31"/>
        <v>M</v>
      </c>
      <c r="J1013" s="25"/>
      <c r="K1013" s="26">
        <v>4256</v>
      </c>
      <c r="L1013" s="70" t="str">
        <f>IF(COUNTIF($E$3:E1013,E1013)=1,K1013,"")</f>
        <v/>
      </c>
    </row>
    <row r="1014" spans="1:14">
      <c r="A1014" s="18" t="s">
        <v>1200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24</v>
      </c>
      <c r="H1014" s="27" t="str">
        <f t="shared" si="30"/>
        <v>PK207</v>
      </c>
      <c r="I1014" s="25" t="str">
        <f t="shared" si="31"/>
        <v>Non-M</v>
      </c>
      <c r="J1014" s="25"/>
      <c r="K1014" s="26">
        <v>4256</v>
      </c>
      <c r="L1014" s="70" t="str">
        <f>IF(COUNTIF($E$3:E1014,E1014)=1,K1014,"")</f>
        <v/>
      </c>
      <c r="M1014" s="28"/>
      <c r="N1014" s="28"/>
    </row>
    <row r="1015" spans="1:14">
      <c r="A1015" s="18" t="s">
        <v>1201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19" t="s">
        <v>1202</v>
      </c>
      <c r="H1015" s="25" t="str">
        <f t="shared" si="30"/>
        <v>PN207</v>
      </c>
      <c r="I1015" s="25" t="str">
        <f t="shared" si="31"/>
        <v>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1203</v>
      </c>
      <c r="B1016" s="19" t="s">
        <v>13</v>
      </c>
      <c r="C1016" s="19" t="s">
        <v>233</v>
      </c>
      <c r="D1016" s="19"/>
      <c r="E1016" s="19" t="s">
        <v>1204</v>
      </c>
      <c r="F1016" s="21"/>
      <c r="G1016" s="20" t="s">
        <v>206</v>
      </c>
      <c r="H1016" s="27" t="str">
        <f t="shared" si="30"/>
        <v>HM503</v>
      </c>
      <c r="I1016" s="25" t="str">
        <f t="shared" si="31"/>
        <v>Non-M</v>
      </c>
      <c r="J1016" s="25"/>
      <c r="K1016" s="26">
        <v>804</v>
      </c>
      <c r="L1016" s="70">
        <f>IF(COUNTIF($E$3:E1016,E1016)=1,K1016,"")</f>
        <v>804</v>
      </c>
    </row>
    <row r="1017" spans="1:14">
      <c r="A1017" s="18" t="s">
        <v>1205</v>
      </c>
      <c r="B1017" s="19" t="s">
        <v>13</v>
      </c>
      <c r="C1017" s="19" t="s">
        <v>233</v>
      </c>
      <c r="D1017" s="19"/>
      <c r="E1017" s="19" t="s">
        <v>1204</v>
      </c>
      <c r="F1017" s="21"/>
      <c r="G1017" s="20" t="s">
        <v>1113</v>
      </c>
      <c r="H1017" s="27" t="str">
        <f t="shared" si="30"/>
        <v>CL410</v>
      </c>
      <c r="I1017" s="25" t="str">
        <f t="shared" si="31"/>
        <v>M</v>
      </c>
      <c r="J1017" s="25"/>
      <c r="K1017" s="26">
        <v>804</v>
      </c>
      <c r="L1017" s="70" t="str">
        <f>IF(COUNTIF($E$3:E1017,E1017)=1,K1017,"")</f>
        <v/>
      </c>
    </row>
    <row r="1018" spans="1:14">
      <c r="A1018" s="18" t="s">
        <v>1206</v>
      </c>
      <c r="B1018" s="19" t="s">
        <v>13</v>
      </c>
      <c r="C1018" s="19" t="s">
        <v>233</v>
      </c>
      <c r="D1018" s="19"/>
      <c r="E1018" s="19" t="s">
        <v>1204</v>
      </c>
      <c r="F1018" s="21"/>
      <c r="G1018" s="20" t="s">
        <v>630</v>
      </c>
      <c r="H1018" s="27" t="str">
        <f t="shared" si="30"/>
        <v>PK200</v>
      </c>
      <c r="I1018" s="25" t="str">
        <f t="shared" si="31"/>
        <v>Non-M</v>
      </c>
      <c r="J1018" s="25"/>
      <c r="K1018" s="26">
        <v>804</v>
      </c>
      <c r="L1018" s="70" t="str">
        <f>IF(COUNTIF($E$3:E1018,E1018)=1,K1018,"")</f>
        <v/>
      </c>
    </row>
    <row r="1019" spans="1:14">
      <c r="A1019" s="18" t="s">
        <v>1207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157</v>
      </c>
      <c r="H1019" s="27" t="str">
        <f t="shared" si="30"/>
        <v>PB204</v>
      </c>
      <c r="I1019" s="25" t="str">
        <f t="shared" si="31"/>
        <v>Non-M</v>
      </c>
      <c r="J1019" s="25"/>
      <c r="K1019" s="26">
        <v>804</v>
      </c>
      <c r="L1019" s="70" t="str">
        <f>IF(COUNTIF($E$3:E1019,E1019)=1,K1019,"")</f>
        <v/>
      </c>
    </row>
    <row r="1020" spans="1:14">
      <c r="A1020" s="18" t="s">
        <v>1208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19" t="s">
        <v>782</v>
      </c>
      <c r="H1020" s="25" t="str">
        <f t="shared" si="30"/>
        <v>DC101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1209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19" t="s">
        <v>73</v>
      </c>
      <c r="H1021" s="25" t="str">
        <f t="shared" si="30"/>
        <v>DC400</v>
      </c>
      <c r="I1021" s="25" t="str">
        <f t="shared" si="31"/>
        <v>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1210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19" t="s">
        <v>1211</v>
      </c>
      <c r="H1022" s="25" t="str">
        <f t="shared" si="30"/>
        <v>ZP301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1212</v>
      </c>
      <c r="B1023" s="19" t="s">
        <v>13</v>
      </c>
      <c r="C1023" s="19" t="s">
        <v>233</v>
      </c>
      <c r="D1023" s="19"/>
      <c r="E1023" s="19" t="s">
        <v>1213</v>
      </c>
      <c r="F1023" s="21"/>
      <c r="G1023" s="19" t="s">
        <v>978</v>
      </c>
      <c r="H1023" s="25" t="str">
        <f t="shared" si="30"/>
        <v>CU103</v>
      </c>
      <c r="I1023" s="25" t="str">
        <f t="shared" si="31"/>
        <v>M</v>
      </c>
      <c r="J1023" s="25"/>
      <c r="K1023" s="26">
        <v>3089</v>
      </c>
      <c r="L1023" s="70">
        <f>IF(COUNTIF($E$3:E1023,E1023)=1,K1023,"")</f>
        <v>3089</v>
      </c>
    </row>
    <row r="1024" spans="1:14">
      <c r="A1024" s="18" t="s">
        <v>1214</v>
      </c>
      <c r="B1024" s="19" t="s">
        <v>13</v>
      </c>
      <c r="C1024" s="19" t="s">
        <v>233</v>
      </c>
      <c r="D1024" s="19"/>
      <c r="E1024" s="19" t="s">
        <v>1213</v>
      </c>
      <c r="F1024" s="21"/>
      <c r="G1024" s="19" t="s">
        <v>706</v>
      </c>
      <c r="H1024" s="25" t="str">
        <f t="shared" si="30"/>
        <v>JS107</v>
      </c>
      <c r="I1024" s="25" t="str">
        <f t="shared" si="31"/>
        <v>Non-M</v>
      </c>
      <c r="J1024" s="25"/>
      <c r="K1024" s="26">
        <v>3089</v>
      </c>
      <c r="L1024" s="70" t="str">
        <f>IF(COUNTIF($E$3:E1024,E1024)=1,K1024,"")</f>
        <v/>
      </c>
    </row>
    <row r="1025" spans="1:12">
      <c r="A1025" s="18" t="s">
        <v>1215</v>
      </c>
      <c r="B1025" s="19" t="s">
        <v>13</v>
      </c>
      <c r="C1025" s="19" t="s">
        <v>233</v>
      </c>
      <c r="D1025" s="19"/>
      <c r="E1025" s="19" t="s">
        <v>1216</v>
      </c>
      <c r="F1025" s="21"/>
      <c r="G1025" s="20" t="s">
        <v>1217</v>
      </c>
      <c r="H1025" s="27" t="str">
        <f t="shared" si="30"/>
        <v>WB209</v>
      </c>
      <c r="I1025" s="25" t="str">
        <f t="shared" si="31"/>
        <v>M</v>
      </c>
      <c r="J1025" s="25"/>
      <c r="K1025" s="26">
        <v>520</v>
      </c>
      <c r="L1025" s="70">
        <f>IF(COUNTIF($E$3:E1025,E1025)=1,K1025,"")</f>
        <v>520</v>
      </c>
    </row>
    <row r="1026" spans="1:12">
      <c r="A1026" s="18" t="s">
        <v>1218</v>
      </c>
      <c r="B1026" s="19" t="s">
        <v>13</v>
      </c>
      <c r="C1026" s="19" t="s">
        <v>233</v>
      </c>
      <c r="D1026" s="19"/>
      <c r="E1026" s="19" t="s">
        <v>1216</v>
      </c>
      <c r="F1026" s="21"/>
      <c r="G1026" s="20" t="s">
        <v>780</v>
      </c>
      <c r="H1026" s="27" t="str">
        <f t="shared" si="30"/>
        <v>WB504</v>
      </c>
      <c r="I1026" s="25" t="str">
        <f t="shared" si="31"/>
        <v>M</v>
      </c>
      <c r="J1026" s="25"/>
      <c r="K1026" s="26">
        <v>520</v>
      </c>
      <c r="L1026" s="70" t="str">
        <f>IF(COUNTIF($E$3:E1026,E1026)=1,K1026,"")</f>
        <v/>
      </c>
    </row>
    <row r="1027" spans="1:12">
      <c r="A1027" s="18" t="s">
        <v>1219</v>
      </c>
      <c r="B1027" s="19" t="s">
        <v>13</v>
      </c>
      <c r="C1027" s="19" t="s">
        <v>233</v>
      </c>
      <c r="D1027" s="19"/>
      <c r="E1027" s="19" t="s">
        <v>1216</v>
      </c>
      <c r="F1027" s="21"/>
      <c r="G1027" s="20" t="s">
        <v>157</v>
      </c>
      <c r="H1027" s="27" t="str">
        <f t="shared" si="30"/>
        <v>PB204</v>
      </c>
      <c r="I1027" s="25" t="str">
        <f t="shared" si="31"/>
        <v>Non-M</v>
      </c>
      <c r="J1027" s="25"/>
      <c r="K1027" s="26">
        <v>520</v>
      </c>
      <c r="L1027" s="70" t="str">
        <f>IF(COUNTIF($E$3:E1027,E1027)=1,K1027,"")</f>
        <v/>
      </c>
    </row>
    <row r="1028" spans="1:12">
      <c r="A1028" s="18" t="s">
        <v>1220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630</v>
      </c>
      <c r="H1028" s="27" t="str">
        <f t="shared" si="30"/>
        <v>PK200</v>
      </c>
      <c r="I1028" s="25" t="str">
        <f t="shared" si="31"/>
        <v>Non-M</v>
      </c>
      <c r="J1028" s="25"/>
      <c r="K1028" s="26">
        <v>520</v>
      </c>
      <c r="L1028" s="70" t="str">
        <f>IF(COUNTIF($E$3:E1028,E1028)=1,K1028,"")</f>
        <v/>
      </c>
    </row>
    <row r="1029" spans="1:12">
      <c r="A1029" s="18" t="s">
        <v>1221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206</v>
      </c>
      <c r="H1029" s="27" t="str">
        <f t="shared" si="30"/>
        <v>HM503</v>
      </c>
      <c r="I1029" s="25" t="str">
        <f t="shared" si="31"/>
        <v>Non-M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1222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19" t="s">
        <v>1223</v>
      </c>
      <c r="H1030" s="25" t="str">
        <f t="shared" si="30"/>
        <v>HM309</v>
      </c>
      <c r="I1030" s="25" t="str">
        <f t="shared" si="31"/>
        <v>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1224</v>
      </c>
      <c r="B1031" s="19" t="s">
        <v>13</v>
      </c>
      <c r="C1031" s="19" t="s">
        <v>233</v>
      </c>
      <c r="D1031" s="19"/>
      <c r="E1031" s="19" t="s">
        <v>1225</v>
      </c>
      <c r="F1031" s="21"/>
      <c r="G1031" s="19" t="s">
        <v>228</v>
      </c>
      <c r="H1031" s="25" t="str">
        <f t="shared" si="30"/>
        <v>CL413</v>
      </c>
      <c r="I1031" s="25" t="str">
        <f t="shared" si="31"/>
        <v>Non-M</v>
      </c>
      <c r="J1031" s="25"/>
      <c r="K1031" s="26">
        <v>1000</v>
      </c>
      <c r="L1031" s="70">
        <f>IF(COUNTIF($E$3:E1031,E1031)=1,K1031,"")</f>
        <v>1000</v>
      </c>
    </row>
    <row r="1032" spans="1:12">
      <c r="A1032" s="18" t="s">
        <v>1226</v>
      </c>
      <c r="B1032" s="19" t="s">
        <v>13</v>
      </c>
      <c r="C1032" s="19" t="s">
        <v>233</v>
      </c>
      <c r="D1032" s="19"/>
      <c r="E1032" s="19" t="s">
        <v>1225</v>
      </c>
      <c r="F1032" s="21"/>
      <c r="G1032" s="19" t="s">
        <v>1227</v>
      </c>
      <c r="H1032" s="25" t="str">
        <f t="shared" si="30"/>
        <v>ZP204</v>
      </c>
      <c r="I1032" s="25" t="str">
        <f t="shared" si="31"/>
        <v>M</v>
      </c>
      <c r="J1032" s="25"/>
      <c r="K1032" s="26">
        <v>1000</v>
      </c>
      <c r="L1032" s="70" t="str">
        <f>IF(COUNTIF($E$3:E1032,E1032)=1,K1032,"")</f>
        <v/>
      </c>
    </row>
    <row r="1033" spans="1:12">
      <c r="A1033" s="18" t="s">
        <v>1228</v>
      </c>
      <c r="B1033" s="19" t="s">
        <v>13</v>
      </c>
      <c r="C1033" s="19" t="s">
        <v>233</v>
      </c>
      <c r="D1033" s="19"/>
      <c r="E1033" s="19" t="s">
        <v>1225</v>
      </c>
      <c r="F1033" s="21"/>
      <c r="G1033" s="19" t="s">
        <v>48</v>
      </c>
      <c r="H1033" s="25" t="str">
        <f t="shared" si="30"/>
        <v>HM214</v>
      </c>
      <c r="I1033" s="25" t="str">
        <f t="shared" si="31"/>
        <v>Non-M</v>
      </c>
      <c r="J1033" s="25"/>
      <c r="K1033" s="26">
        <v>1000</v>
      </c>
      <c r="L1033" s="70" t="str">
        <f>IF(COUNTIF($E$3:E1033,E1033)=1,K1033,"")</f>
        <v/>
      </c>
    </row>
    <row r="1034" spans="1:12">
      <c r="A1034" s="18" t="s">
        <v>1229</v>
      </c>
      <c r="B1034" s="19" t="s">
        <v>136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ref="H1034:H1036" si="37">IF(RIGHT(G1034,1)="M", LEFT(G1034,LEN(G1034)-1), G1034)</f>
        <v>CL413</v>
      </c>
      <c r="I1034" s="25" t="str">
        <f t="shared" ref="I1034:I1036" si="38">IF(RIGHT(G1034,1)="M","M","Non-M")</f>
        <v>Non-M</v>
      </c>
      <c r="J1034" s="34"/>
      <c r="K1034" s="26">
        <v>4000</v>
      </c>
      <c r="L1034" s="70" t="str">
        <f>IF(COUNTIF($E$3:E1034,E1034)=1,K1034,"")</f>
        <v/>
      </c>
    </row>
    <row r="1035" spans="1:12">
      <c r="A1035" s="18" t="s">
        <v>1230</v>
      </c>
      <c r="B1035" s="19" t="s">
        <v>136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7"/>
        <v>ZP204</v>
      </c>
      <c r="I1035" s="25" t="str">
        <f t="shared" si="38"/>
        <v>M</v>
      </c>
      <c r="J1035" s="34"/>
      <c r="K1035" s="26">
        <v>4000</v>
      </c>
      <c r="L1035" s="70" t="str">
        <f>IF(COUNTIF($E$3:E1035,E1035)=1,K1035,"")</f>
        <v/>
      </c>
    </row>
    <row r="1036" spans="1:12">
      <c r="A1036" s="18" t="s">
        <v>1231</v>
      </c>
      <c r="B1036" s="19" t="s">
        <v>136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7"/>
        <v>HM214</v>
      </c>
      <c r="I1036" s="25" t="str">
        <f t="shared" si="38"/>
        <v>Non-M</v>
      </c>
      <c r="J1036" s="34"/>
      <c r="K1036" s="26">
        <v>4000</v>
      </c>
      <c r="L1036" s="70" t="str">
        <f>IF(COUNTIF($E$3:E1036,E1036)=1,K1036,"")</f>
        <v/>
      </c>
    </row>
    <row r="1037" spans="1:12">
      <c r="A1037" s="18" t="s">
        <v>1232</v>
      </c>
      <c r="B1037" s="19" t="s">
        <v>13</v>
      </c>
      <c r="C1037" s="19" t="s">
        <v>233</v>
      </c>
      <c r="D1037" s="19"/>
      <c r="E1037" s="19" t="s">
        <v>1233</v>
      </c>
      <c r="F1037" s="21"/>
      <c r="G1037" s="19" t="s">
        <v>228</v>
      </c>
      <c r="H1037" s="25" t="str">
        <f t="shared" si="30"/>
        <v>CL413</v>
      </c>
      <c r="I1037" s="25" t="str">
        <f t="shared" si="31"/>
        <v>Non-M</v>
      </c>
      <c r="J1037" s="25"/>
      <c r="K1037" s="26">
        <v>3566</v>
      </c>
      <c r="L1037" s="70">
        <f>IF(COUNTIF($E$3:E1037,E1037)=1,K1037,"")</f>
        <v>3566</v>
      </c>
    </row>
    <row r="1038" spans="1:12">
      <c r="A1038" s="18" t="s">
        <v>1234</v>
      </c>
      <c r="B1038" s="19" t="s">
        <v>13</v>
      </c>
      <c r="C1038" s="19" t="s">
        <v>233</v>
      </c>
      <c r="D1038" s="19"/>
      <c r="E1038" s="19" t="s">
        <v>1233</v>
      </c>
      <c r="F1038" s="21"/>
      <c r="G1038" s="19" t="s">
        <v>16</v>
      </c>
      <c r="H1038" s="25" t="str">
        <f t="shared" si="30"/>
        <v>ZP200</v>
      </c>
      <c r="I1038" s="25" t="str">
        <f t="shared" si="31"/>
        <v>Non-M</v>
      </c>
      <c r="J1038" s="25"/>
      <c r="K1038" s="26">
        <v>3566</v>
      </c>
      <c r="L1038" s="70" t="str">
        <f>IF(COUNTIF($E$3:E1038,E1038)=1,K1038,"")</f>
        <v/>
      </c>
    </row>
    <row r="1039" spans="1:12">
      <c r="A1039" s="18" t="s">
        <v>1235</v>
      </c>
      <c r="B1039" s="19" t="s">
        <v>136</v>
      </c>
      <c r="C1039" s="19" t="s">
        <v>233</v>
      </c>
      <c r="D1039" s="19"/>
      <c r="E1039" s="19" t="s">
        <v>1233</v>
      </c>
      <c r="F1039" s="21"/>
      <c r="G1039" s="19" t="s">
        <v>228</v>
      </c>
      <c r="H1039" s="25" t="str">
        <f t="shared" ref="H1039:H1040" si="39">IF(RIGHT(G1039,1)="M", LEFT(G1039,LEN(G1039)-1), G1039)</f>
        <v>CL413</v>
      </c>
      <c r="I1039" s="25" t="str">
        <f t="shared" ref="I1039:I1040" si="40">IF(RIGHT(G1039,1)="M","M","Non-M")</f>
        <v>Non-M</v>
      </c>
      <c r="J1039" s="34"/>
      <c r="K1039" s="26">
        <v>5246</v>
      </c>
      <c r="L1039" s="70" t="str">
        <f>IF(COUNTIF($E$3:E1039,E1039)=1,K1039,"")</f>
        <v/>
      </c>
    </row>
    <row r="1040" spans="1:12">
      <c r="A1040" s="18" t="s">
        <v>1236</v>
      </c>
      <c r="B1040" s="19" t="s">
        <v>136</v>
      </c>
      <c r="C1040" s="19" t="s">
        <v>233</v>
      </c>
      <c r="D1040" s="19"/>
      <c r="E1040" s="19" t="s">
        <v>1233</v>
      </c>
      <c r="F1040" s="21"/>
      <c r="G1040" s="19" t="s">
        <v>16</v>
      </c>
      <c r="H1040" s="25" t="str">
        <f t="shared" si="39"/>
        <v>ZP200</v>
      </c>
      <c r="I1040" s="25" t="str">
        <f t="shared" si="40"/>
        <v>Non-M</v>
      </c>
      <c r="J1040" s="34"/>
      <c r="K1040" s="26">
        <v>5246</v>
      </c>
      <c r="L1040" s="70" t="str">
        <f>IF(COUNTIF($E$3:E1040,E1040)=1,K1040,"")</f>
        <v/>
      </c>
    </row>
    <row r="1041" spans="1:12" ht="39.75" customHeight="1">
      <c r="A1041" s="18" t="s">
        <v>1237</v>
      </c>
      <c r="B1041" s="19" t="s">
        <v>1238</v>
      </c>
      <c r="C1041" s="35" t="s">
        <v>1239</v>
      </c>
      <c r="D1041" s="35" t="s">
        <v>1044</v>
      </c>
      <c r="E1041" s="35" t="s">
        <v>1240</v>
      </c>
      <c r="F1041" s="21" t="e" vm="1">
        <v>#VALUE!</v>
      </c>
      <c r="G1041" s="35" t="s">
        <v>61</v>
      </c>
      <c r="H1041" s="35" t="str">
        <f>IF(RIGHT(G1041,1)="M", LEFT(G1041,LEN(G1041)-1), G1041)</f>
        <v>DC101</v>
      </c>
      <c r="I1041" s="35" t="str">
        <f>IF(RIGHT(G1041,1)="M","M","Non-M")</f>
        <v>Non-M</v>
      </c>
      <c r="J1041" s="35"/>
      <c r="K1041" s="36"/>
      <c r="L1041" s="70">
        <f>IF(COUNTIF($E$3:E1041,E1041)=1,K1041,"")</f>
        <v>0</v>
      </c>
    </row>
    <row r="1042" spans="1:12" ht="39.75" customHeight="1">
      <c r="A1042" s="18" t="s">
        <v>1241</v>
      </c>
      <c r="B1042" s="19" t="s">
        <v>1238</v>
      </c>
      <c r="C1042" s="37" t="s">
        <v>1239</v>
      </c>
      <c r="D1042" s="35" t="s">
        <v>1044</v>
      </c>
      <c r="E1042" s="37" t="s">
        <v>1240</v>
      </c>
      <c r="F1042" s="38" t="e" vm="2">
        <v>#VALUE!</v>
      </c>
      <c r="G1042" s="37" t="s">
        <v>1242</v>
      </c>
      <c r="H1042" s="37" t="str">
        <f t="shared" ref="H1042:H1048" si="41">IF(RIGHT(G1042,1)="M", LEFT(G1042,LEN(G1042)-1), G1042)</f>
        <v>WB504</v>
      </c>
      <c r="I1042" s="37" t="str">
        <f t="shared" ref="I1042:I1048" si="42">IF(RIGHT(G1042,1)="M","M","Non-M")</f>
        <v>Non-M</v>
      </c>
      <c r="J1042" s="37"/>
      <c r="K1042" s="37"/>
      <c r="L1042" s="70" t="str">
        <f>IF(COUNTIF($E$3:E1042,E1042)=1,K1042,"")</f>
        <v/>
      </c>
    </row>
    <row r="1043" spans="1:12" ht="39.75" customHeight="1">
      <c r="A1043" s="18" t="s">
        <v>1243</v>
      </c>
      <c r="B1043" s="19" t="s">
        <v>1238</v>
      </c>
      <c r="C1043" s="35" t="s">
        <v>1239</v>
      </c>
      <c r="D1043" s="35" t="s">
        <v>1044</v>
      </c>
      <c r="E1043" s="35" t="s">
        <v>1240</v>
      </c>
      <c r="F1043" s="21" t="e" vm="3">
        <v>#VALUE!</v>
      </c>
      <c r="G1043" s="35" t="s">
        <v>1244</v>
      </c>
      <c r="H1043" s="35" t="str">
        <f t="shared" si="41"/>
        <v>PB300</v>
      </c>
      <c r="I1043" s="35" t="str">
        <f t="shared" si="42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1245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4">
        <v>#VALUE!</v>
      </c>
      <c r="G1044" s="35" t="s">
        <v>309</v>
      </c>
      <c r="H1044" s="35" t="str">
        <f>IF(RIGHT(G1044,1)="M", LEFT(G1044,LEN(G1044)-1), G1044)</f>
        <v>PK301</v>
      </c>
      <c r="I1044" s="35" t="str">
        <f>IF(RIGHT(G1044,1)="M","M","Non-M")</f>
        <v>Non-M</v>
      </c>
      <c r="J1044" s="35"/>
      <c r="K1044" s="35"/>
      <c r="L1044" s="70" t="str">
        <f>IF(COUNTIF($E$3:E1044,E1044)=1,K1044,"")</f>
        <v/>
      </c>
    </row>
    <row r="1045" spans="1:12" ht="39.75" customHeight="1">
      <c r="A1045" s="18" t="s">
        <v>1246</v>
      </c>
      <c r="B1045" s="19" t="s">
        <v>1238</v>
      </c>
      <c r="C1045" s="39" t="s">
        <v>1239</v>
      </c>
      <c r="D1045" s="35" t="s">
        <v>1044</v>
      </c>
      <c r="E1045" s="39" t="s">
        <v>1240</v>
      </c>
      <c r="F1045" s="38" t="e" vm="5">
        <v>#VALUE!</v>
      </c>
      <c r="G1045" s="39" t="s">
        <v>727</v>
      </c>
      <c r="H1045" s="39" t="str">
        <f t="shared" si="41"/>
        <v>HM512</v>
      </c>
      <c r="I1045" s="39" t="str">
        <f t="shared" si="42"/>
        <v>Non-M</v>
      </c>
      <c r="J1045" s="39"/>
      <c r="K1045" s="39"/>
      <c r="L1045" s="70" t="str">
        <f>IF(COUNTIF($E$3:E1045,E1045)=1,K1045,"")</f>
        <v/>
      </c>
    </row>
    <row r="1046" spans="1:12" ht="39.75" customHeight="1">
      <c r="A1046" s="18" t="s">
        <v>1247</v>
      </c>
      <c r="B1046" s="19" t="s">
        <v>1238</v>
      </c>
      <c r="C1046" s="35" t="s">
        <v>1239</v>
      </c>
      <c r="D1046" s="35" t="s">
        <v>1044</v>
      </c>
      <c r="E1046" s="35" t="s">
        <v>1248</v>
      </c>
      <c r="F1046" s="21" t="e" vm="6">
        <v>#VALUE!</v>
      </c>
      <c r="G1046" s="35" t="s">
        <v>737</v>
      </c>
      <c r="H1046" s="35" t="str">
        <f>IF(RIGHT(G1046,1)="M", LEFT(G1046,LEN(G1046)-1), G1046)</f>
        <v>PK214</v>
      </c>
      <c r="I1046" s="35" t="str">
        <f>IF(RIGHT(G1046,1)="M","M","Non-M")</f>
        <v>Non-M</v>
      </c>
      <c r="J1046" s="35"/>
      <c r="K1046" s="35"/>
      <c r="L1046" s="70">
        <f>IF(COUNTIF($E$3:E1046,E1046)=1,K1046,"")</f>
        <v>0</v>
      </c>
    </row>
    <row r="1047" spans="1:12" ht="39.75" customHeight="1">
      <c r="A1047" s="18" t="s">
        <v>1249</v>
      </c>
      <c r="B1047" s="19" t="s">
        <v>1238</v>
      </c>
      <c r="C1047" s="35" t="s">
        <v>1239</v>
      </c>
      <c r="D1047" s="35" t="s">
        <v>1044</v>
      </c>
      <c r="E1047" s="35" t="s">
        <v>1248</v>
      </c>
      <c r="F1047" s="21" t="e" vm="7">
        <v>#VALUE!</v>
      </c>
      <c r="G1047" s="35" t="s">
        <v>154</v>
      </c>
      <c r="H1047" s="35" t="str">
        <f>IF(RIGHT(G1047,1)="M", LEFT(G1047,LEN(G1047)-1), G1047)</f>
        <v>DC400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s="41" customFormat="1" ht="39.75" customHeight="1">
      <c r="A1048" s="18" t="s">
        <v>1250</v>
      </c>
      <c r="B1048" s="19" t="s">
        <v>1238</v>
      </c>
      <c r="C1048" s="35" t="s">
        <v>1251</v>
      </c>
      <c r="D1048" s="35" t="s">
        <v>1044</v>
      </c>
      <c r="E1048" s="35" t="s">
        <v>1252</v>
      </c>
      <c r="F1048" s="21" t="e" vm="1">
        <v>#VALUE!</v>
      </c>
      <c r="G1048" s="35" t="s">
        <v>61</v>
      </c>
      <c r="H1048" s="35" t="str">
        <f t="shared" si="41"/>
        <v>DC101</v>
      </c>
      <c r="I1048" s="35" t="str">
        <f t="shared" si="42"/>
        <v>Non-M</v>
      </c>
      <c r="J1048" s="35"/>
      <c r="K1048" s="40"/>
      <c r="L1048" s="70">
        <f>IF(COUNTIF($E$3:E1048,E1048)=1,K1048,"")</f>
        <v>0</v>
      </c>
    </row>
    <row r="1049" spans="1:12" ht="39.75" customHeight="1">
      <c r="A1049" s="18" t="s">
        <v>1253</v>
      </c>
      <c r="B1049" s="19" t="s">
        <v>1238</v>
      </c>
      <c r="C1049" s="35" t="s">
        <v>1251</v>
      </c>
      <c r="D1049" s="35" t="s">
        <v>1044</v>
      </c>
      <c r="E1049" s="35" t="s">
        <v>1252</v>
      </c>
      <c r="F1049" s="21" t="e" vm="8">
        <v>#VALUE!</v>
      </c>
      <c r="G1049" s="35" t="s">
        <v>206</v>
      </c>
      <c r="H1049" s="35" t="str">
        <f t="shared" ref="H1049:H1065" si="43">IF(RIGHT(G1049,1)="M", LEFT(G1049,LEN(G1049)-1), G1049)</f>
        <v>HM503</v>
      </c>
      <c r="I1049" s="35" t="str">
        <f t="shared" ref="I1049:I1065" si="44">IF(RIGHT(G1049,1)="M","M","Non-M")</f>
        <v>Non-M</v>
      </c>
      <c r="J1049" s="35"/>
      <c r="K1049" s="35"/>
      <c r="L1049" s="70" t="str">
        <f>IF(COUNTIF($E$3:E1049,E1049)=1,K1049,"")</f>
        <v/>
      </c>
    </row>
    <row r="1050" spans="1:12" ht="39.75" customHeight="1">
      <c r="A1050" s="18" t="s">
        <v>1254</v>
      </c>
      <c r="B1050" s="19" t="s">
        <v>1238</v>
      </c>
      <c r="C1050" s="35" t="s">
        <v>1251</v>
      </c>
      <c r="D1050" s="35" t="s">
        <v>1044</v>
      </c>
      <c r="E1050" s="35" t="s">
        <v>1252</v>
      </c>
      <c r="F1050" s="21" t="e" vm="2">
        <v>#VALUE!</v>
      </c>
      <c r="G1050" s="35" t="s">
        <v>1242</v>
      </c>
      <c r="H1050" s="35" t="str">
        <f t="shared" si="43"/>
        <v>WB504</v>
      </c>
      <c r="I1050" s="35" t="str">
        <f t="shared" si="44"/>
        <v>Non-M</v>
      </c>
      <c r="J1050" s="35"/>
      <c r="K1050" s="35"/>
      <c r="L1050" s="70" t="str">
        <f>IF(COUNTIF($E$3:E1050,E1050)=1,K1050,"")</f>
        <v/>
      </c>
    </row>
    <row r="1051" spans="1:12" ht="39.75" customHeight="1">
      <c r="A1051" s="18" t="s">
        <v>1255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3">
        <v>#VALUE!</v>
      </c>
      <c r="G1051" s="35" t="s">
        <v>1244</v>
      </c>
      <c r="H1051" s="35" t="str">
        <f t="shared" si="43"/>
        <v>PB300</v>
      </c>
      <c r="I1051" s="35" t="str">
        <f t="shared" si="44"/>
        <v>Non-M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1256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7">
        <v>#VALUE!</v>
      </c>
      <c r="G1052" s="35" t="s">
        <v>154</v>
      </c>
      <c r="H1052" s="35" t="str">
        <f t="shared" si="43"/>
        <v>DC400</v>
      </c>
      <c r="I1052" s="35" t="str">
        <f t="shared" si="44"/>
        <v>Non-M</v>
      </c>
      <c r="J1052" s="35"/>
      <c r="K1052" s="36"/>
      <c r="L1052" s="70" t="str">
        <f>IF(COUNTIF($E$3:E1052,E1052)=1,K1052,"")</f>
        <v/>
      </c>
    </row>
    <row r="1053" spans="1:12" ht="39.75" customHeight="1">
      <c r="A1053" s="18" t="s">
        <v>1257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9">
        <v>#VALUE!</v>
      </c>
      <c r="G1053" s="35" t="s">
        <v>1258</v>
      </c>
      <c r="H1053" s="35" t="str">
        <f t="shared" si="43"/>
        <v>PK306</v>
      </c>
      <c r="I1053" s="35" t="str">
        <f t="shared" si="44"/>
        <v>Non-M</v>
      </c>
      <c r="J1053" s="35"/>
      <c r="K1053" s="36"/>
      <c r="L1053" s="70" t="str">
        <f>IF(COUNTIF($E$3:E1053,E1053)=1,K1053,"")</f>
        <v/>
      </c>
    </row>
    <row r="1054" spans="1:12" ht="39.75" customHeight="1">
      <c r="A1054" s="18" t="s">
        <v>1259</v>
      </c>
      <c r="B1054" s="19" t="s">
        <v>1238</v>
      </c>
      <c r="C1054" s="35" t="s">
        <v>1260</v>
      </c>
      <c r="D1054" s="35" t="s">
        <v>1044</v>
      </c>
      <c r="E1054" s="35" t="s">
        <v>1261</v>
      </c>
      <c r="F1054" s="21" t="e" vm="10">
        <v>#VALUE!</v>
      </c>
      <c r="G1054" s="35" t="s">
        <v>123</v>
      </c>
      <c r="H1054" s="35" t="str">
        <f t="shared" si="43"/>
        <v>HD104</v>
      </c>
      <c r="I1054" s="35" t="str">
        <f t="shared" si="44"/>
        <v>M</v>
      </c>
      <c r="J1054" s="35"/>
      <c r="K1054" s="36"/>
      <c r="L1054" s="70">
        <f>IF(COUNTIF($E$3:E1054,E1054)=1,K1054,"")</f>
        <v>0</v>
      </c>
    </row>
    <row r="1055" spans="1:12" ht="39.75" customHeight="1">
      <c r="A1055" s="18" t="s">
        <v>1262</v>
      </c>
      <c r="B1055" s="19" t="s">
        <v>1238</v>
      </c>
      <c r="C1055" s="35" t="s">
        <v>1260</v>
      </c>
      <c r="D1055" s="35" t="s">
        <v>1044</v>
      </c>
      <c r="E1055" s="35" t="s">
        <v>1261</v>
      </c>
      <c r="F1055" s="21" t="e" vm="11">
        <v>#VALUE!</v>
      </c>
      <c r="G1055" s="35" t="s">
        <v>252</v>
      </c>
      <c r="H1055" s="35" t="str">
        <f t="shared" si="43"/>
        <v>HD605</v>
      </c>
      <c r="I1055" s="35" t="str">
        <f t="shared" si="44"/>
        <v>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1263</v>
      </c>
      <c r="B1056" s="19" t="s">
        <v>1238</v>
      </c>
      <c r="C1056" s="35" t="s">
        <v>1260</v>
      </c>
      <c r="D1056" s="35" t="s">
        <v>1044</v>
      </c>
      <c r="E1056" s="35" t="s">
        <v>1261</v>
      </c>
      <c r="F1056" s="21" t="e" vm="12">
        <v>#VALUE!</v>
      </c>
      <c r="G1056" s="35" t="s">
        <v>708</v>
      </c>
      <c r="H1056" s="35" t="str">
        <f t="shared" si="43"/>
        <v>HM119</v>
      </c>
      <c r="I1056" s="35" t="str">
        <f t="shared" si="44"/>
        <v>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1264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3">
        <v>#VALUE!</v>
      </c>
      <c r="G1057" s="35" t="s">
        <v>254</v>
      </c>
      <c r="H1057" s="35" t="str">
        <f t="shared" si="43"/>
        <v>PK603</v>
      </c>
      <c r="I1057" s="35" t="str">
        <f t="shared" si="44"/>
        <v>M</v>
      </c>
      <c r="J1057" s="35"/>
      <c r="K1057" s="36"/>
      <c r="L1057" s="70" t="str">
        <f>IF(COUNTIF($E$3:E1057,E1057)=1,K1057,"")</f>
        <v/>
      </c>
    </row>
    <row r="1058" spans="1:12" ht="39.75" customHeight="1">
      <c r="A1058" s="18" t="s">
        <v>1265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4">
        <v>#VALUE!</v>
      </c>
      <c r="G1058" s="35" t="s">
        <v>164</v>
      </c>
      <c r="H1058" s="35" t="str">
        <f t="shared" si="43"/>
        <v>ZP207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1266</v>
      </c>
      <c r="B1059" s="19" t="s">
        <v>1238</v>
      </c>
      <c r="C1059" s="36" t="s">
        <v>1267</v>
      </c>
      <c r="D1059" s="35" t="s">
        <v>1044</v>
      </c>
      <c r="E1059" s="36" t="s">
        <v>1268</v>
      </c>
      <c r="F1059" s="42" t="e" vm="15">
        <v>#VALUE!</v>
      </c>
      <c r="G1059" s="36" t="s">
        <v>243</v>
      </c>
      <c r="H1059" s="36" t="str">
        <f t="shared" si="43"/>
        <v>PB204</v>
      </c>
      <c r="I1059" s="36" t="str">
        <f t="shared" si="44"/>
        <v>M</v>
      </c>
      <c r="J1059" s="36"/>
      <c r="K1059" s="36"/>
      <c r="L1059" s="70">
        <f>IF(COUNTIF($E$3:E1059,E1059)=1,K1059,"")</f>
        <v>0</v>
      </c>
    </row>
    <row r="1060" spans="1:12" ht="39.75" customHeight="1">
      <c r="A1060" s="18" t="s">
        <v>1269</v>
      </c>
      <c r="B1060" s="19" t="s">
        <v>1238</v>
      </c>
      <c r="C1060" s="36" t="s">
        <v>1267</v>
      </c>
      <c r="D1060" s="35" t="s">
        <v>1044</v>
      </c>
      <c r="E1060" s="36" t="s">
        <v>1268</v>
      </c>
      <c r="F1060" s="42" t="e" vm="16">
        <v>#VALUE!</v>
      </c>
      <c r="G1060" s="36" t="s">
        <v>254</v>
      </c>
      <c r="H1060" s="36" t="str">
        <f t="shared" si="43"/>
        <v>PK603</v>
      </c>
      <c r="I1060" s="36" t="str">
        <f t="shared" si="44"/>
        <v>M</v>
      </c>
      <c r="J1060" s="36"/>
      <c r="K1060" s="36"/>
      <c r="L1060" s="70" t="str">
        <f>IF(COUNTIF($E$3:E1060,E1060)=1,K1060,"")</f>
        <v/>
      </c>
    </row>
    <row r="1061" spans="1:12" ht="39.75" customHeight="1">
      <c r="A1061" s="18" t="s">
        <v>1270</v>
      </c>
      <c r="B1061" s="19" t="s">
        <v>1238</v>
      </c>
      <c r="C1061" s="36" t="s">
        <v>1267</v>
      </c>
      <c r="D1061" s="35" t="s">
        <v>1044</v>
      </c>
      <c r="E1061" s="36" t="s">
        <v>1268</v>
      </c>
      <c r="F1061" s="42" t="e" vm="1">
        <v>#VALUE!</v>
      </c>
      <c r="G1061" s="36" t="s">
        <v>61</v>
      </c>
      <c r="H1061" s="36" t="str">
        <f t="shared" si="43"/>
        <v>DC101</v>
      </c>
      <c r="I1061" s="36" t="str">
        <f t="shared" si="44"/>
        <v>Non-M</v>
      </c>
      <c r="J1061" s="36"/>
      <c r="K1061" s="36"/>
      <c r="L1061" s="70" t="str">
        <f>IF(COUNTIF($E$3:E1061,E1061)=1,K1061,"")</f>
        <v/>
      </c>
    </row>
    <row r="1062" spans="1:12" ht="39.75" customHeight="1">
      <c r="A1062" s="18" t="s">
        <v>1271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7">
        <v>#VALUE!</v>
      </c>
      <c r="G1062" s="36" t="s">
        <v>154</v>
      </c>
      <c r="H1062" s="36" t="str">
        <f t="shared" si="43"/>
        <v>DC400</v>
      </c>
      <c r="I1062" s="36" t="str">
        <f t="shared" si="44"/>
        <v>Non-M</v>
      </c>
      <c r="J1062" s="36"/>
      <c r="K1062" s="36"/>
      <c r="L1062" s="70" t="str">
        <f>IF(COUNTIF($E$3:E1062,E1062)=1,K1062,"")</f>
        <v/>
      </c>
    </row>
    <row r="1063" spans="1:12" ht="39.75" customHeight="1">
      <c r="A1063" s="18" t="s">
        <v>1272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7">
        <v>#VALUE!</v>
      </c>
      <c r="G1063" s="36" t="s">
        <v>1273</v>
      </c>
      <c r="H1063" s="36" t="str">
        <f t="shared" si="43"/>
        <v>WB203</v>
      </c>
      <c r="I1063" s="36" t="str">
        <f t="shared" si="44"/>
        <v>Non-M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1274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8">
        <v>#VALUE!</v>
      </c>
      <c r="G1064" s="36" t="s">
        <v>193</v>
      </c>
      <c r="H1064" s="36" t="str">
        <f t="shared" si="43"/>
        <v>HM402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1275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19">
        <v>#VALUE!</v>
      </c>
      <c r="G1065" s="36" t="s">
        <v>410</v>
      </c>
      <c r="H1065" s="36" t="str">
        <f t="shared" si="43"/>
        <v>VT805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1276</v>
      </c>
      <c r="B1066" s="19" t="s">
        <v>1238</v>
      </c>
      <c r="C1066" s="19" t="s">
        <v>233</v>
      </c>
      <c r="D1066" s="36" t="s">
        <v>1044</v>
      </c>
      <c r="E1066" s="35" t="s">
        <v>1277</v>
      </c>
      <c r="F1066" s="21" t="e" vm="20">
        <v>#VALUE!</v>
      </c>
      <c r="G1066" s="35" t="s">
        <v>780</v>
      </c>
      <c r="H1066" s="35" t="str">
        <f t="shared" ref="H1066:H1109" si="45">IF(RIGHT(G1066,1)="M", LEFT(G1066,LEN(G1066)-1), G1066)</f>
        <v>WB504</v>
      </c>
      <c r="I1066" s="35" t="str">
        <f t="shared" ref="I1066:I1109" si="46">IF(RIGHT(G1066,1)="M","M","Non-M")</f>
        <v>M</v>
      </c>
      <c r="J1066" s="35"/>
      <c r="K1066" s="36"/>
      <c r="L1066" s="70">
        <f>IF(COUNTIF($E$3:E1066,E1066)=1,K1066,"")</f>
        <v>0</v>
      </c>
    </row>
    <row r="1067" spans="1:12" ht="39.75" customHeight="1">
      <c r="A1067" s="18" t="s">
        <v>1278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42" t="e" vm="1">
        <v>#VALUE!</v>
      </c>
      <c r="G1067" s="36" t="s">
        <v>61</v>
      </c>
      <c r="H1067" s="35" t="str">
        <f t="shared" si="45"/>
        <v>DC101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1279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42" t="e" vm="7">
        <v>#VALUE!</v>
      </c>
      <c r="G1068" s="36" t="s">
        <v>154</v>
      </c>
      <c r="H1068" s="35" t="str">
        <f t="shared" si="45"/>
        <v>DC400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1280</v>
      </c>
      <c r="B1069" s="19" t="s">
        <v>1238</v>
      </c>
      <c r="C1069" s="35" t="s">
        <v>233</v>
      </c>
      <c r="D1069" s="36" t="s">
        <v>1044</v>
      </c>
      <c r="E1069" s="35" t="s">
        <v>1277</v>
      </c>
      <c r="F1069" s="21" t="e" vm="21">
        <v>#VALUE!</v>
      </c>
      <c r="G1069" s="35" t="s">
        <v>309</v>
      </c>
      <c r="H1069" s="35" t="str">
        <f t="shared" si="45"/>
        <v>PK301</v>
      </c>
      <c r="I1069" s="35" t="str">
        <f t="shared" si="46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1281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21" t="e" vm="22">
        <v>#VALUE!</v>
      </c>
      <c r="G1070" s="35" t="s">
        <v>275</v>
      </c>
      <c r="H1070" s="35" t="str">
        <f t="shared" si="45"/>
        <v>PB301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1282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21" t="e" vm="23">
        <v>#VALUE!</v>
      </c>
      <c r="G1071" s="35" t="s">
        <v>94</v>
      </c>
      <c r="H1071" s="35" t="str">
        <f t="shared" si="45"/>
        <v>DC202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1283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4">
        <v>#VALUE!</v>
      </c>
      <c r="G1072" s="35" t="s">
        <v>1185</v>
      </c>
      <c r="H1072" s="35" t="str">
        <f>IF(RIGHT(G1072,1)="M", LEFT(G1072,LEN(G1072)-1), G1072)</f>
        <v>JS105</v>
      </c>
      <c r="I1072" s="35" t="str">
        <f>IF(RIGHT(G1072,1)="M","M","Non-M")</f>
        <v>M</v>
      </c>
      <c r="J1072" s="35" t="s">
        <v>1284</v>
      </c>
      <c r="K1072" s="36"/>
      <c r="L1072" s="70" t="str">
        <f>IF(COUNTIF($E$3:E1072,E1072)=1,K1072,"")</f>
        <v/>
      </c>
    </row>
    <row r="1073" spans="1:12" ht="39.75" customHeight="1">
      <c r="A1073" s="18" t="s">
        <v>1285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5">
        <v>#VALUE!</v>
      </c>
      <c r="G1073" s="35" t="s">
        <v>120</v>
      </c>
      <c r="H1073" s="35" t="str">
        <f>IF(RIGHT(G1073,1)="M", LEFT(G1073,LEN(G1073)-1), G1073)</f>
        <v>JS124</v>
      </c>
      <c r="I1073" s="35" t="str">
        <f>IF(RIGHT(G1073,1)="M","M","Non-M")</f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1286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6">
        <v>#VALUE!</v>
      </c>
      <c r="G1074" s="35" t="s">
        <v>96</v>
      </c>
      <c r="H1074" s="35" t="str">
        <f t="shared" si="45"/>
        <v>DC300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1287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7">
        <v>#VALUE!</v>
      </c>
      <c r="G1075" s="35" t="s">
        <v>206</v>
      </c>
      <c r="H1075" s="35" t="str">
        <f t="shared" si="45"/>
        <v>HM503</v>
      </c>
      <c r="I1075" s="35" t="str">
        <f t="shared" si="46"/>
        <v>Non-M</v>
      </c>
      <c r="J1075" s="35"/>
      <c r="K1075" s="36"/>
      <c r="L1075" s="70" t="str">
        <f>IF(COUNTIF($E$3:E1075,E1075)=1,K1075,"")</f>
        <v/>
      </c>
    </row>
    <row r="1076" spans="1:12" ht="39.75" customHeight="1">
      <c r="A1076" s="18" t="s">
        <v>1288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28">
        <v>#VALUE!</v>
      </c>
      <c r="G1076" s="35" t="s">
        <v>26</v>
      </c>
      <c r="H1076" s="35" t="str">
        <f t="shared" si="45"/>
        <v>HD106</v>
      </c>
      <c r="I1076" s="35" t="str">
        <f t="shared" si="46"/>
        <v>Non-M</v>
      </c>
      <c r="J1076" s="43" t="s">
        <v>1290</v>
      </c>
      <c r="K1076" s="36"/>
      <c r="L1076" s="70">
        <f>IF(COUNTIF($E$3:E1076,E1076)=1,K1076,"")</f>
        <v>0</v>
      </c>
    </row>
    <row r="1077" spans="1:12" ht="39.75" customHeight="1">
      <c r="A1077" s="18" t="s">
        <v>1291</v>
      </c>
      <c r="B1077" s="19" t="s">
        <v>1238</v>
      </c>
      <c r="C1077" s="35" t="s">
        <v>1239</v>
      </c>
      <c r="D1077" s="36" t="s">
        <v>1044</v>
      </c>
      <c r="E1077" s="35" t="s">
        <v>1289</v>
      </c>
      <c r="F1077" s="21" t="e" vm="29">
        <v>#VALUE!</v>
      </c>
      <c r="G1077" s="35" t="s">
        <v>252</v>
      </c>
      <c r="H1077" s="35" t="str">
        <f t="shared" si="45"/>
        <v>HD605</v>
      </c>
      <c r="I1077" s="35" t="str">
        <f t="shared" si="46"/>
        <v>M</v>
      </c>
      <c r="J1077" s="35" t="s">
        <v>1292</v>
      </c>
      <c r="K1077" s="36"/>
      <c r="L1077" s="70" t="str">
        <f>IF(COUNTIF($E$3:E1077,E1077)=1,K1077,"")</f>
        <v/>
      </c>
    </row>
    <row r="1078" spans="1:12" ht="39.75" customHeight="1">
      <c r="A1078" s="18" t="s">
        <v>1293</v>
      </c>
      <c r="B1078" s="19" t="s">
        <v>1238</v>
      </c>
      <c r="C1078" s="35" t="s">
        <v>1239</v>
      </c>
      <c r="D1078" s="36" t="s">
        <v>1044</v>
      </c>
      <c r="E1078" s="35" t="s">
        <v>1289</v>
      </c>
      <c r="F1078" s="21" t="e" vm="30">
        <v>#VALUE!</v>
      </c>
      <c r="G1078" s="35" t="s">
        <v>222</v>
      </c>
      <c r="H1078" s="35" t="str">
        <f t="shared" si="45"/>
        <v>ZP106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1294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31">
        <v>#VALUE!</v>
      </c>
      <c r="G1079" s="35" t="s">
        <v>692</v>
      </c>
      <c r="H1079" s="35" t="str">
        <f t="shared" si="45"/>
        <v>PK602</v>
      </c>
      <c r="I1079" s="35" t="str">
        <f t="shared" si="46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1295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32">
        <v>#VALUE!</v>
      </c>
      <c r="G1080" s="35" t="s">
        <v>33</v>
      </c>
      <c r="H1080" s="35" t="str">
        <f t="shared" si="45"/>
        <v>HM203</v>
      </c>
      <c r="I1080" s="35" t="str">
        <f t="shared" si="46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1296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3">
        <v>#VALUE!</v>
      </c>
      <c r="G1081" s="35" t="s">
        <v>1297</v>
      </c>
      <c r="H1081" s="35" t="str">
        <f>IF(RIGHT(G1081,1)="M", LEFT(G1081,LEN(G1081)-1), G1081)</f>
        <v>JS405</v>
      </c>
      <c r="I1081" s="35" t="str">
        <f>IF(RIGHT(G1081,1)="M","M","Non-M")</f>
        <v>Non-M</v>
      </c>
      <c r="J1081" s="44"/>
      <c r="K1081" s="36"/>
      <c r="L1081" s="70" t="str">
        <f>IF(COUNTIF($E$3:E1081,E1081)=1,K1081,"")</f>
        <v/>
      </c>
    </row>
    <row r="1082" spans="1:12" ht="39.75" customHeight="1">
      <c r="A1082" s="18" t="s">
        <v>1298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4">
        <v>#VALUE!</v>
      </c>
      <c r="G1082" s="35" t="s">
        <v>285</v>
      </c>
      <c r="H1082" s="35" t="str">
        <f>IF(RIGHT(G1082,1)="M", LEFT(G1082,LEN(G1082)-1), G1082)</f>
        <v>NK510</v>
      </c>
      <c r="I1082" s="35" t="str">
        <f>IF(RIGHT(G1082,1)="M","M","Non-M")</f>
        <v>Non-M</v>
      </c>
      <c r="J1082" s="44"/>
      <c r="K1082" s="36"/>
      <c r="L1082" s="70" t="str">
        <f>IF(COUNTIF($E$3:E1082,E1082)=1,K1082,"")</f>
        <v/>
      </c>
    </row>
    <row r="1083" spans="1:12" ht="39.75" customHeight="1">
      <c r="A1083" s="18" t="s">
        <v>1299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5">
        <v>#VALUE!</v>
      </c>
      <c r="G1083" s="35" t="s">
        <v>589</v>
      </c>
      <c r="H1083" s="35" t="str">
        <f t="shared" si="45"/>
        <v>HM418</v>
      </c>
      <c r="I1083" s="35" t="str">
        <f t="shared" si="46"/>
        <v>M</v>
      </c>
      <c r="J1083" s="43" t="s">
        <v>1300</v>
      </c>
      <c r="K1083" s="36"/>
      <c r="L1083" s="70" t="str">
        <f>IF(COUNTIF($E$3:E1083,E1083)=1,K1083,"")</f>
        <v/>
      </c>
    </row>
    <row r="1084" spans="1:12" ht="39.75" customHeight="1">
      <c r="A1084" s="18" t="s">
        <v>1301</v>
      </c>
      <c r="B1084" s="19" t="s">
        <v>1302</v>
      </c>
      <c r="C1084" s="19" t="s">
        <v>739</v>
      </c>
      <c r="D1084" s="45" t="s">
        <v>1303</v>
      </c>
      <c r="E1084" s="19" t="s">
        <v>1304</v>
      </c>
      <c r="F1084" s="21"/>
      <c r="G1084" s="19" t="s">
        <v>197</v>
      </c>
      <c r="H1084" s="19" t="str">
        <f t="shared" si="45"/>
        <v>WB208</v>
      </c>
      <c r="I1084" s="46" t="str">
        <f t="shared" si="46"/>
        <v>Non-M</v>
      </c>
      <c r="J1084" s="46"/>
      <c r="K1084" s="45"/>
      <c r="L1084" s="70">
        <f>IF(COUNTIF($E$3:E1084,E1084)=1,K1084,"")</f>
        <v>0</v>
      </c>
    </row>
    <row r="1085" spans="1:12" ht="39.75" customHeight="1">
      <c r="A1085" s="18" t="s">
        <v>1305</v>
      </c>
      <c r="B1085" s="19" t="s">
        <v>1302</v>
      </c>
      <c r="C1085" s="19" t="s">
        <v>739</v>
      </c>
      <c r="D1085" s="45" t="s">
        <v>1303</v>
      </c>
      <c r="E1085" s="19" t="s">
        <v>1304</v>
      </c>
      <c r="F1085" s="21"/>
      <c r="G1085" s="19" t="s">
        <v>1306</v>
      </c>
      <c r="H1085" s="19" t="str">
        <f t="shared" si="45"/>
        <v>JS118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1307</v>
      </c>
      <c r="B1086" s="19" t="s">
        <v>1302</v>
      </c>
      <c r="C1086" s="19" t="s">
        <v>739</v>
      </c>
      <c r="D1086" s="45" t="s">
        <v>1303</v>
      </c>
      <c r="E1086" s="19" t="s">
        <v>1304</v>
      </c>
      <c r="F1086" s="21"/>
      <c r="G1086" s="19" t="s">
        <v>1308</v>
      </c>
      <c r="H1086" s="19" t="str">
        <f t="shared" si="45"/>
        <v>JS205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customHeight="1">
      <c r="A1087" s="18" t="s">
        <v>1309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71</v>
      </c>
      <c r="H1087" s="19" t="str">
        <f t="shared" si="45"/>
        <v>HM500</v>
      </c>
      <c r="I1087" s="46" t="str">
        <f t="shared" si="46"/>
        <v>Non-M</v>
      </c>
      <c r="J1087" s="46"/>
      <c r="K1087" s="45"/>
      <c r="L1087" s="70" t="str">
        <f>IF(COUNTIF($E$3:E1087,E1087)=1,K1087,"")</f>
        <v/>
      </c>
    </row>
    <row r="1088" spans="1:12" ht="39.75" customHeight="1">
      <c r="A1088" s="18" t="s">
        <v>1310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1311</v>
      </c>
      <c r="H1088" s="19" t="str">
        <f t="shared" si="45"/>
        <v>GT206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1312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193</v>
      </c>
      <c r="H1089" s="19" t="str">
        <f t="shared" si="45"/>
        <v>HM402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1313</v>
      </c>
      <c r="B1090" s="19" t="s">
        <v>13</v>
      </c>
      <c r="C1090" s="19" t="s">
        <v>14</v>
      </c>
      <c r="D1090" s="45" t="s">
        <v>1044</v>
      </c>
      <c r="E1090" s="19" t="s">
        <v>1314</v>
      </c>
      <c r="F1090" s="21"/>
      <c r="G1090" s="19" t="s">
        <v>96</v>
      </c>
      <c r="H1090" s="19" t="str">
        <f t="shared" si="45"/>
        <v>DC300</v>
      </c>
      <c r="I1090" s="46" t="str">
        <f t="shared" si="46"/>
        <v>Non-M</v>
      </c>
      <c r="J1090" s="46"/>
      <c r="K1090" s="45"/>
      <c r="L1090" s="70">
        <f>IF(COUNTIF($E$3:E1090,E1090)=1,K1090,"")</f>
        <v>0</v>
      </c>
    </row>
    <row r="1091" spans="1:12" ht="39.75" customHeight="1">
      <c r="A1091" s="18" t="s">
        <v>1315</v>
      </c>
      <c r="B1091" s="19" t="s">
        <v>13</v>
      </c>
      <c r="C1091" s="19" t="s">
        <v>14</v>
      </c>
      <c r="D1091" s="45" t="s">
        <v>1044</v>
      </c>
      <c r="E1091" s="19" t="s">
        <v>1314</v>
      </c>
      <c r="F1091" s="21"/>
      <c r="G1091" s="19" t="s">
        <v>120</v>
      </c>
      <c r="H1091" s="19" t="str">
        <f>IF(RIGHT(G1091,1)="M", LEFT(G1091,LEN(G1091)-1), G1091)</f>
        <v>JS124</v>
      </c>
      <c r="I1091" s="46" t="str">
        <f>IF(RIGHT(G1091,1)="M","M","Non-M")</f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1316</v>
      </c>
      <c r="B1092" s="19" t="s">
        <v>13</v>
      </c>
      <c r="C1092" s="19" t="s">
        <v>14</v>
      </c>
      <c r="D1092" s="45" t="s">
        <v>1044</v>
      </c>
      <c r="E1092" s="19" t="s">
        <v>1314</v>
      </c>
      <c r="F1092" s="21"/>
      <c r="G1092" s="19" t="s">
        <v>94</v>
      </c>
      <c r="H1092" s="19" t="str">
        <f t="shared" si="45"/>
        <v>DC202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1317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322</v>
      </c>
      <c r="H1093" s="19" t="str">
        <f t="shared" si="45"/>
        <v>WB208</v>
      </c>
      <c r="I1093" s="46" t="str">
        <f t="shared" si="46"/>
        <v>M</v>
      </c>
      <c r="J1093" s="46"/>
      <c r="K1093" s="45">
        <v>6699</v>
      </c>
      <c r="L1093" s="70" t="str">
        <f>IF(COUNTIF($E$3:E1093,E1093)=1,K1093,"")</f>
        <v/>
      </c>
    </row>
    <row r="1094" spans="1:12" ht="39.75" customHeight="1">
      <c r="A1094" s="18" t="s">
        <v>1318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1319</v>
      </c>
      <c r="H1094" s="19" t="str">
        <f t="shared" si="45"/>
        <v>GT211</v>
      </c>
      <c r="I1094" s="46" t="str">
        <f t="shared" si="46"/>
        <v>Non-M</v>
      </c>
      <c r="J1094" s="46"/>
      <c r="K1094" s="45">
        <v>6699</v>
      </c>
      <c r="L1094" s="70" t="str">
        <f>IF(COUNTIF($E$3:E1094,E1094)=1,K1094,"")</f>
        <v/>
      </c>
    </row>
    <row r="1095" spans="1:12" ht="39.75" customHeight="1">
      <c r="A1095" s="18" t="s">
        <v>1320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1321</v>
      </c>
      <c r="H1095" s="19" t="str">
        <f>IF(RIGHT(G1095,1)="M", LEFT(G1095,LEN(G1095)-1), G1095)</f>
        <v>PK801</v>
      </c>
      <c r="I1095" s="46" t="str">
        <f>IF(RIGHT(G1095,1)="M","M","Non-M")</f>
        <v>Non-M</v>
      </c>
      <c r="J1095" s="46"/>
      <c r="K1095" s="45">
        <v>6699</v>
      </c>
      <c r="L1095" s="70" t="str">
        <f>IF(COUNTIF($E$3:E1095,E1095)=1,K1095,"")</f>
        <v/>
      </c>
    </row>
    <row r="1096" spans="1:12" ht="39.75" customHeight="1">
      <c r="A1096" s="18" t="s">
        <v>1322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1323</v>
      </c>
      <c r="H1096" s="19" t="str">
        <f t="shared" si="45"/>
        <v>PK805</v>
      </c>
      <c r="I1096" s="46" t="str">
        <f t="shared" si="46"/>
        <v>Non-M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1324</v>
      </c>
      <c r="B1097" s="19" t="s">
        <v>136</v>
      </c>
      <c r="C1097" s="19" t="s">
        <v>14</v>
      </c>
      <c r="D1097" s="45" t="s">
        <v>1044</v>
      </c>
      <c r="E1097" s="19" t="s">
        <v>1314</v>
      </c>
      <c r="F1097" s="21"/>
      <c r="G1097" s="19" t="s">
        <v>322</v>
      </c>
      <c r="H1097" s="19" t="str">
        <f t="shared" ref="H1097:H1098" si="47">IF(RIGHT(G1097,1)="M", LEFT(G1097,LEN(G1097)-1), G1097)</f>
        <v>WB208</v>
      </c>
      <c r="I1097" s="46" t="str">
        <f t="shared" ref="I1097:I1100" si="48">IF(RIGHT(G1097,1)="M","M","Non-M")</f>
        <v>M</v>
      </c>
      <c r="J1097" s="46"/>
      <c r="K1097" s="45">
        <v>1440</v>
      </c>
      <c r="L1097" s="70" t="str">
        <f>IF(COUNTIF($E$3:E1097,E1097)=1,K1097,"")</f>
        <v/>
      </c>
    </row>
    <row r="1098" spans="1:12" ht="39.75" customHeight="1">
      <c r="A1098" s="18" t="s">
        <v>1325</v>
      </c>
      <c r="B1098" s="19" t="s">
        <v>136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1319</v>
      </c>
      <c r="H1098" s="19" t="str">
        <f t="shared" si="47"/>
        <v>GT211</v>
      </c>
      <c r="I1098" s="46" t="str">
        <f t="shared" si="48"/>
        <v>Non-M</v>
      </c>
      <c r="J1098" s="46"/>
      <c r="K1098" s="45">
        <v>1440</v>
      </c>
      <c r="L1098" s="70" t="str">
        <f>IF(COUNTIF($E$3:E1098,E1098)=1,K1098,"")</f>
        <v/>
      </c>
    </row>
    <row r="1099" spans="1:12" ht="39.75" customHeight="1">
      <c r="A1099" s="18" t="s">
        <v>1326</v>
      </c>
      <c r="B1099" s="19" t="s">
        <v>136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1321</v>
      </c>
      <c r="H1099" s="19" t="str">
        <f>IF(RIGHT(G1099,1)="M", LEFT(G1099,LEN(G1099)-1), G1099)</f>
        <v>PK801</v>
      </c>
      <c r="I1099" s="46" t="str">
        <f t="shared" si="48"/>
        <v>Non-M</v>
      </c>
      <c r="J1099" s="46"/>
      <c r="K1099" s="45">
        <v>1440</v>
      </c>
      <c r="L1099" s="70" t="str">
        <f>IF(COUNTIF($E$3:E1099,E1099)=1,K1099,"")</f>
        <v/>
      </c>
    </row>
    <row r="1100" spans="1:12" ht="39.75" customHeight="1">
      <c r="A1100" s="18" t="s">
        <v>1327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1323</v>
      </c>
      <c r="H1100" s="19" t="str">
        <f t="shared" ref="H1100" si="49">IF(RIGHT(G1100,1)="M", LEFT(G1100,LEN(G1100)-1), G1100)</f>
        <v>PK805</v>
      </c>
      <c r="I1100" s="46" t="str">
        <f t="shared" si="48"/>
        <v>Non-M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1328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936</v>
      </c>
      <c r="H1101" s="19" t="str">
        <f t="shared" si="45"/>
        <v>WB301</v>
      </c>
      <c r="I1101" s="46" t="str">
        <f t="shared" si="46"/>
        <v>Non-M</v>
      </c>
      <c r="J1101" s="46"/>
      <c r="K1101" s="45"/>
      <c r="L1101" s="70">
        <f>IF(COUNTIF($E$3:E1101,E1101)=1,K1101,"")</f>
        <v>0</v>
      </c>
    </row>
    <row r="1102" spans="1:12" ht="39.75" customHeight="1">
      <c r="A1102" s="18" t="s">
        <v>1330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94</v>
      </c>
      <c r="H1102" s="19" t="str">
        <f t="shared" si="45"/>
        <v>DC202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1331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61</v>
      </c>
      <c r="H1103" s="19" t="str">
        <f t="shared" si="45"/>
        <v>DC101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1332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96</v>
      </c>
      <c r="H1104" s="19" t="str">
        <f t="shared" si="45"/>
        <v>DC300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1333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154</v>
      </c>
      <c r="H1105" s="19" t="str">
        <f t="shared" si="45"/>
        <v>DC400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1334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157</v>
      </c>
      <c r="H1106" s="19" t="str">
        <f t="shared" si="45"/>
        <v>PB204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1335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206</v>
      </c>
      <c r="H1107" s="19" t="str">
        <f t="shared" si="45"/>
        <v>HM503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1336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120</v>
      </c>
      <c r="H1108" s="19" t="str">
        <f>IF(RIGHT(G1108,1)="M", LEFT(G1108,LEN(G1108)-1), G1108)</f>
        <v>JS124</v>
      </c>
      <c r="I1108" s="46" t="str">
        <f>IF(RIGHT(G1108,1)="M","M","Non-M")</f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1337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1338</v>
      </c>
      <c r="H1109" s="19" t="str">
        <f t="shared" si="45"/>
        <v>JS105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1339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895</v>
      </c>
      <c r="H1110" s="19" t="str">
        <f t="shared" ref="H1110:H1122" si="50">IF(RIGHT(G1110,1)="M", LEFT(G1110,LEN(G1110)-1), G1110)</f>
        <v>PK209</v>
      </c>
      <c r="I1110" s="19" t="str">
        <f t="shared" ref="I1110:I1122" si="51">IF(RIGHT(G1110,1)="M","M","Non-M")</f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1340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36">
        <v>#VALUE!</v>
      </c>
      <c r="G1111" s="35" t="s">
        <v>1074</v>
      </c>
      <c r="H1111" s="35" t="str">
        <f t="shared" si="50"/>
        <v>WB406</v>
      </c>
      <c r="I1111" s="35" t="str">
        <f t="shared" si="51"/>
        <v>Non-M</v>
      </c>
      <c r="J1111" s="44"/>
      <c r="K1111" s="36"/>
      <c r="L1111" s="70">
        <f>IF(COUNTIF($E$3:E1111,E1111)=1,K1111,"")</f>
        <v>0</v>
      </c>
    </row>
    <row r="1112" spans="1:12" ht="39.75" customHeight="1">
      <c r="A1112" s="18" t="s">
        <v>1342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37">
        <v>#VALUE!</v>
      </c>
      <c r="G1112" s="35" t="s">
        <v>362</v>
      </c>
      <c r="H1112" s="35" t="str">
        <f t="shared" si="50"/>
        <v>DC100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1343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38">
        <v>#VALUE!</v>
      </c>
      <c r="G1113" s="35" t="s">
        <v>135</v>
      </c>
      <c r="H1113" s="35" t="str">
        <f t="shared" si="50"/>
        <v>DC200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1344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9">
        <v>#VALUE!</v>
      </c>
      <c r="G1114" s="35" t="s">
        <v>96</v>
      </c>
      <c r="H1114" s="35" t="str">
        <f>IF(RIGHT(G1114,1)="M", LEFT(G1114,LEN(G1114)-1), G1114)</f>
        <v>DC300</v>
      </c>
      <c r="I1114" s="35" t="str">
        <f>IF(RIGHT(G1114,1)="M","M","Non-M")</f>
        <v>Non-M</v>
      </c>
      <c r="J1114" s="44"/>
      <c r="K1114" s="36"/>
      <c r="L1114" s="70" t="str">
        <f>IF(COUNTIF($E$3:E1114,E1114)=1,K1114,"")</f>
        <v/>
      </c>
    </row>
    <row r="1115" spans="1:12" ht="39.75" customHeight="1">
      <c r="A1115" s="18" t="s">
        <v>1345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40">
        <v>#VALUE!</v>
      </c>
      <c r="G1115" s="35" t="s">
        <v>154</v>
      </c>
      <c r="H1115" s="35" t="str">
        <f t="shared" si="50"/>
        <v>DC400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1346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41">
        <v>#VALUE!</v>
      </c>
      <c r="G1116" s="35" t="s">
        <v>692</v>
      </c>
      <c r="H1116" s="35" t="str">
        <f t="shared" si="50"/>
        <v>PK602</v>
      </c>
      <c r="I1116" s="35" t="str">
        <f t="shared" si="51"/>
        <v>Non-M</v>
      </c>
      <c r="J1116" s="44" t="s">
        <v>1347</v>
      </c>
      <c r="K1116" s="36"/>
      <c r="L1116" s="70" t="str">
        <f>IF(COUNTIF($E$3:E1116,E1116)=1,K1116,"")</f>
        <v/>
      </c>
    </row>
    <row r="1117" spans="1:12" ht="39.75" customHeight="1">
      <c r="A1117" s="18" t="s">
        <v>1348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42">
        <v>#VALUE!</v>
      </c>
      <c r="G1117" s="35" t="s">
        <v>1349</v>
      </c>
      <c r="H1117" s="35" t="str">
        <f t="shared" si="50"/>
        <v>PB108</v>
      </c>
      <c r="I1117" s="35" t="str">
        <f t="shared" si="51"/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1350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3">
        <v>#VALUE!</v>
      </c>
      <c r="G1118" s="35" t="s">
        <v>1351</v>
      </c>
      <c r="H1118" s="35" t="str">
        <f>IF(RIGHT(G1118,1)="M", LEFT(G1118,LEN(G1118)-1), G1118)</f>
        <v>JS400</v>
      </c>
      <c r="I1118" s="35" t="str">
        <f>IF(RIGHT(G1118,1)="M","M","Non-M")</f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1352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4">
        <v>#VALUE!</v>
      </c>
      <c r="G1119" s="35" t="s">
        <v>696</v>
      </c>
      <c r="H1119" s="35" t="str">
        <f t="shared" si="50"/>
        <v>HM507</v>
      </c>
      <c r="I1119" s="35" t="str">
        <f t="shared" si="51"/>
        <v>Non-M</v>
      </c>
      <c r="J1119" s="44"/>
      <c r="K1119" s="36"/>
      <c r="L1119" s="70" t="str">
        <f>IF(COUNTIF($E$3:E1119,E1119)=1,K1119,"")</f>
        <v/>
      </c>
    </row>
    <row r="1120" spans="1:12" ht="39.75" customHeight="1">
      <c r="A1120" s="18" t="s">
        <v>1353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5">
        <v>#VALUE!</v>
      </c>
      <c r="G1120" s="35" t="s">
        <v>410</v>
      </c>
      <c r="H1120" s="35" t="str">
        <f t="shared" si="50"/>
        <v>VT805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1354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38">
        <v>#VALUE!</v>
      </c>
      <c r="G1121" s="35" t="s">
        <v>135</v>
      </c>
      <c r="H1121" s="35" t="str">
        <f t="shared" si="50"/>
        <v>DC200</v>
      </c>
      <c r="I1121" s="35" t="str">
        <f t="shared" si="51"/>
        <v>Non-M</v>
      </c>
      <c r="J1121" s="44"/>
      <c r="K1121" s="36"/>
      <c r="L1121" s="70">
        <f>IF(COUNTIF($E$3:E1121,E1121)=1,K1121,"")</f>
        <v>0</v>
      </c>
    </row>
    <row r="1122" spans="1:12" ht="39.75" customHeight="1">
      <c r="A1122" s="18" t="s">
        <v>1357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37">
        <v>#VALUE!</v>
      </c>
      <c r="G1122" s="35" t="s">
        <v>362</v>
      </c>
      <c r="H1122" s="35" t="str">
        <f t="shared" si="50"/>
        <v>DC100</v>
      </c>
      <c r="I1122" s="35" t="str">
        <f t="shared" si="51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1358</v>
      </c>
      <c r="B1123" s="19" t="s">
        <v>1238</v>
      </c>
      <c r="C1123" s="35" t="s">
        <v>351</v>
      </c>
      <c r="D1123" s="36" t="s">
        <v>1355</v>
      </c>
      <c r="E1123" s="35" t="s">
        <v>1356</v>
      </c>
      <c r="F1123" s="21" t="e" vm="40">
        <v>#VALUE!</v>
      </c>
      <c r="G1123" s="35" t="s">
        <v>154</v>
      </c>
      <c r="H1123" s="35" t="str">
        <f t="shared" ref="H1123:H1126" si="52">IF(RIGHT(G1123,1)="M", LEFT(G1123,LEN(G1123)-1), G1123)</f>
        <v>DC400</v>
      </c>
      <c r="I1123" s="35" t="str">
        <f t="shared" ref="I1123:I1126" si="53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1359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9">
        <v>#VALUE!</v>
      </c>
      <c r="G1124" s="35" t="s">
        <v>96</v>
      </c>
      <c r="H1124" s="35" t="str">
        <f t="shared" si="52"/>
        <v>DC300</v>
      </c>
      <c r="I1124" s="35" t="str">
        <f t="shared" si="53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1360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6">
        <v>#VALUE!</v>
      </c>
      <c r="G1125" s="35" t="s">
        <v>140</v>
      </c>
      <c r="H1125" s="35" t="str">
        <f t="shared" si="52"/>
        <v>WB406</v>
      </c>
      <c r="I1125" s="35" t="str">
        <f t="shared" si="53"/>
        <v>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1361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6">
        <v>#VALUE!</v>
      </c>
      <c r="G1126" s="35" t="s">
        <v>406</v>
      </c>
      <c r="H1126" s="35" t="str">
        <f t="shared" si="52"/>
        <v>PK205</v>
      </c>
      <c r="I1126" s="35" t="str">
        <f t="shared" si="53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1362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47">
        <v>#VALUE!</v>
      </c>
      <c r="G1127" s="35" t="s">
        <v>157</v>
      </c>
      <c r="H1127" s="35" t="str">
        <f t="shared" ref="H1127:H1139" si="54">IF(RIGHT(G1127,1)="M", LEFT(G1127,LEN(G1127)-1), G1127)</f>
        <v>PB204</v>
      </c>
      <c r="I1127" s="35" t="str">
        <f t="shared" ref="I1127:I1139" si="55">IF(RIGHT(G1127,1)="M","M","Non-M")</f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1363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48">
        <v>#VALUE!</v>
      </c>
      <c r="G1128" s="35" t="s">
        <v>752</v>
      </c>
      <c r="H1128" s="35" t="str">
        <f t="shared" si="54"/>
        <v>HM508</v>
      </c>
      <c r="I1128" s="35" t="str">
        <f t="shared" si="55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1364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9">
        <v>#VALUE!</v>
      </c>
      <c r="G1129" s="35" t="s">
        <v>1365</v>
      </c>
      <c r="H1129" s="35" t="str">
        <f t="shared" si="54"/>
        <v>HM702</v>
      </c>
      <c r="I1129" s="35" t="str">
        <f t="shared" si="55"/>
        <v>Non-M</v>
      </c>
      <c r="J1129" s="47" t="s">
        <v>1366</v>
      </c>
      <c r="K1129" s="36"/>
      <c r="L1129" s="75">
        <f>IF(COUNTIFS($E$3:E19212,E1129)=1, K1129, 0)</f>
        <v>0</v>
      </c>
    </row>
    <row r="1130" spans="1:12" ht="39.75" customHeight="1">
      <c r="A1130" s="18" t="s">
        <v>1367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50">
        <v>#VALUE!</v>
      </c>
      <c r="G1130" s="36" t="s">
        <v>1369</v>
      </c>
      <c r="H1130" s="36" t="str">
        <f t="shared" si="54"/>
        <v>WB405</v>
      </c>
      <c r="I1130" s="36" t="str">
        <f t="shared" si="55"/>
        <v>M</v>
      </c>
      <c r="J1130" s="36"/>
      <c r="K1130" s="36">
        <v>8684</v>
      </c>
      <c r="L1130" s="75">
        <f>IF(COUNTIFS($E$3:E19212,E1130)=1, K1130, 0)</f>
        <v>0</v>
      </c>
    </row>
    <row r="1131" spans="1:12" ht="39.75" customHeight="1">
      <c r="A1131" s="18" t="s">
        <v>1370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42" t="e" vm="1">
        <v>#VALUE!</v>
      </c>
      <c r="G1131" s="36" t="s">
        <v>61</v>
      </c>
      <c r="H1131" s="36" t="str">
        <f t="shared" si="54"/>
        <v>DC101</v>
      </c>
      <c r="I1131" s="36" t="str">
        <f t="shared" si="55"/>
        <v>Non-M</v>
      </c>
      <c r="J1131" s="36"/>
      <c r="K1131" s="36">
        <v>8684</v>
      </c>
      <c r="L1131" s="75">
        <f>IF(COUNTIFS($E$3:E19212,E1131)=1, K1131, 0)</f>
        <v>0</v>
      </c>
    </row>
    <row r="1132" spans="1:12" ht="39.75" customHeight="1">
      <c r="A1132" s="18" t="s">
        <v>1371</v>
      </c>
      <c r="B1132" s="36" t="s">
        <v>13</v>
      </c>
      <c r="C1132" s="36" t="s">
        <v>204</v>
      </c>
      <c r="D1132" s="36" t="s">
        <v>1044</v>
      </c>
      <c r="E1132" s="36" t="s">
        <v>1368</v>
      </c>
      <c r="F1132" s="21" t="e" vm="40">
        <v>#VALUE!</v>
      </c>
      <c r="G1132" s="36" t="s">
        <v>154</v>
      </c>
      <c r="H1132" s="36" t="str">
        <f t="shared" si="54"/>
        <v>DC400</v>
      </c>
      <c r="I1132" s="36" t="str">
        <f t="shared" si="55"/>
        <v>Non-M</v>
      </c>
      <c r="J1132" s="36"/>
      <c r="K1132" s="36">
        <v>8684</v>
      </c>
      <c r="L1132" s="75">
        <f>IF(COUNTIFS($E$3:E19212,E1132)=1, K1132, 0)</f>
        <v>0</v>
      </c>
    </row>
    <row r="1133" spans="1:12" ht="39.75" customHeight="1">
      <c r="A1133" s="18" t="s">
        <v>1372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21" t="e" vm="39">
        <v>#VALUE!</v>
      </c>
      <c r="G1133" s="36" t="s">
        <v>96</v>
      </c>
      <c r="H1133" s="36" t="str">
        <f t="shared" si="54"/>
        <v>DC300</v>
      </c>
      <c r="I1133" s="36" t="str">
        <f t="shared" si="55"/>
        <v>Non-M</v>
      </c>
      <c r="J1133" s="36"/>
      <c r="K1133" s="36">
        <v>8684</v>
      </c>
      <c r="L1133" s="75">
        <f>IF(COUNTIFS($E$3:E19212,E1133)=1, K1133, 0)</f>
        <v>0</v>
      </c>
    </row>
    <row r="1134" spans="1:12" ht="39.75" customHeight="1">
      <c r="A1134" s="18" t="s">
        <v>1373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21" t="e" vm="23">
        <v>#VALUE!</v>
      </c>
      <c r="G1134" s="36" t="s">
        <v>94</v>
      </c>
      <c r="H1134" s="36" t="str">
        <f t="shared" si="54"/>
        <v>DC202</v>
      </c>
      <c r="I1134" s="36" t="str">
        <f t="shared" si="55"/>
        <v>Non-M</v>
      </c>
      <c r="J1134" s="36"/>
      <c r="K1134" s="36">
        <v>8684</v>
      </c>
      <c r="L1134" s="75">
        <f>IF(COUNTIFS($E$3:E19212,E1134)=1, K1134, 0)</f>
        <v>0</v>
      </c>
    </row>
    <row r="1135" spans="1:12" ht="39.75" customHeight="1">
      <c r="A1135" s="18" t="s">
        <v>1374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42" t="e" vm="51">
        <v>#VALUE!</v>
      </c>
      <c r="G1135" s="36" t="s">
        <v>224</v>
      </c>
      <c r="H1135" s="36" t="str">
        <f t="shared" si="54"/>
        <v>PK200</v>
      </c>
      <c r="I1135" s="36" t="str">
        <f t="shared" si="55"/>
        <v>M</v>
      </c>
      <c r="J1135" s="36"/>
      <c r="K1135" s="36">
        <v>8684</v>
      </c>
      <c r="L1135" s="75">
        <f>IF(COUNTIFS($E$3:E19212,E1135)=1, K1135, 0)</f>
        <v>0</v>
      </c>
    </row>
    <row r="1136" spans="1:12" ht="39.75" customHeight="1">
      <c r="A1136" s="18" t="s">
        <v>1375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42" t="e" vm="52">
        <v>#VALUE!</v>
      </c>
      <c r="G1136" s="36" t="s">
        <v>1376</v>
      </c>
      <c r="H1136" s="36" t="str">
        <f t="shared" si="54"/>
        <v>PB214</v>
      </c>
      <c r="I1136" s="36" t="str">
        <f t="shared" si="55"/>
        <v>Non-M</v>
      </c>
      <c r="J1136" s="36"/>
      <c r="K1136" s="36">
        <v>8684</v>
      </c>
      <c r="L1136" s="75">
        <f>IF(COUNTIFS($E$3:E19212,E1136)=1, K1136, 0)</f>
        <v>0</v>
      </c>
    </row>
    <row r="1137" spans="1:12" ht="39.75" customHeight="1">
      <c r="A1137" s="18" t="s">
        <v>1377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42" t="e" vm="18">
        <v>#VALUE!</v>
      </c>
      <c r="G1137" s="36" t="s">
        <v>193</v>
      </c>
      <c r="H1137" s="36" t="str">
        <f t="shared" si="54"/>
        <v>HM402</v>
      </c>
      <c r="I1137" s="36" t="str">
        <f t="shared" si="55"/>
        <v>Non-M</v>
      </c>
      <c r="J1137" s="36"/>
      <c r="K1137" s="36">
        <v>8684</v>
      </c>
      <c r="L1137" s="75">
        <f>IF(COUNTIFS($E$3:E19212,E1137)=1, K1137, 0)</f>
        <v>0</v>
      </c>
    </row>
    <row r="1138" spans="1:12" ht="39.75" customHeight="1">
      <c r="A1138" s="18" t="s">
        <v>1378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21" t="e" vm="24">
        <v>#VALUE!</v>
      </c>
      <c r="G1138" s="36" t="s">
        <v>1338</v>
      </c>
      <c r="H1138" s="36" t="str">
        <f>IF(RIGHT(G1138,1)="M", LEFT(G1138,LEN(G1138)-1), G1138)</f>
        <v>JS105</v>
      </c>
      <c r="I1138" s="36" t="str">
        <f>IF(RIGHT(G1138,1)="M","M","Non-M")</f>
        <v>Non-M</v>
      </c>
      <c r="J1138" s="36"/>
      <c r="K1138" s="36">
        <v>8684</v>
      </c>
      <c r="L1138" s="75">
        <f>IF(COUNTIFS($E$3:E19212,E1138)=1, K1138, 0)</f>
        <v>0</v>
      </c>
    </row>
    <row r="1139" spans="1:12" ht="39.75" customHeight="1">
      <c r="A1139" s="18" t="s">
        <v>1379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3">
        <v>#VALUE!</v>
      </c>
      <c r="G1139" s="35" t="s">
        <v>1381</v>
      </c>
      <c r="H1139" s="35" t="str">
        <f t="shared" si="54"/>
        <v>WB502</v>
      </c>
      <c r="I1139" s="35" t="str">
        <f t="shared" si="55"/>
        <v>Non-M</v>
      </c>
      <c r="J1139" s="44"/>
      <c r="K1139" s="36">
        <v>48966</v>
      </c>
      <c r="L1139" s="75">
        <f>IF(COUNTIFS($E$3:E19212,E1139)=1, K1139, 0)</f>
        <v>0</v>
      </c>
    </row>
    <row r="1140" spans="1:12" ht="39.75" customHeight="1">
      <c r="A1140" s="18" t="s">
        <v>1382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42" t="e" vm="1">
        <v>#VALUE!</v>
      </c>
      <c r="G1140" s="35" t="s">
        <v>61</v>
      </c>
      <c r="H1140" s="35" t="str">
        <f t="shared" ref="H1140:H1144" si="56">IF(RIGHT(G1140,1)="M", LEFT(G1140,LEN(G1140)-1), G1140)</f>
        <v>DC101</v>
      </c>
      <c r="I1140" s="35" t="str">
        <f t="shared" ref="I1140:I1144" si="57">IF(RIGHT(G1140,1)="M","M","Non-M")</f>
        <v>Non-M</v>
      </c>
      <c r="J1140" s="44"/>
      <c r="K1140" s="36">
        <v>48966</v>
      </c>
      <c r="L1140" s="70">
        <f>IF(COUNTIFS($E$3:E1140,E1140)=1, K1140, 0)</f>
        <v>0</v>
      </c>
    </row>
    <row r="1141" spans="1:12" ht="39.75" customHeight="1">
      <c r="A1141" s="18" t="s">
        <v>1383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23">
        <v>#VALUE!</v>
      </c>
      <c r="G1141" s="35" t="s">
        <v>94</v>
      </c>
      <c r="H1141" s="35" t="str">
        <f t="shared" si="56"/>
        <v>DC202</v>
      </c>
      <c r="I1141" s="35" t="str">
        <f t="shared" si="57"/>
        <v>Non-M</v>
      </c>
      <c r="J1141" s="44"/>
      <c r="K1141" s="36">
        <v>48966</v>
      </c>
      <c r="L1141" s="70">
        <f>IF(COUNTIFS($E$3:E1141,E1141)=1, K1141, 0)</f>
        <v>0</v>
      </c>
    </row>
    <row r="1142" spans="1:12" ht="39.75" customHeight="1">
      <c r="A1142" s="18" t="s">
        <v>1384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40">
        <v>#VALUE!</v>
      </c>
      <c r="G1142" s="35" t="s">
        <v>154</v>
      </c>
      <c r="H1142" s="35" t="str">
        <f t="shared" si="56"/>
        <v>DC400</v>
      </c>
      <c r="I1142" s="35" t="str">
        <f t="shared" si="57"/>
        <v>Non-M</v>
      </c>
      <c r="J1142" s="44"/>
      <c r="K1142" s="36">
        <v>48966</v>
      </c>
      <c r="L1142" s="70">
        <f>IF(COUNTIFS($E$3:E1142,E1142)=1, K1142, 0)</f>
        <v>0</v>
      </c>
    </row>
    <row r="1143" spans="1:12" ht="39.75" customHeight="1">
      <c r="A1143" s="18" t="s">
        <v>1385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21" t="e" vm="39">
        <v>#VALUE!</v>
      </c>
      <c r="G1143" s="35" t="s">
        <v>96</v>
      </c>
      <c r="H1143" s="35" t="str">
        <f t="shared" si="56"/>
        <v>DC300</v>
      </c>
      <c r="I1143" s="35" t="str">
        <f t="shared" si="57"/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1386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51">
        <v>#VALUE!</v>
      </c>
      <c r="G1144" s="35" t="s">
        <v>630</v>
      </c>
      <c r="H1144" s="35" t="str">
        <f t="shared" si="56"/>
        <v>PK200</v>
      </c>
      <c r="I1144" s="35" t="str">
        <f t="shared" si="57"/>
        <v>Non-M</v>
      </c>
      <c r="J1144" s="44"/>
      <c r="K1144" s="36">
        <v>48966</v>
      </c>
      <c r="L1144" s="75">
        <f>IF(COUNTIFS($E$3:E19212,E1144)=1, K1144, 0)</f>
        <v>0</v>
      </c>
    </row>
    <row r="1145" spans="1:12" ht="39.75" customHeight="1">
      <c r="A1145" s="18" t="s">
        <v>1387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42" t="e" vm="15">
        <v>#VALUE!</v>
      </c>
      <c r="G1145" s="35" t="s">
        <v>157</v>
      </c>
      <c r="H1145" s="35" t="str">
        <f>IF(RIGHT(G1145,1)="M", LEFT(G1145,LEN(G1145)-1), G1145)</f>
        <v>PB204</v>
      </c>
      <c r="I1145" s="35" t="str">
        <f>IF(RIGHT(G1145,1)="M","M","Non-M")</f>
        <v>Non-M</v>
      </c>
      <c r="J1145" s="44"/>
      <c r="K1145" s="36">
        <v>48966</v>
      </c>
      <c r="L1145" s="75">
        <f>IF(COUNTIFS($E$3:E19212,E1145)=1, K1145, 0)</f>
        <v>0</v>
      </c>
    </row>
    <row r="1146" spans="1:12" ht="39.75" customHeight="1">
      <c r="A1146" s="18" t="s">
        <v>1388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54">
        <v>#VALUE!</v>
      </c>
      <c r="G1146" s="35" t="s">
        <v>1389</v>
      </c>
      <c r="H1146" s="35" t="str">
        <f>IF(RIGHT(G1146,1)="M", LEFT(G1146,LEN(G1146)-1), G1146)</f>
        <v>HM404</v>
      </c>
      <c r="I1146" s="35" t="str">
        <f>IF(RIGHT(G1146,1)="M","M","Non-M")</f>
        <v>Non-M</v>
      </c>
      <c r="J1146" s="44"/>
      <c r="K1146" s="36">
        <v>48966</v>
      </c>
      <c r="L1146" s="75">
        <f>IF(COUNTIFS($E$3:E19212,E1146)=1, K1146, 0)</f>
        <v>0</v>
      </c>
    </row>
    <row r="1147" spans="1:12" ht="39.75" customHeight="1">
      <c r="A1147" s="18" t="s">
        <v>1390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24">
        <v>#VALUE!</v>
      </c>
      <c r="G1147" s="35" t="s">
        <v>1338</v>
      </c>
      <c r="H1147" s="35" t="str">
        <f>IF(RIGHT(G1147,1)="M", LEFT(G1147,LEN(G1147)-1), G1147)</f>
        <v>JS105</v>
      </c>
      <c r="I1147" s="35" t="str">
        <f>IF(RIGHT(G1147,1)="M","M","Non-M")</f>
        <v>Non-M</v>
      </c>
      <c r="J1147" s="44"/>
      <c r="K1147" s="36">
        <v>48966</v>
      </c>
      <c r="L1147" s="75">
        <f>IF(COUNTIFS($E$3:E19212,E1147)=1, K1147, 0)</f>
        <v>0</v>
      </c>
    </row>
    <row r="1148" spans="1:12" ht="39.75" customHeight="1">
      <c r="A1148" s="18" t="s">
        <v>1391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21" t="e" vm="55">
        <v>#VALUE!</v>
      </c>
      <c r="G1148" s="35" t="s">
        <v>1392</v>
      </c>
      <c r="H1148" s="35" t="str">
        <f>IF(RIGHT(G1148,1)="M", LEFT(G1148,LEN(G1148)-1), G1148)</f>
        <v>JS121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IF(COUNTIFS($E$3:E19212,E1148)=1, K1148, 0)</f>
        <v>0</v>
      </c>
    </row>
    <row r="1149" spans="1:12" ht="39.75" customHeight="1">
      <c r="A1149" s="18" t="s">
        <v>1393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21" t="e" vm="50">
        <v>#VALUE!</v>
      </c>
      <c r="G1149" s="35" t="s">
        <v>1369</v>
      </c>
      <c r="H1149" s="35" t="str">
        <f t="shared" ref="H1149:H1157" si="58">IF(RIGHT(G1149,1)="M", LEFT(G1149,LEN(G1149)-1), G1149)</f>
        <v>WB405</v>
      </c>
      <c r="I1149" s="35" t="str">
        <f t="shared" ref="I1149:I1157" si="59">IF(RIGHT(G1149,1)="M","M","Non-M")</f>
        <v>M</v>
      </c>
      <c r="J1149" s="44"/>
      <c r="K1149" s="45">
        <v>198076</v>
      </c>
      <c r="L1149" s="70">
        <f>IF(COUNTIFS($E$3:E1149,E1149)=1, K1149, 0)</f>
        <v>198076</v>
      </c>
    </row>
    <row r="1150" spans="1:12" ht="39.75" customHeight="1">
      <c r="A1150" s="18" t="s">
        <v>1395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42" t="e" vm="1">
        <v>#VALUE!</v>
      </c>
      <c r="G1150" s="35" t="s">
        <v>61</v>
      </c>
      <c r="H1150" s="35" t="str">
        <f t="shared" si="58"/>
        <v>DC101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1396</v>
      </c>
      <c r="B1151" s="35" t="s">
        <v>13</v>
      </c>
      <c r="C1151" s="35" t="s">
        <v>204</v>
      </c>
      <c r="D1151" s="36" t="s">
        <v>1044</v>
      </c>
      <c r="E1151" s="35" t="s">
        <v>1394</v>
      </c>
      <c r="F1151" s="21" t="e" vm="39">
        <v>#VALUE!</v>
      </c>
      <c r="G1151" s="35" t="s">
        <v>96</v>
      </c>
      <c r="H1151" s="35" t="str">
        <f t="shared" si="58"/>
        <v>DC300</v>
      </c>
      <c r="I1151" s="35" t="str">
        <f t="shared" si="59"/>
        <v>Non-M</v>
      </c>
      <c r="J1151" s="44"/>
      <c r="K1151" s="45">
        <v>198076</v>
      </c>
      <c r="L1151" s="70">
        <f>IF(COUNTIFS($E$3:E1151,E1151)=1, K1151, 0)</f>
        <v>0</v>
      </c>
    </row>
    <row r="1152" spans="1:12" ht="39.75" customHeight="1">
      <c r="A1152" s="18" t="s">
        <v>1397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40">
        <v>#VALUE!</v>
      </c>
      <c r="G1152" s="35" t="s">
        <v>154</v>
      </c>
      <c r="H1152" s="35" t="str">
        <f t="shared" si="58"/>
        <v>DC400</v>
      </c>
      <c r="I1152" s="35" t="str">
        <f t="shared" si="59"/>
        <v>Non-M</v>
      </c>
      <c r="J1152" s="44"/>
      <c r="K1152" s="45">
        <v>198076</v>
      </c>
      <c r="L1152" s="70">
        <f>IF(COUNTIFS($E$3:E1152,E1152)=1, K1152, 0)</f>
        <v>0</v>
      </c>
    </row>
    <row r="1153" spans="1:12" ht="39.75" customHeight="1">
      <c r="A1153" s="18" t="s">
        <v>1398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21" t="e" vm="23">
        <v>#VALUE!</v>
      </c>
      <c r="G1153" s="35" t="s">
        <v>94</v>
      </c>
      <c r="H1153" s="35" t="str">
        <f t="shared" si="58"/>
        <v>DC202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1399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51">
        <v>#VALUE!</v>
      </c>
      <c r="G1154" s="35" t="s">
        <v>224</v>
      </c>
      <c r="H1154" s="35" t="str">
        <f t="shared" si="58"/>
        <v>PK200</v>
      </c>
      <c r="I1154" s="35" t="str">
        <f t="shared" si="59"/>
        <v>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1400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52">
        <v>#VALUE!</v>
      </c>
      <c r="G1155" s="35" t="s">
        <v>1376</v>
      </c>
      <c r="H1155" s="35" t="str">
        <f t="shared" si="58"/>
        <v>PB214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1401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42" t="e" vm="18">
        <v>#VALUE!</v>
      </c>
      <c r="G1156" s="35" t="s">
        <v>193</v>
      </c>
      <c r="H1156" s="35" t="str">
        <f t="shared" si="58"/>
        <v>HM402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1402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24">
        <v>#VALUE!</v>
      </c>
      <c r="G1157" s="35" t="s">
        <v>1338</v>
      </c>
      <c r="H1157" s="35" t="str">
        <f t="shared" si="58"/>
        <v>JS105</v>
      </c>
      <c r="I1157" s="35" t="str">
        <f t="shared" si="59"/>
        <v>Non-M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1403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21" t="e" vm="50">
        <v>#VALUE!</v>
      </c>
      <c r="G1158" s="35" t="s">
        <v>1369</v>
      </c>
      <c r="H1158" s="35" t="str">
        <f>IF(RIGHT(G1158,1)="M", LEFT(G1158,LEN(G1158)-1), G1158)</f>
        <v>WB405</v>
      </c>
      <c r="I1158" s="35" t="str">
        <f>IF(RIGHT(G1158,1)="M","M","Non-M")</f>
        <v>M</v>
      </c>
      <c r="J1158" s="44"/>
      <c r="K1158" s="36">
        <v>71817</v>
      </c>
      <c r="L1158" s="75">
        <f>IF(COUNTIFS($E$3:E19212,E1158)=1, K1158, 0)</f>
        <v>0</v>
      </c>
    </row>
    <row r="1159" spans="1:12" ht="39.75" customHeight="1">
      <c r="A1159" s="18" t="s">
        <v>1404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42" t="e" vm="1">
        <v>#VALUE!</v>
      </c>
      <c r="G1159" s="35" t="s">
        <v>61</v>
      </c>
      <c r="H1159" s="35" t="str">
        <f t="shared" ref="H1159:H1163" si="60">IF(RIGHT(G1159,1)="M", LEFT(G1159,LEN(G1159)-1), G1159)</f>
        <v>DC101</v>
      </c>
      <c r="I1159" s="35" t="str">
        <f t="shared" ref="I1159:I1163" si="61">IF(RIGHT(G1159,1)="M","M","Non-M")</f>
        <v>Non-M</v>
      </c>
      <c r="J1159" s="44"/>
      <c r="K1159" s="36">
        <v>71817</v>
      </c>
      <c r="L1159" s="70">
        <f>IF(COUNTIFS($E$3:E1159,E1159)=1, K1159, 0)</f>
        <v>0</v>
      </c>
    </row>
    <row r="1160" spans="1:12" ht="39.75" customHeight="1">
      <c r="A1160" s="18" t="s">
        <v>1405</v>
      </c>
      <c r="B1160" s="35" t="s">
        <v>136</v>
      </c>
      <c r="C1160" s="35" t="s">
        <v>204</v>
      </c>
      <c r="D1160" s="36" t="s">
        <v>1044</v>
      </c>
      <c r="E1160" s="35" t="s">
        <v>1394</v>
      </c>
      <c r="F1160" s="21" t="e" vm="39">
        <v>#VALUE!</v>
      </c>
      <c r="G1160" s="35" t="s">
        <v>96</v>
      </c>
      <c r="H1160" s="35" t="str">
        <f t="shared" si="60"/>
        <v>DC300</v>
      </c>
      <c r="I1160" s="35" t="str">
        <f t="shared" si="61"/>
        <v>Non-M</v>
      </c>
      <c r="J1160" s="44"/>
      <c r="K1160" s="36">
        <v>71817</v>
      </c>
      <c r="L1160" s="70">
        <f>IF(COUNTIFS($E$3:E1160,E1160)=1, K1160, 0)</f>
        <v>0</v>
      </c>
    </row>
    <row r="1161" spans="1:12" ht="39.75" customHeight="1">
      <c r="A1161" s="18" t="s">
        <v>1406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40">
        <v>#VALUE!</v>
      </c>
      <c r="G1161" s="35" t="s">
        <v>154</v>
      </c>
      <c r="H1161" s="35" t="str">
        <f t="shared" si="60"/>
        <v>DC400</v>
      </c>
      <c r="I1161" s="35" t="str">
        <f t="shared" si="61"/>
        <v>Non-M</v>
      </c>
      <c r="J1161" s="44"/>
      <c r="K1161" s="36">
        <v>71817</v>
      </c>
      <c r="L1161" s="70">
        <f>IF(COUNTIFS($E$3:E1161,E1161)=1, K1161, 0)</f>
        <v>0</v>
      </c>
    </row>
    <row r="1162" spans="1:12" ht="39.75" customHeight="1">
      <c r="A1162" s="18" t="s">
        <v>1407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21" t="e" vm="23">
        <v>#VALUE!</v>
      </c>
      <c r="G1162" s="35" t="s">
        <v>94</v>
      </c>
      <c r="H1162" s="35" t="str">
        <f t="shared" si="60"/>
        <v>DC202</v>
      </c>
      <c r="I1162" s="35" t="str">
        <f t="shared" si="61"/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1408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51">
        <v>#VALUE!</v>
      </c>
      <c r="G1163" s="35" t="s">
        <v>224</v>
      </c>
      <c r="H1163" s="35" t="str">
        <f t="shared" si="60"/>
        <v>PK200</v>
      </c>
      <c r="I1163" s="35" t="str">
        <f t="shared" si="61"/>
        <v>M</v>
      </c>
      <c r="J1163" s="44"/>
      <c r="K1163" s="36">
        <v>71817</v>
      </c>
      <c r="L1163" s="75">
        <f>IF(COUNTIFS($E$3:E19212,E1163)=1, K1163, 0)</f>
        <v>0</v>
      </c>
    </row>
    <row r="1164" spans="1:12" ht="39.75" customHeight="1">
      <c r="A1164" s="18" t="s">
        <v>1409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52">
        <v>#VALUE!</v>
      </c>
      <c r="G1164" s="35" t="s">
        <v>1376</v>
      </c>
      <c r="H1164" s="35" t="str">
        <f>IF(RIGHT(G1164,1)="M", LEFT(G1164,LEN(G1164)-1), G1164)</f>
        <v>PB214</v>
      </c>
      <c r="I1164" s="35" t="str">
        <f>IF(RIGHT(G1164,1)="M","M","Non-M")</f>
        <v>Non-M</v>
      </c>
      <c r="J1164" s="44"/>
      <c r="K1164" s="36">
        <v>71817</v>
      </c>
      <c r="L1164" s="75">
        <f>IF(COUNTIFS($E$3:E19212,E1164)=1, K1164, 0)</f>
        <v>0</v>
      </c>
    </row>
    <row r="1165" spans="1:12" ht="39.75" customHeight="1">
      <c r="A1165" s="18" t="s">
        <v>1410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42" t="e" vm="18">
        <v>#VALUE!</v>
      </c>
      <c r="G1165" s="35" t="s">
        <v>193</v>
      </c>
      <c r="H1165" s="35" t="str">
        <f>IF(RIGHT(G1165,1)="M", LEFT(G1165,LEN(G1165)-1), G1165)</f>
        <v>HM402</v>
      </c>
      <c r="I1165" s="35" t="str">
        <f>IF(RIGHT(G1165,1)="M","M","Non-M")</f>
        <v>Non-M</v>
      </c>
      <c r="J1165" s="44"/>
      <c r="K1165" s="36">
        <v>71817</v>
      </c>
      <c r="L1165" s="75">
        <f>IF(COUNTIFS($E$3:E19212,E1165)=1, K1165, 0)</f>
        <v>0</v>
      </c>
    </row>
    <row r="1166" spans="1:12" ht="39.75" customHeight="1">
      <c r="A1166" s="18" t="s">
        <v>1411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24">
        <v>#VALUE!</v>
      </c>
      <c r="G1166" s="35" t="s">
        <v>1338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44"/>
      <c r="K1166" s="36">
        <v>71817</v>
      </c>
      <c r="L1166" s="75">
        <f>IF(COUNTIFS($E$3:E19212,E1166)=1, K1166, 0)</f>
        <v>0</v>
      </c>
    </row>
    <row r="1167" spans="1:12" ht="39.75" customHeight="1">
      <c r="A1167" s="18" t="s">
        <v>1412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36">
        <v>#VALUE!</v>
      </c>
      <c r="G1167" s="35" t="s">
        <v>140</v>
      </c>
      <c r="H1167" s="35" t="str">
        <f>IF(RIGHT(G1167,1)="M", LEFT(G1167,LEN(G1167)-1), G1167)</f>
        <v>WB406</v>
      </c>
      <c r="I1167" s="35" t="str">
        <f>IF(RIGHT(G1167,1)="M","M","Non-M")</f>
        <v>M</v>
      </c>
      <c r="J1167" s="44"/>
      <c r="K1167" s="36">
        <v>29562</v>
      </c>
      <c r="L1167" s="75">
        <f>IF(COUNTIFS($E$3:E19212,E1167)=1, K1167, 0)</f>
        <v>0</v>
      </c>
    </row>
    <row r="1168" spans="1:12" ht="39.75" customHeight="1">
      <c r="A1168" s="18" t="s">
        <v>1414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42" t="e" vm="1">
        <v>#VALUE!</v>
      </c>
      <c r="G1168" s="35" t="s">
        <v>61</v>
      </c>
      <c r="H1168" s="35" t="str">
        <f t="shared" ref="H1168:H1174" si="62">IF(RIGHT(G1168,1)="M", LEFT(G1168,LEN(G1168)-1), G1168)</f>
        <v>DC101</v>
      </c>
      <c r="I1168" s="35" t="str">
        <f t="shared" ref="I1168:I1174" si="63">IF(RIGHT(G1168,1)="M","M","Non-M")</f>
        <v>Non-M</v>
      </c>
      <c r="J1168" s="44"/>
      <c r="K1168" s="36">
        <v>29562</v>
      </c>
      <c r="L1168" s="70">
        <f>IF(COUNTIFS($E$3:E1168,E1168)=1, K1168, 0)</f>
        <v>0</v>
      </c>
    </row>
    <row r="1169" spans="1:12" ht="39.75" customHeight="1">
      <c r="A1169" s="18" t="s">
        <v>1415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21" t="e" vm="23">
        <v>#VALUE!</v>
      </c>
      <c r="G1169" s="35" t="s">
        <v>94</v>
      </c>
      <c r="H1169" s="35" t="str">
        <f t="shared" si="62"/>
        <v>DC202</v>
      </c>
      <c r="I1169" s="35" t="str">
        <f t="shared" si="63"/>
        <v>Non-M</v>
      </c>
      <c r="J1169" s="44"/>
      <c r="K1169" s="36">
        <v>29562</v>
      </c>
      <c r="L1169" s="70">
        <f>IF(COUNTIFS($E$3:E1169,E1169)=1, K1169, 0)</f>
        <v>0</v>
      </c>
    </row>
    <row r="1170" spans="1:12" ht="39.75" customHeight="1">
      <c r="A1170" s="18" t="s">
        <v>1416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9">
        <v>#VALUE!</v>
      </c>
      <c r="G1170" s="35" t="s">
        <v>96</v>
      </c>
      <c r="H1170" s="35" t="str">
        <f t="shared" si="62"/>
        <v>DC300</v>
      </c>
      <c r="I1170" s="35" t="str">
        <f t="shared" si="63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1417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21" t="e" vm="40">
        <v>#VALUE!</v>
      </c>
      <c r="G1171" s="35" t="s">
        <v>154</v>
      </c>
      <c r="H1171" s="35" t="str">
        <f t="shared" si="62"/>
        <v>DC400</v>
      </c>
      <c r="I1171" s="35" t="str">
        <f t="shared" si="63"/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1418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1">
        <v>#VALUE!</v>
      </c>
      <c r="G1172" s="35" t="s">
        <v>191</v>
      </c>
      <c r="H1172" s="35" t="str">
        <f t="shared" si="62"/>
        <v>PK301</v>
      </c>
      <c r="I1172" s="35" t="str">
        <f t="shared" si="63"/>
        <v>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1419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52">
        <v>#VALUE!</v>
      </c>
      <c r="G1173" s="35" t="s">
        <v>1376</v>
      </c>
      <c r="H1173" s="35" t="str">
        <f t="shared" si="62"/>
        <v>PB214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1420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56">
        <v>#VALUE!</v>
      </c>
      <c r="G1174" s="35" t="s">
        <v>132</v>
      </c>
      <c r="H1174" s="35" t="str">
        <f t="shared" si="62"/>
        <v>HM420</v>
      </c>
      <c r="I1174" s="35" t="str">
        <f t="shared" si="63"/>
        <v>M</v>
      </c>
      <c r="J1174" s="44" t="s">
        <v>1421</v>
      </c>
      <c r="K1174" s="36">
        <v>29562</v>
      </c>
      <c r="L1174" s="75">
        <f>IF(COUNTIFS($E$3:E19212,E1174)=1, K1174, 0)</f>
        <v>0</v>
      </c>
    </row>
    <row r="1175" spans="1:12" ht="39.75" customHeight="1">
      <c r="A1175" s="18" t="s">
        <v>1422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57">
        <v>#VALUE!</v>
      </c>
      <c r="G1175" s="35" t="s">
        <v>1423</v>
      </c>
      <c r="H1175" s="35" t="str">
        <f t="shared" ref="H1175:H1211" si="64">IF(RIGHT(G1175,1)="M", LEFT(G1175,LEN(G1175)-1), G1175)</f>
        <v>JS103</v>
      </c>
      <c r="I1175" s="35" t="str">
        <f t="shared" ref="I1175:I1211" si="65">IF(RIGHT(G1175,1)="M","M","Non-M")</f>
        <v>Non-M</v>
      </c>
      <c r="J1175" s="44"/>
      <c r="K1175" s="36">
        <v>29562</v>
      </c>
      <c r="L1175" s="75">
        <f>IF(COUNTIFS($E$3:E19212,E1175)=1, K1175, 0)</f>
        <v>0</v>
      </c>
    </row>
    <row r="1176" spans="1:12" ht="39.75" customHeight="1">
      <c r="A1176" s="18" t="s">
        <v>1424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48" t="e" vm="24">
        <v>#VALUE!</v>
      </c>
      <c r="G1176" s="35" t="s">
        <v>1338</v>
      </c>
      <c r="H1176" s="35" t="str">
        <f t="shared" si="64"/>
        <v>JS105</v>
      </c>
      <c r="I1176" s="35" t="str">
        <f t="shared" si="65"/>
        <v>Non-M</v>
      </c>
      <c r="J1176" s="44"/>
      <c r="K1176" s="36">
        <v>29562</v>
      </c>
      <c r="L1176" s="75">
        <f>IF(COUNTIFS($E$3:E19212,E1176)=1, K1176, 0)</f>
        <v>0</v>
      </c>
    </row>
    <row r="1177" spans="1:12" ht="39.75" customHeight="1">
      <c r="A1177" s="18" t="s">
        <v>1425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48" t="e" vm="25">
        <v>#VALUE!</v>
      </c>
      <c r="G1177" s="35" t="s">
        <v>120</v>
      </c>
      <c r="H1177" s="35" t="str">
        <f t="shared" si="64"/>
        <v>JS124</v>
      </c>
      <c r="I1177" s="35" t="str">
        <f t="shared" si="65"/>
        <v>Non-M</v>
      </c>
      <c r="J1177" s="44"/>
      <c r="K1177" s="36">
        <v>29562</v>
      </c>
      <c r="L1177" s="70">
        <f>IF(COUNTIFS($E$3:E1177,E1177)=1, K1177, 0)</f>
        <v>0</v>
      </c>
    </row>
    <row r="1178" spans="1:12" ht="39.75" customHeight="1">
      <c r="A1178" s="18" t="s">
        <v>1426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48" t="e" vm="43">
        <v>#VALUE!</v>
      </c>
      <c r="G1178" s="35" t="s">
        <v>1351</v>
      </c>
      <c r="H1178" s="35" t="str">
        <f t="shared" si="64"/>
        <v>JS400</v>
      </c>
      <c r="I1178" s="35" t="str">
        <f t="shared" si="65"/>
        <v>Non-M</v>
      </c>
      <c r="J1178" s="44"/>
      <c r="K1178" s="36">
        <v>29562</v>
      </c>
      <c r="L1178" s="75">
        <f>IF(COUNTIFS($E$3:E19212,E1178)=1, K1178, 0)</f>
        <v>0</v>
      </c>
    </row>
    <row r="1179" spans="1:12" ht="39.75" customHeight="1">
      <c r="A1179" s="18" t="s">
        <v>1427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36">
        <v>#VALUE!</v>
      </c>
      <c r="G1179" s="35" t="s">
        <v>140</v>
      </c>
      <c r="H1179" s="35" t="str">
        <f>IF(RIGHT(G1179,1)="M", LEFT(G1179,LEN(G1179)-1), G1179)</f>
        <v>WB406</v>
      </c>
      <c r="I1179" s="35" t="str">
        <f>IF(RIGHT(G1179,1)="M","M","Non-M")</f>
        <v>M</v>
      </c>
      <c r="J1179" s="44"/>
      <c r="K1179" s="36">
        <v>13447</v>
      </c>
      <c r="L1179" s="70">
        <f>IF(COUNTIFS($E$3:E1179,E1179)=1, K1179, 0)</f>
        <v>0</v>
      </c>
    </row>
    <row r="1180" spans="1:12" ht="39.75" customHeight="1">
      <c r="A1180" s="18" t="s">
        <v>1428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91" t="e" vm="1">
        <v>#VALUE!</v>
      </c>
      <c r="G1180" s="35" t="s">
        <v>61</v>
      </c>
      <c r="H1180" s="35" t="str">
        <f t="shared" ref="H1180:H1190" si="66">IF(RIGHT(G1180,1)="M", LEFT(G1180,LEN(G1180)-1), G1180)</f>
        <v>DC101</v>
      </c>
      <c r="I1180" s="35" t="str">
        <f t="shared" ref="I1180:I1190" si="67">IF(RIGHT(G1180,1)="M","M","Non-M")</f>
        <v>Non-M</v>
      </c>
      <c r="J1180" s="44"/>
      <c r="K1180" s="36">
        <v>13447</v>
      </c>
      <c r="L1180" s="70">
        <f>IF(COUNTIFS($E$3:E1180,E1180)=1, K1180, 0)</f>
        <v>0</v>
      </c>
    </row>
    <row r="1181" spans="1:12" ht="39.75" customHeight="1">
      <c r="A1181" s="18" t="s">
        <v>1429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3">
        <v>#VALUE!</v>
      </c>
      <c r="G1181" s="35" t="s">
        <v>94</v>
      </c>
      <c r="H1181" s="35" t="str">
        <f t="shared" si="66"/>
        <v>DC202</v>
      </c>
      <c r="I1181" s="35" t="str">
        <f t="shared" si="67"/>
        <v>Non-M</v>
      </c>
      <c r="J1181" s="44"/>
      <c r="K1181" s="36">
        <v>13447</v>
      </c>
      <c r="L1181" s="70">
        <f>IF(COUNTIFS($E$3:E1181,E1181)=1, K1181, 0)</f>
        <v>0</v>
      </c>
    </row>
    <row r="1182" spans="1:12" ht="39.75" customHeight="1">
      <c r="A1182" s="18" t="s">
        <v>1430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9">
        <v>#VALUE!</v>
      </c>
      <c r="G1182" s="35" t="s">
        <v>96</v>
      </c>
      <c r="H1182" s="35" t="str">
        <f t="shared" si="66"/>
        <v>DC300</v>
      </c>
      <c r="I1182" s="35" t="str">
        <f t="shared" si="67"/>
        <v>Non-M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1431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0">
        <v>#VALUE!</v>
      </c>
      <c r="G1183" s="35" t="s">
        <v>154</v>
      </c>
      <c r="H1183" s="35" t="str">
        <f t="shared" si="66"/>
        <v>DC400</v>
      </c>
      <c r="I1183" s="35" t="str">
        <f t="shared" si="67"/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1432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1">
        <v>#VALUE!</v>
      </c>
      <c r="G1184" s="35" t="s">
        <v>191</v>
      </c>
      <c r="H1184" s="35" t="str">
        <f t="shared" si="66"/>
        <v>PK301</v>
      </c>
      <c r="I1184" s="35" t="str">
        <f t="shared" si="67"/>
        <v>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1433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52">
        <v>#VALUE!</v>
      </c>
      <c r="G1185" s="35" t="s">
        <v>1376</v>
      </c>
      <c r="H1185" s="35" t="str">
        <f t="shared" si="66"/>
        <v>PB214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1434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56">
        <v>#VALUE!</v>
      </c>
      <c r="G1186" s="35" t="s">
        <v>132</v>
      </c>
      <c r="H1186" s="35" t="str">
        <f t="shared" si="66"/>
        <v>HM420</v>
      </c>
      <c r="I1186" s="35" t="str">
        <f t="shared" si="67"/>
        <v>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1435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57">
        <v>#VALUE!</v>
      </c>
      <c r="G1187" s="35" t="s">
        <v>1423</v>
      </c>
      <c r="H1187" s="35" t="str">
        <f t="shared" si="66"/>
        <v>JS103</v>
      </c>
      <c r="I1187" s="35" t="str">
        <f t="shared" si="67"/>
        <v>Non-M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1436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24">
        <v>#VALUE!</v>
      </c>
      <c r="G1188" s="35" t="s">
        <v>1338</v>
      </c>
      <c r="H1188" s="35" t="str">
        <f t="shared" si="66"/>
        <v>JS105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1437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25">
        <v>#VALUE!</v>
      </c>
      <c r="G1189" s="35" t="s">
        <v>120</v>
      </c>
      <c r="H1189" s="35" t="str">
        <f t="shared" si="66"/>
        <v>JS124</v>
      </c>
      <c r="I1189" s="35" t="str">
        <f t="shared" si="67"/>
        <v>Non-M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1438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43">
        <v>#VALUE!</v>
      </c>
      <c r="G1190" s="35" t="s">
        <v>1351</v>
      </c>
      <c r="H1190" s="35" t="str">
        <f t="shared" si="66"/>
        <v>JS400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1439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21" t="e" vm="58">
        <v>#VALUE!</v>
      </c>
      <c r="G1191" s="35" t="s">
        <v>1443</v>
      </c>
      <c r="H1191" s="35" t="str">
        <f t="shared" si="64"/>
        <v>DC104</v>
      </c>
      <c r="I1191" s="35" t="str">
        <f t="shared" si="65"/>
        <v>M</v>
      </c>
      <c r="J1191" s="44"/>
      <c r="K1191" s="36"/>
      <c r="L1191" s="75">
        <f>IF(COUNTIFS($E$3:E19212,E1191)=1, K1191, 0)</f>
        <v>0</v>
      </c>
    </row>
    <row r="1192" spans="1:12" ht="39.75" customHeight="1">
      <c r="A1192" s="18" t="s">
        <v>1444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21" t="e" vm="56">
        <v>#VALUE!</v>
      </c>
      <c r="G1192" s="35" t="s">
        <v>132</v>
      </c>
      <c r="H1192" s="35" t="str">
        <f t="shared" si="64"/>
        <v>HM420</v>
      </c>
      <c r="I1192" s="35" t="str">
        <f t="shared" si="65"/>
        <v>M</v>
      </c>
      <c r="J1192" s="44" t="s">
        <v>1421</v>
      </c>
      <c r="K1192" s="36"/>
      <c r="L1192" s="75">
        <f>IF(COUNTIFS($E$3:E19212,E1192)=1, K1192, 0)</f>
        <v>0</v>
      </c>
    </row>
    <row r="1193" spans="1:12" ht="39.75" customHeight="1">
      <c r="A1193" s="18" t="s">
        <v>1445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59">
        <v>#VALUE!</v>
      </c>
      <c r="G1193" s="39" t="s">
        <v>228</v>
      </c>
      <c r="H1193" s="35" t="str">
        <f t="shared" si="64"/>
        <v>CL413</v>
      </c>
      <c r="I1193" s="35" t="str">
        <f t="shared" si="65"/>
        <v>Non-M</v>
      </c>
      <c r="J1193" s="44"/>
      <c r="K1193" s="36"/>
      <c r="L1193" s="75">
        <f>IF(COUNTIFS($E$3:E19212,E1193)=1, K1193, 0)</f>
        <v>0</v>
      </c>
    </row>
    <row r="1194" spans="1:12" ht="39.75" customHeight="1">
      <c r="A1194" s="18" t="s">
        <v>1446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48" t="e" vm="30">
        <v>#VALUE!</v>
      </c>
      <c r="G1194" s="35" t="s">
        <v>162</v>
      </c>
      <c r="H1194" s="35" t="str">
        <f t="shared" si="64"/>
        <v>ZP106</v>
      </c>
      <c r="I1194" s="35" t="str">
        <f t="shared" si="65"/>
        <v>M</v>
      </c>
      <c r="J1194" s="49" t="s">
        <v>1447</v>
      </c>
      <c r="K1194" s="36"/>
      <c r="L1194" s="75">
        <f>IF(COUNTIFS($E$3:E19212,E1194)=1, K1194, 0)</f>
        <v>0</v>
      </c>
    </row>
    <row r="1195" spans="1:12" ht="39.75" customHeight="1">
      <c r="A1195" s="18" t="s">
        <v>1448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48" t="e" vm="60">
        <v>#VALUE!</v>
      </c>
      <c r="G1195" s="35" t="s">
        <v>1449</v>
      </c>
      <c r="H1195" s="35" t="str">
        <f t="shared" si="64"/>
        <v>PK210</v>
      </c>
      <c r="I1195" s="35" t="str">
        <f t="shared" si="65"/>
        <v>Non-M</v>
      </c>
      <c r="J1195" s="44"/>
      <c r="K1195" s="36"/>
      <c r="L1195" s="75">
        <f>IF(COUNTIFS($E$3:E19212,E1195)=1, K1195, 0)</f>
        <v>0</v>
      </c>
    </row>
    <row r="1196" spans="1:12" ht="39.75" customHeight="1">
      <c r="A1196" s="18" t="s">
        <v>1450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61">
        <v>#VALUE!</v>
      </c>
      <c r="G1196" s="35" t="s">
        <v>226</v>
      </c>
      <c r="H1196" s="35" t="str">
        <f t="shared" si="64"/>
        <v>PB201</v>
      </c>
      <c r="I1196" s="35" t="str">
        <f t="shared" si="65"/>
        <v>Non-M</v>
      </c>
      <c r="J1196" s="44"/>
      <c r="K1196" s="36"/>
      <c r="L1196" s="75">
        <f>IF(COUNTIFS($E$3:E19212,E1196)=1, K1196, 0)</f>
        <v>0</v>
      </c>
    </row>
    <row r="1197" spans="1:12" ht="39.75" customHeight="1">
      <c r="A1197" s="18" t="s">
        <v>1451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24">
        <v>#VALUE!</v>
      </c>
      <c r="G1197" s="35" t="s">
        <v>1338</v>
      </c>
      <c r="H1197" s="35" t="str">
        <f t="shared" ref="H1197:H1210" si="68">IF(RIGHT(G1197,1)="M", LEFT(G1197,LEN(G1197)-1), G1197)</f>
        <v>JS105</v>
      </c>
      <c r="I1197" s="35" t="str">
        <f t="shared" ref="I1197:I1210" si="69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customHeight="1">
      <c r="A1198" s="18" t="s">
        <v>1452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25">
        <v>#VALUE!</v>
      </c>
      <c r="G1198" s="35" t="s">
        <v>120</v>
      </c>
      <c r="H1198" s="35" t="str">
        <f t="shared" si="68"/>
        <v>JS124</v>
      </c>
      <c r="I1198" s="35" t="str">
        <f t="shared" si="69"/>
        <v>Non-M</v>
      </c>
      <c r="J1198" s="44"/>
      <c r="K1198" s="36"/>
      <c r="L1198" s="70">
        <f>IF(COUNTIFS($E$3:E1198,E1198)=1, K1198, 0)</f>
        <v>0</v>
      </c>
    </row>
    <row r="1199" spans="1:12" ht="39.75" customHeight="1">
      <c r="A1199" s="18" t="s">
        <v>1453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2">
        <v>#VALUE!</v>
      </c>
      <c r="G1199" s="35" t="s">
        <v>532</v>
      </c>
      <c r="H1199" s="35" t="str">
        <f t="shared" si="68"/>
        <v>LP100</v>
      </c>
      <c r="I1199" s="35" t="str">
        <f t="shared" si="69"/>
        <v>Non-M</v>
      </c>
      <c r="J1199" s="44"/>
      <c r="K1199" s="36"/>
      <c r="L1199" s="70">
        <f>IF(COUNTIFS($E$3:E1199,E1199)=1, K1199, 0)</f>
        <v>0</v>
      </c>
    </row>
    <row r="1200" spans="1:12" ht="39.75" customHeight="1">
      <c r="A1200" s="18" t="s">
        <v>1454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63">
        <v>#VALUE!</v>
      </c>
      <c r="G1200" s="35" t="s">
        <v>1455</v>
      </c>
      <c r="H1200" s="35" t="str">
        <f t="shared" si="68"/>
        <v>JS401</v>
      </c>
      <c r="I1200" s="35" t="str">
        <f t="shared" si="69"/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1456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21" t="e" vm="58">
        <v>#VALUE!</v>
      </c>
      <c r="G1201" s="35" t="s">
        <v>1443</v>
      </c>
      <c r="H1201" s="35" t="str">
        <f t="shared" si="68"/>
        <v>DC104</v>
      </c>
      <c r="I1201" s="35" t="str">
        <f t="shared" si="69"/>
        <v>M</v>
      </c>
      <c r="J1201" s="44"/>
      <c r="K1201" s="33"/>
    </row>
    <row r="1202" spans="1:12" ht="39.75" customHeight="1">
      <c r="A1202" s="18" t="s">
        <v>1458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21" t="e" vm="56">
        <v>#VALUE!</v>
      </c>
      <c r="G1202" s="35" t="s">
        <v>132</v>
      </c>
      <c r="H1202" s="35" t="str">
        <f t="shared" si="68"/>
        <v>HM420</v>
      </c>
      <c r="I1202" s="35" t="str">
        <f t="shared" si="69"/>
        <v>M</v>
      </c>
      <c r="J1202" s="44" t="s">
        <v>1421</v>
      </c>
      <c r="K1202" s="33"/>
    </row>
    <row r="1203" spans="1:12" ht="39.75" customHeight="1">
      <c r="A1203" s="18" t="s">
        <v>1459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59">
        <v>#VALUE!</v>
      </c>
      <c r="G1203" s="39" t="s">
        <v>228</v>
      </c>
      <c r="H1203" s="35" t="str">
        <f t="shared" si="68"/>
        <v>CL413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1460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48" t="e" vm="30">
        <v>#VALUE!</v>
      </c>
      <c r="G1204" s="35" t="s">
        <v>162</v>
      </c>
      <c r="H1204" s="35" t="str">
        <f t="shared" si="68"/>
        <v>ZP106</v>
      </c>
      <c r="I1204" s="35" t="str">
        <f t="shared" si="69"/>
        <v>M</v>
      </c>
      <c r="J1204" s="49" t="s">
        <v>1447</v>
      </c>
      <c r="K1204" s="33"/>
    </row>
    <row r="1205" spans="1:12" ht="39.75" customHeight="1">
      <c r="A1205" s="18" t="s">
        <v>1461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48" t="e" vm="60">
        <v>#VALUE!</v>
      </c>
      <c r="G1205" s="35" t="s">
        <v>1449</v>
      </c>
      <c r="H1205" s="35" t="str">
        <f t="shared" si="68"/>
        <v>PK210</v>
      </c>
      <c r="I1205" s="35" t="str">
        <f t="shared" si="69"/>
        <v>Non-M</v>
      </c>
      <c r="J1205" s="44"/>
      <c r="K1205" s="33"/>
    </row>
    <row r="1206" spans="1:12" ht="39.75" customHeight="1">
      <c r="A1206" s="18" t="s">
        <v>1462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61">
        <v>#VALUE!</v>
      </c>
      <c r="G1206" s="35" t="s">
        <v>226</v>
      </c>
      <c r="H1206" s="35" t="str">
        <f t="shared" si="68"/>
        <v>PB201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1463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24">
        <v>#VALUE!</v>
      </c>
      <c r="G1207" s="35" t="s">
        <v>1338</v>
      </c>
      <c r="H1207" s="35" t="str">
        <f t="shared" si="68"/>
        <v>JS105</v>
      </c>
      <c r="I1207" s="35" t="str">
        <f t="shared" si="69"/>
        <v>Non-M</v>
      </c>
      <c r="J1207" s="44"/>
      <c r="K1207" s="33"/>
    </row>
    <row r="1208" spans="1:12" ht="39.75" customHeight="1">
      <c r="A1208" s="18" t="s">
        <v>1464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25">
        <v>#VALUE!</v>
      </c>
      <c r="G1208" s="35" t="s">
        <v>120</v>
      </c>
      <c r="H1208" s="35" t="str">
        <f t="shared" si="68"/>
        <v>JS124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1465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2">
        <v>#VALUE!</v>
      </c>
      <c r="G1209" s="35" t="s">
        <v>532</v>
      </c>
      <c r="H1209" s="35" t="str">
        <f t="shared" si="68"/>
        <v>LP100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1466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63">
        <v>#VALUE!</v>
      </c>
      <c r="G1210" s="35" t="s">
        <v>1455</v>
      </c>
      <c r="H1210" s="35" t="str">
        <f t="shared" si="68"/>
        <v>JS401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1467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 t="e" vm="20">
        <v>#VALUE!</v>
      </c>
      <c r="G1211" s="35" t="s">
        <v>1242</v>
      </c>
      <c r="H1211" s="35" t="str">
        <f t="shared" si="64"/>
        <v>WB504</v>
      </c>
      <c r="I1211" s="35" t="str">
        <f t="shared" si="65"/>
        <v>Non-M</v>
      </c>
      <c r="J1211" s="44"/>
      <c r="K1211" s="36"/>
      <c r="L1211" s="75">
        <f>IF(COUNTIFS($E$3:E19212,E1211)=1, K1211, 0)</f>
        <v>0</v>
      </c>
    </row>
    <row r="1212" spans="1:12" ht="39.75" customHeight="1">
      <c r="A1212" s="18" t="s">
        <v>1469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">
        <v>#VALUE!</v>
      </c>
      <c r="G1212" s="35" t="s">
        <v>61</v>
      </c>
      <c r="H1212" s="35" t="str">
        <f t="shared" ref="H1212:H1218" si="70">IF(RIGHT(G1212,1)="M", LEFT(G1212,LEN(G1212)-1), G1212)</f>
        <v>DC101</v>
      </c>
      <c r="I1212" s="35" t="str">
        <f t="shared" ref="I1212:I1218" si="71"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1470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 t="e" vm="39">
        <v>#VALUE!</v>
      </c>
      <c r="G1213" s="35" t="s">
        <v>96</v>
      </c>
      <c r="H1213" s="35" t="str">
        <f t="shared" si="70"/>
        <v>DC300</v>
      </c>
      <c r="I1213" s="35" t="str">
        <f t="shared" si="71"/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1471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40">
        <v>#VALUE!</v>
      </c>
      <c r="G1214" s="35" t="s">
        <v>154</v>
      </c>
      <c r="H1214" s="35" t="str">
        <f t="shared" si="70"/>
        <v>DC400</v>
      </c>
      <c r="I1214" s="35" t="str">
        <f t="shared" si="71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1472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51">
        <v>#VALUE!</v>
      </c>
      <c r="G1215" s="35" t="s">
        <v>630</v>
      </c>
      <c r="H1215" s="35" t="str">
        <f>IF(RIGHT(G1215,1)="M", LEFT(G1215,LEN(G1215)-1), G1215)</f>
        <v>PK200</v>
      </c>
      <c r="I1215" s="35" t="str">
        <f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1473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/>
      <c r="G1216" s="35" t="s">
        <v>135</v>
      </c>
      <c r="H1216" s="35" t="str">
        <f>IF(RIGHT(G1216,1)="M", LEFT(G1216,LEN(G1216)-1), G1216)</f>
        <v>DC200</v>
      </c>
      <c r="I1216" s="35" t="str">
        <f>IF(RIGHT(G1216,1)="M","M","Non-M")</f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1474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/>
      <c r="G1217" s="35" t="s">
        <v>633</v>
      </c>
      <c r="H1217" s="35" t="str">
        <f>IF(RIGHT(G1217,1)="M", LEFT(G1217,LEN(G1217)-1), G1217)</f>
        <v>PK102</v>
      </c>
      <c r="I1217" s="35" t="str">
        <f>IF(RIGHT(G1217,1)="M","M","Non-M")</f>
        <v>M</v>
      </c>
      <c r="J1217" s="49"/>
      <c r="K1217" s="36"/>
      <c r="L1217" s="70">
        <f>IF(COUNTIFS($E$3:E1217,E1217)=1, K1217, 0)</f>
        <v>0</v>
      </c>
    </row>
    <row r="1218" spans="1:12" ht="39.75" customHeight="1">
      <c r="A1218" s="18" t="s">
        <v>1475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/>
      <c r="G1218" s="35" t="s">
        <v>635</v>
      </c>
      <c r="H1218" s="35" t="str">
        <f t="shared" si="70"/>
        <v>PB105</v>
      </c>
      <c r="I1218" s="35" t="str">
        <f t="shared" si="71"/>
        <v>M</v>
      </c>
      <c r="J1218" s="44"/>
      <c r="K1218" s="36"/>
      <c r="L1218" s="75">
        <f>IF(COUNTIFS($E$3:E19212,E1218)=1, K1218, 0)</f>
        <v>0</v>
      </c>
    </row>
    <row r="1219" spans="1:12" ht="39.75" customHeight="1">
      <c r="A1219" s="18" t="s">
        <v>1476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42" t="e" vm="15">
        <v>#VALUE!</v>
      </c>
      <c r="G1219" s="35" t="s">
        <v>157</v>
      </c>
      <c r="H1219" s="35" t="str">
        <f>IF(RIGHT(G1219,1)="M", LEFT(G1219,LEN(G1219)-1), G1219)</f>
        <v>PB204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1477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71</v>
      </c>
      <c r="H1220" s="35" t="str">
        <f t="shared" ref="H1220:H1223" si="72">IF(RIGHT(G1220,1)="M", LEFT(G1220,LEN(G1220)-1), G1220)</f>
        <v>HM500</v>
      </c>
      <c r="I1220" s="35" t="str">
        <f t="shared" ref="I1220:I1223" si="73">IF(RIGHT(G1220,1)="M","M","Non-M")</f>
        <v>Non-M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1478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999</v>
      </c>
      <c r="H1221" s="35" t="str">
        <f t="shared" si="72"/>
        <v>HM803</v>
      </c>
      <c r="I1221" s="35" t="str">
        <f t="shared" si="73"/>
        <v>Non-M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1479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21" t="e" vm="24">
        <v>#VALUE!</v>
      </c>
      <c r="G1222" s="35" t="s">
        <v>1338</v>
      </c>
      <c r="H1222" s="35" t="str">
        <f t="shared" si="72"/>
        <v>JS105</v>
      </c>
      <c r="I1222" s="35" t="str">
        <f t="shared" si="73"/>
        <v>Non-M</v>
      </c>
      <c r="J1222" s="44" t="s">
        <v>1284</v>
      </c>
      <c r="K1222" s="36"/>
      <c r="L1222" s="70">
        <f>IF(COUNTIFS($E$3:E1222,E1222)=1, K1222, 0)</f>
        <v>0</v>
      </c>
    </row>
    <row r="1223" spans="1:12" ht="39.75" customHeight="1">
      <c r="A1223" s="18" t="s">
        <v>1480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 t="e" vm="57">
        <v>#VALUE!</v>
      </c>
      <c r="G1223" s="35" t="s">
        <v>1423</v>
      </c>
      <c r="H1223" s="35" t="str">
        <f t="shared" si="72"/>
        <v>JS103</v>
      </c>
      <c r="I1223" s="35" t="str">
        <f t="shared" si="73"/>
        <v>Non-M</v>
      </c>
      <c r="J1223" s="44" t="s">
        <v>1284</v>
      </c>
      <c r="K1223" s="36"/>
      <c r="L1223" s="75">
        <f>IF(COUNTIFS($E$3:E19212,E1223)=1, K1223, 0)</f>
        <v>0</v>
      </c>
    </row>
    <row r="1224" spans="1:12" ht="39.75" customHeight="1">
      <c r="A1224" s="18" t="s">
        <v>1481</v>
      </c>
      <c r="B1224" s="19" t="s">
        <v>1238</v>
      </c>
      <c r="C1224" s="35" t="s">
        <v>868</v>
      </c>
      <c r="D1224" s="36" t="s">
        <v>1441</v>
      </c>
      <c r="E1224" s="35" t="s">
        <v>1482</v>
      </c>
      <c r="F1224" s="21"/>
      <c r="G1224" s="35" t="s">
        <v>1483</v>
      </c>
      <c r="H1224" s="35" t="str">
        <f>IF(RIGHT(G1224,1)="M", LEFT(G1224,LEN(G1224)-1), G1224)</f>
        <v>LP101</v>
      </c>
      <c r="I1224" s="35" t="str">
        <f>IF(RIGHT(G1224,1)="M","M","Non-M")</f>
        <v>Non-M</v>
      </c>
      <c r="J1224" s="44"/>
      <c r="K1224" s="36"/>
      <c r="L1224" s="75">
        <f>IF(COUNTIFS($E$3:E19212,E1224)=1, K1224, 0)</f>
        <v>0</v>
      </c>
    </row>
    <row r="1225" spans="1:12" ht="39.75" customHeight="1">
      <c r="A1225" s="18" t="s">
        <v>1484</v>
      </c>
      <c r="B1225" s="19" t="s">
        <v>1238</v>
      </c>
      <c r="C1225" s="35" t="s">
        <v>868</v>
      </c>
      <c r="D1225" s="36" t="s">
        <v>1441</v>
      </c>
      <c r="E1225" s="35" t="s">
        <v>1482</v>
      </c>
      <c r="F1225" s="21"/>
      <c r="G1225" s="35" t="s">
        <v>1485</v>
      </c>
      <c r="H1225" s="35" t="str">
        <f t="shared" ref="H1225:H1228" si="74">IF(RIGHT(G1225,1)="M", LEFT(G1225,LEN(G1225)-1), G1225)</f>
        <v>PK601</v>
      </c>
      <c r="I1225" s="35" t="str">
        <f t="shared" ref="I1225:I1228" si="75">IF(RIGHT(G1225,1)="M","M","Non-M")</f>
        <v>M</v>
      </c>
      <c r="J1225" s="44" t="s">
        <v>1486</v>
      </c>
      <c r="K1225" s="36"/>
      <c r="L1225" s="70">
        <f>IF(COUNTIFS($E$3:E1225,E1225)=1, K1225, 0)</f>
        <v>0</v>
      </c>
    </row>
    <row r="1226" spans="1:12" ht="39.75" customHeight="1">
      <c r="A1226" s="18" t="s">
        <v>1487</v>
      </c>
      <c r="B1226" s="19" t="s">
        <v>1238</v>
      </c>
      <c r="C1226" s="35" t="s">
        <v>868</v>
      </c>
      <c r="D1226" s="36" t="s">
        <v>1441</v>
      </c>
      <c r="E1226" s="35" t="s">
        <v>1482</v>
      </c>
      <c r="F1226" s="21"/>
      <c r="G1226" s="35" t="s">
        <v>1488</v>
      </c>
      <c r="H1226" s="35" t="str">
        <f t="shared" si="74"/>
        <v>HM208</v>
      </c>
      <c r="I1226" s="35" t="str">
        <f t="shared" si="75"/>
        <v>M</v>
      </c>
      <c r="J1226" s="44" t="s">
        <v>1489</v>
      </c>
      <c r="K1226" s="36"/>
      <c r="L1226" s="70">
        <f>IF(COUNTIFS($E$3:E1226,E1226)=1, K1226, 0)</f>
        <v>0</v>
      </c>
    </row>
    <row r="1227" spans="1:12" ht="39.75" customHeight="1">
      <c r="A1227" s="18" t="s">
        <v>1490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1491</v>
      </c>
      <c r="H1227" s="35" t="str">
        <f t="shared" si="74"/>
        <v>LP104</v>
      </c>
      <c r="I1227" s="35" t="str">
        <f t="shared" si="75"/>
        <v>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1492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1493</v>
      </c>
      <c r="H1228" s="35" t="str">
        <f t="shared" si="74"/>
        <v>ZP108</v>
      </c>
      <c r="I1228" s="35" t="str">
        <f t="shared" si="75"/>
        <v>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1494</v>
      </c>
      <c r="B1229" s="19" t="s">
        <v>1238</v>
      </c>
      <c r="C1229" s="35" t="s">
        <v>868</v>
      </c>
      <c r="D1229" s="36" t="s">
        <v>1495</v>
      </c>
      <c r="E1229" s="35" t="s">
        <v>1496</v>
      </c>
      <c r="F1229" s="21"/>
      <c r="G1229" s="35" t="s">
        <v>973</v>
      </c>
      <c r="H1229" s="35" t="str">
        <f>IF(RIGHT(G1229,1)="M", LEFT(G1229,LEN(G1229)-1), G1229)</f>
        <v>NK107</v>
      </c>
      <c r="I1229" s="35" t="str">
        <f>IF(RIGHT(G1229,1)="M","M","Non-M")</f>
        <v>M</v>
      </c>
      <c r="J1229" s="44"/>
      <c r="K1229" s="36"/>
      <c r="L1229" s="75">
        <f>IF(COUNTIFS($E$3:E19212,E1229)=1, K1229, 0)</f>
        <v>0</v>
      </c>
    </row>
    <row r="1230" spans="1:12" ht="39.75" customHeight="1">
      <c r="A1230" s="18" t="s">
        <v>1497</v>
      </c>
      <c r="B1230" s="19" t="s">
        <v>1238</v>
      </c>
      <c r="C1230" s="35" t="s">
        <v>868</v>
      </c>
      <c r="D1230" s="36" t="s">
        <v>1495</v>
      </c>
      <c r="E1230" s="35" t="s">
        <v>1496</v>
      </c>
      <c r="F1230" s="21" t="e" vm="24">
        <v>#VALUE!</v>
      </c>
      <c r="G1230" s="35" t="s">
        <v>1498</v>
      </c>
      <c r="H1230" s="35" t="str">
        <f t="shared" ref="H1230:H1234" si="76">IF(RIGHT(G1230,1)="M", LEFT(G1230,LEN(G1230)-1), G1230)</f>
        <v xml:space="preserve">JS105M </v>
      </c>
      <c r="I1230" s="35" t="str">
        <f t="shared" ref="I1230:I1234" si="77">IF(RIGHT(G1230,1)="M","M","Non-M")</f>
        <v>Non-M</v>
      </c>
      <c r="J1230" s="44" t="s">
        <v>1284</v>
      </c>
      <c r="K1230" s="36"/>
      <c r="L1230" s="70">
        <f>IF(COUNTIFS($E$3:E1230,E1230)=1, K1230, 0)</f>
        <v>0</v>
      </c>
    </row>
    <row r="1231" spans="1:12" ht="39.75" customHeight="1">
      <c r="A1231" s="18" t="s">
        <v>1499</v>
      </c>
      <c r="B1231" s="19" t="s">
        <v>1238</v>
      </c>
      <c r="C1231" s="35" t="s">
        <v>868</v>
      </c>
      <c r="D1231" s="36" t="s">
        <v>1495</v>
      </c>
      <c r="E1231" s="35" t="s">
        <v>1496</v>
      </c>
      <c r="F1231" s="21"/>
      <c r="G1231" s="35" t="s">
        <v>1500</v>
      </c>
      <c r="H1231" s="35" t="str">
        <f t="shared" si="76"/>
        <v>JS108</v>
      </c>
      <c r="I1231" s="35" t="str">
        <f t="shared" si="77"/>
        <v>M</v>
      </c>
      <c r="J1231" s="44" t="s">
        <v>1284</v>
      </c>
      <c r="K1231" s="36"/>
      <c r="L1231" s="70">
        <f>IF(COUNTIFS($E$3:E1231,E1231)=1, K1231, 0)</f>
        <v>0</v>
      </c>
    </row>
    <row r="1232" spans="1:12" ht="39.75" customHeight="1">
      <c r="A1232" s="18" t="s">
        <v>1501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24</v>
      </c>
      <c r="H1232" s="35" t="str">
        <f t="shared" si="76"/>
        <v>PK207</v>
      </c>
      <c r="I1232" s="35" t="str">
        <f t="shared" si="77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1502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/>
      <c r="G1233" s="35" t="s">
        <v>1503</v>
      </c>
      <c r="H1233" s="35" t="str">
        <f t="shared" si="76"/>
        <v>PB202</v>
      </c>
      <c r="I1233" s="35" t="str">
        <f t="shared" si="77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1504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159</v>
      </c>
      <c r="H1234" s="35" t="str">
        <f t="shared" si="76"/>
        <v>HM504</v>
      </c>
      <c r="I1234" s="35" t="str">
        <f t="shared" si="77"/>
        <v>Non-M</v>
      </c>
      <c r="J1234" s="44"/>
      <c r="K1234" s="36"/>
      <c r="L1234" s="75">
        <f>IF(COUNTIFS($E$3:E19212,E1234)=1, K1234, 0)</f>
        <v>0</v>
      </c>
    </row>
    <row r="1235" spans="1:12" ht="39.75" customHeight="1">
      <c r="A1235" s="18" t="s">
        <v>1505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 t="e" vm="36">
        <v>#VALUE!</v>
      </c>
      <c r="G1235" s="35" t="s">
        <v>140</v>
      </c>
      <c r="H1235" s="35" t="str">
        <f>IF(RIGHT(G1235,1)="M", LEFT(G1235,LEN(G1235)-1), G1235)</f>
        <v>WB406</v>
      </c>
      <c r="I1235" s="35" t="str">
        <f>IF(RIGHT(G1235,1)="M","M","Non-M")</f>
        <v>M</v>
      </c>
      <c r="J1235" s="44"/>
      <c r="K1235" s="36"/>
      <c r="L1235" s="75">
        <f>IF(COUNTIFS($E$3:E19212,E1235)=1, K1235, 0)</f>
        <v>0</v>
      </c>
    </row>
    <row r="1236" spans="1:12" ht="39.75" customHeight="1">
      <c r="A1236" s="18" t="s">
        <v>1508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42" t="e" vm="1">
        <v>#VALUE!</v>
      </c>
      <c r="G1236" s="35" t="s">
        <v>61</v>
      </c>
      <c r="H1236" s="35" t="str">
        <f t="shared" ref="H1236:H1245" si="78">IF(RIGHT(G1236,1)="M", LEFT(G1236,LEN(G1236)-1), G1236)</f>
        <v>DC101</v>
      </c>
      <c r="I1236" s="35" t="str">
        <f t="shared" ref="I1236:I1245" si="79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1509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39">
        <v>#VALUE!</v>
      </c>
      <c r="G1237" s="35" t="s">
        <v>96</v>
      </c>
      <c r="H1237" s="35" t="str">
        <f t="shared" si="78"/>
        <v>DC300</v>
      </c>
      <c r="I1237" s="35" t="str">
        <f t="shared" si="79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1510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0">
        <v>#VALUE!</v>
      </c>
      <c r="G1238" s="35" t="s">
        <v>154</v>
      </c>
      <c r="H1238" s="35" t="str">
        <f t="shared" si="78"/>
        <v>DC400</v>
      </c>
      <c r="I1238" s="35" t="str">
        <f t="shared" si="79"/>
        <v>Non-M</v>
      </c>
      <c r="J1238" s="44"/>
      <c r="K1238" s="36"/>
      <c r="L1238" s="70">
        <f>IF(COUNTIFS($E$3:E1238,E1238)=1, K1238, 0)</f>
        <v>0</v>
      </c>
    </row>
    <row r="1239" spans="1:12" ht="39.75" customHeight="1">
      <c r="A1239" s="18" t="s">
        <v>1511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21"/>
      <c r="G1239" s="35" t="s">
        <v>135</v>
      </c>
      <c r="H1239" s="35" t="str">
        <f t="shared" si="78"/>
        <v>DC200</v>
      </c>
      <c r="I1239" s="35" t="str">
        <f t="shared" si="79"/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1512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/>
      <c r="G1240" s="35" t="s">
        <v>99</v>
      </c>
      <c r="H1240" s="35" t="str">
        <f t="shared" si="78"/>
        <v>PK201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1513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52">
        <v>#VALUE!</v>
      </c>
      <c r="G1241" s="35" t="s">
        <v>1376</v>
      </c>
      <c r="H1241" s="35" t="str">
        <f t="shared" si="78"/>
        <v>PB214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1514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1515</v>
      </c>
      <c r="H1242" s="35" t="str">
        <f t="shared" si="78"/>
        <v>HM506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1516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 t="e" vm="24">
        <v>#VALUE!</v>
      </c>
      <c r="G1243" s="35" t="s">
        <v>1185</v>
      </c>
      <c r="H1243" s="35" t="str">
        <f t="shared" si="78"/>
        <v>JS105</v>
      </c>
      <c r="I1243" s="35" t="str">
        <f t="shared" si="79"/>
        <v>M</v>
      </c>
      <c r="J1243" s="44" t="s">
        <v>1284</v>
      </c>
      <c r="K1243" s="36"/>
      <c r="L1243" s="70">
        <f>IF(COUNTIFS($E$3:E1243,E1243)=1, K1243, 0)</f>
        <v>0</v>
      </c>
    </row>
    <row r="1244" spans="1:12" ht="39.75" customHeight="1">
      <c r="A1244" s="18" t="s">
        <v>1517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25">
        <v>#VALUE!</v>
      </c>
      <c r="G1244" s="35" t="s">
        <v>1518</v>
      </c>
      <c r="H1244" s="35" t="str">
        <f t="shared" si="78"/>
        <v>JS124</v>
      </c>
      <c r="I1244" s="35" t="str">
        <f t="shared" si="79"/>
        <v>M</v>
      </c>
      <c r="J1244" s="44" t="s">
        <v>1284</v>
      </c>
      <c r="K1244" s="36"/>
      <c r="L1244" s="70">
        <f>IF(COUNTIFS($E$3:E1244,E1244)=1, K1244, 0)</f>
        <v>0</v>
      </c>
    </row>
    <row r="1245" spans="1:12" ht="39.75" customHeight="1">
      <c r="A1245" s="18" t="s">
        <v>1519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 t="e" vm="43">
        <v>#VALUE!</v>
      </c>
      <c r="G1245" s="35" t="s">
        <v>1351</v>
      </c>
      <c r="H1245" s="35" t="str">
        <f t="shared" si="78"/>
        <v>JS400</v>
      </c>
      <c r="I1245" s="35" t="str">
        <f t="shared" si="79"/>
        <v>Non-M</v>
      </c>
      <c r="J1245" s="44"/>
      <c r="K1245" s="36"/>
      <c r="L1245" s="75">
        <f>IF(COUNTIFS($E$3:E19212,E1245)=1, K1245, 0)</f>
        <v>0</v>
      </c>
    </row>
    <row r="1246" spans="1:12" ht="39.75" customHeight="1">
      <c r="A1246" s="18" t="s">
        <v>1520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/>
      <c r="G1246" s="35" t="s">
        <v>1523</v>
      </c>
      <c r="H1246" s="35" t="str">
        <f t="shared" ref="H1246:H1254" si="80">IF(RIGHT(G1246,1)="M", LEFT(G1246,LEN(G1246)-1), G1246)</f>
        <v>WB211</v>
      </c>
      <c r="I1246" s="35" t="str">
        <f t="shared" ref="I1246:I1254" si="81">IF(RIGHT(G1246,1)="M","M","Non-M")</f>
        <v>M</v>
      </c>
      <c r="J1246" s="44"/>
      <c r="K1246" s="36"/>
      <c r="L1246" s="75">
        <f>IF(COUNTIFS($E$3:E19212,E1246)=1, K1246, 0)</f>
        <v>0</v>
      </c>
    </row>
    <row r="1247" spans="1:12" ht="39.75" customHeight="1">
      <c r="A1247" s="18" t="s">
        <v>1524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42" t="e" vm="1">
        <v>#VALUE!</v>
      </c>
      <c r="G1247" s="35" t="s">
        <v>61</v>
      </c>
      <c r="H1247" s="35" t="str">
        <f t="shared" si="80"/>
        <v>DC101</v>
      </c>
      <c r="I1247" s="35" t="str">
        <f t="shared" si="81"/>
        <v>Non-M</v>
      </c>
      <c r="J1247" s="44"/>
      <c r="K1247" s="36"/>
      <c r="L1247" s="75">
        <f>IF(COUNTIFS($E$3:E19212,E1247)=1, K1247, 0)</f>
        <v>0</v>
      </c>
    </row>
    <row r="1248" spans="1:12" ht="39.75" customHeight="1">
      <c r="A1248" s="18" t="s">
        <v>1525</v>
      </c>
      <c r="B1248" s="19" t="s">
        <v>1238</v>
      </c>
      <c r="C1248" s="35" t="s">
        <v>1521</v>
      </c>
      <c r="D1248" s="36" t="s">
        <v>1441</v>
      </c>
      <c r="E1248" s="35" t="s">
        <v>1522</v>
      </c>
      <c r="F1248" s="21" t="e" vm="40">
        <v>#VALUE!</v>
      </c>
      <c r="G1248" s="35" t="s">
        <v>154</v>
      </c>
      <c r="H1248" s="35" t="str">
        <f t="shared" si="80"/>
        <v>DC400</v>
      </c>
      <c r="I1248" s="35" t="str">
        <f t="shared" si="81"/>
        <v>Non-M</v>
      </c>
      <c r="J1248" s="44"/>
      <c r="K1248" s="36"/>
      <c r="L1248" s="75">
        <f>IF(COUNTIFS($E$3:E19212,E1248)=1, K1248, 0)</f>
        <v>0</v>
      </c>
    </row>
    <row r="1249" spans="1:12" ht="39.75" customHeight="1">
      <c r="A1249" s="18" t="s">
        <v>1526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 t="e" vm="23">
        <v>#VALUE!</v>
      </c>
      <c r="G1249" s="35" t="s">
        <v>94</v>
      </c>
      <c r="H1249" s="35" t="str">
        <f t="shared" si="80"/>
        <v>DC202</v>
      </c>
      <c r="I1249" s="35" t="str">
        <f t="shared" si="81"/>
        <v>Non-M</v>
      </c>
      <c r="J1249" s="44"/>
      <c r="K1249" s="36"/>
      <c r="L1249" s="75">
        <f>IF(COUNTIFS($E$3:E19212,E1249)=1, K1249, 0)</f>
        <v>0</v>
      </c>
    </row>
    <row r="1250" spans="1:12" ht="39.75" customHeight="1">
      <c r="A1250" s="18" t="s">
        <v>1527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21" t="e" vm="21">
        <v>#VALUE!</v>
      </c>
      <c r="G1250" s="35" t="s">
        <v>309</v>
      </c>
      <c r="H1250" s="35" t="str">
        <f t="shared" si="80"/>
        <v>PK301</v>
      </c>
      <c r="I1250" s="35" t="str">
        <f t="shared" si="81"/>
        <v>Non-M</v>
      </c>
      <c r="J1250" s="44"/>
      <c r="K1250" s="36"/>
      <c r="L1250" s="75">
        <f>IF(COUNTIFS($E$3:E19212,E1250)=1, K1250, 0)</f>
        <v>0</v>
      </c>
    </row>
    <row r="1251" spans="1:12" ht="39.75" customHeight="1">
      <c r="A1251" s="18" t="s">
        <v>1528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/>
      <c r="G1251" s="35" t="s">
        <v>275</v>
      </c>
      <c r="H1251" s="35" t="str">
        <f t="shared" si="80"/>
        <v>PB301</v>
      </c>
      <c r="I1251" s="35" t="str">
        <f t="shared" si="81"/>
        <v>Non-M</v>
      </c>
      <c r="J1251" s="44"/>
      <c r="K1251" s="36"/>
      <c r="L1251" s="75">
        <f>IF(COUNTIFS($E$3:E19212,E1251)=1, K1251, 0)</f>
        <v>0</v>
      </c>
    </row>
    <row r="1252" spans="1:12" ht="39.75" customHeight="1">
      <c r="A1252" s="18" t="s">
        <v>1529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/>
      <c r="G1252" s="35" t="s">
        <v>1031</v>
      </c>
      <c r="H1252" s="35" t="str">
        <f t="shared" si="80"/>
        <v>VT301</v>
      </c>
      <c r="I1252" s="35" t="str">
        <f t="shared" si="81"/>
        <v>M</v>
      </c>
      <c r="J1252" s="44"/>
      <c r="K1252" s="36"/>
      <c r="L1252" s="75">
        <f>IF(COUNTIFS($E$3:E19212,E1252)=1, K1252, 0)</f>
        <v>0</v>
      </c>
    </row>
    <row r="1253" spans="1:12" ht="39.75" customHeight="1">
      <c r="A1253" s="18" t="s">
        <v>1530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54">
        <v>#VALUE!</v>
      </c>
      <c r="G1253" s="35" t="s">
        <v>1389</v>
      </c>
      <c r="H1253" s="35" t="str">
        <f t="shared" si="80"/>
        <v>HM404</v>
      </c>
      <c r="I1253" s="35" t="str">
        <f t="shared" si="81"/>
        <v>Non-M</v>
      </c>
      <c r="J1253" s="44"/>
      <c r="K1253" s="36"/>
      <c r="L1253" s="75">
        <f>IF(COUNTIFS($E$3:E19212,E1253)=1, K1253, 0)</f>
        <v>0</v>
      </c>
    </row>
    <row r="1254" spans="1:12" ht="39.75" customHeight="1">
      <c r="A1254" s="18" t="s">
        <v>1531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 t="e" vm="24">
        <v>#VALUE!</v>
      </c>
      <c r="G1254" s="35" t="s">
        <v>1338</v>
      </c>
      <c r="H1254" s="35" t="str">
        <f t="shared" si="80"/>
        <v>JS105</v>
      </c>
      <c r="I1254" s="35" t="str">
        <f t="shared" si="81"/>
        <v>Non-M</v>
      </c>
      <c r="J1254" s="44"/>
      <c r="K1254" s="36"/>
      <c r="L1254" s="75">
        <f>IF(COUNTIFS($E$3:E19212,E1254)=1, K1254, 0)</f>
        <v>0</v>
      </c>
    </row>
    <row r="1255" spans="1:12" ht="39.75" customHeight="1">
      <c r="A1255" s="18" t="s">
        <v>1532</v>
      </c>
      <c r="B1255" s="35" t="s">
        <v>136</v>
      </c>
      <c r="C1255" s="35" t="s">
        <v>868</v>
      </c>
      <c r="D1255" s="50" t="s">
        <v>1533</v>
      </c>
      <c r="E1255" s="35" t="s">
        <v>1534</v>
      </c>
      <c r="F1255" s="48"/>
      <c r="G1255" s="35" t="s">
        <v>691</v>
      </c>
      <c r="H1255" s="51" t="str">
        <f t="shared" ref="H1255:H1274" si="82">IF(RIGHT(G1255,1)="M", LEFT(G1255,LEN(G1255)-1), G1255)</f>
        <v>HD104</v>
      </c>
      <c r="I1255" s="51" t="str">
        <f t="shared" ref="I1255:I1274" si="83">IF(RIGHT(G1255,1)="M","M","Non-M")</f>
        <v>Non-M</v>
      </c>
      <c r="J1255" s="52"/>
      <c r="K1255" s="53"/>
      <c r="L1255" s="75">
        <f>IF(COUNTIFS($E$3:E19212,E1255)=1, K1255, 0)</f>
        <v>0</v>
      </c>
    </row>
    <row r="1256" spans="1:12" ht="39.75" customHeight="1">
      <c r="A1256" s="18" t="s">
        <v>1535</v>
      </c>
      <c r="B1256" s="54" t="s">
        <v>136</v>
      </c>
      <c r="C1256" s="54" t="s">
        <v>868</v>
      </c>
      <c r="D1256" s="55" t="s">
        <v>1533</v>
      </c>
      <c r="E1256" s="54" t="s">
        <v>1534</v>
      </c>
      <c r="F1256" s="56"/>
      <c r="G1256" s="54" t="s">
        <v>1455</v>
      </c>
      <c r="H1256" s="57" t="str">
        <f>IF(RIGHT(G1256,1)="M", LEFT(G1256,LEN(G1256)-1), G1256)</f>
        <v>JS401</v>
      </c>
      <c r="I1256" s="57" t="str">
        <f>IF(RIGHT(G1256,1)="M","M","Non-M")</f>
        <v>Non-M</v>
      </c>
      <c r="J1256" s="58"/>
      <c r="K1256" s="33"/>
      <c r="L1256" s="70">
        <f>IF(COUNTIFS($E$3:E1256,E1256)=1, K1256, 0)</f>
        <v>0</v>
      </c>
    </row>
    <row r="1257" spans="1:12" ht="39.75" customHeight="1">
      <c r="A1257" s="18" t="s">
        <v>1536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1537</v>
      </c>
      <c r="H1257" s="57" t="str">
        <f t="shared" si="82"/>
        <v>JS402</v>
      </c>
      <c r="I1257" s="57" t="str">
        <f t="shared" si="83"/>
        <v>Non-M</v>
      </c>
      <c r="J1257" s="58"/>
      <c r="K1257" s="33"/>
      <c r="L1257" s="75">
        <f>IF(COUNTIFS($E$3:E19212,E1257)=1, K1257, 0)</f>
        <v>0</v>
      </c>
    </row>
    <row r="1258" spans="1:12" ht="39.75" customHeight="1">
      <c r="A1258" s="18" t="s">
        <v>1538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55</v>
      </c>
      <c r="H1258" s="57" t="str">
        <f t="shared" si="82"/>
        <v>HD602</v>
      </c>
      <c r="I1258" s="57" t="str">
        <f t="shared" si="83"/>
        <v>Non-M</v>
      </c>
      <c r="J1258" s="59" t="s">
        <v>1447</v>
      </c>
      <c r="K1258" s="33"/>
      <c r="L1258" s="75">
        <f>IF(COUNTIFS($E$3:E19212,E1258)=1, K1258, 0)</f>
        <v>0</v>
      </c>
    </row>
    <row r="1259" spans="1:12" ht="39.75" customHeight="1">
      <c r="A1259" s="18" t="s">
        <v>1539</v>
      </c>
      <c r="B1259" s="54" t="s">
        <v>136</v>
      </c>
      <c r="C1259" s="35" t="s">
        <v>868</v>
      </c>
      <c r="D1259" s="55" t="s">
        <v>1533</v>
      </c>
      <c r="E1259" s="35" t="s">
        <v>1534</v>
      </c>
      <c r="F1259" s="48"/>
      <c r="G1259" s="35" t="s">
        <v>222</v>
      </c>
      <c r="H1259" s="57" t="str">
        <f t="shared" si="82"/>
        <v>ZP106</v>
      </c>
      <c r="I1259" s="57" t="str">
        <f t="shared" si="83"/>
        <v>Non-M</v>
      </c>
      <c r="J1259" s="58"/>
      <c r="K1259" s="33"/>
      <c r="L1259" s="75">
        <f>IF(COUNTIFS($E$3:E19212,E1259)=1, K1259, 0)</f>
        <v>0</v>
      </c>
    </row>
    <row r="1260" spans="1:12" ht="39.75" customHeight="1">
      <c r="A1260" s="18" t="s">
        <v>1540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1088</v>
      </c>
      <c r="H1260" s="57" t="str">
        <f t="shared" si="82"/>
        <v>PK111</v>
      </c>
      <c r="I1260" s="57" t="str">
        <f t="shared" si="83"/>
        <v>Non-M</v>
      </c>
      <c r="J1260" s="58"/>
      <c r="K1260" s="33"/>
      <c r="L1260" s="75">
        <f>IF(COUNTIFS($E$3:E19212,E1260)=1, K1260, 0)</f>
        <v>0</v>
      </c>
    </row>
    <row r="1261" spans="1:12" ht="39.75" customHeight="1">
      <c r="A1261" s="18" t="s">
        <v>1541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1542</v>
      </c>
      <c r="H1261" s="57" t="str">
        <f t="shared" si="82"/>
        <v>PB101</v>
      </c>
      <c r="I1261" s="57" t="str">
        <f t="shared" si="83"/>
        <v>Non-M</v>
      </c>
      <c r="J1261" s="58"/>
      <c r="K1261" s="33"/>
      <c r="L1261" s="75">
        <f>IF(COUNTIFS($E$3:E19212,E1261)=1, K1261, 0)</f>
        <v>0</v>
      </c>
    </row>
    <row r="1262" spans="1:12" ht="39.75" customHeight="1">
      <c r="A1262" s="18" t="s">
        <v>1543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1338</v>
      </c>
      <c r="H1262" s="57" t="str">
        <f t="shared" si="82"/>
        <v>JS105</v>
      </c>
      <c r="I1262" s="57" t="str">
        <f t="shared" si="83"/>
        <v>Non-M</v>
      </c>
      <c r="J1262" s="58"/>
      <c r="K1262" s="33"/>
      <c r="L1262" s="75">
        <f>IF(COUNTIFS($E$3:E19212,E1262)=1, K1262, 0)</f>
        <v>0</v>
      </c>
    </row>
    <row r="1263" spans="1:12" ht="39.75" customHeight="1">
      <c r="A1263" s="18" t="s">
        <v>1544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120</v>
      </c>
      <c r="H1263" s="57" t="str">
        <f t="shared" si="82"/>
        <v>JS124</v>
      </c>
      <c r="I1263" s="57" t="str">
        <f t="shared" si="83"/>
        <v>Non-M</v>
      </c>
      <c r="J1263" s="58"/>
      <c r="K1263" s="33"/>
      <c r="L1263" s="75">
        <f>IF(COUNTIFS($E$3:E19212,E1263)=1, K1263, 0)</f>
        <v>0</v>
      </c>
    </row>
    <row r="1264" spans="1:12" ht="39.75" customHeight="1">
      <c r="A1264" s="18" t="s">
        <v>1545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132</v>
      </c>
      <c r="H1264" s="57" t="str">
        <f t="shared" si="82"/>
        <v>HM420</v>
      </c>
      <c r="I1264" s="57" t="str">
        <f t="shared" si="83"/>
        <v>M</v>
      </c>
      <c r="J1264" s="58"/>
      <c r="K1264" s="33"/>
      <c r="L1264" s="75">
        <f>IF(COUNTIFS($E$3:E19212,E1264)=1, K1264, 0)</f>
        <v>0</v>
      </c>
    </row>
    <row r="1265" spans="1:12" ht="39.75" customHeight="1">
      <c r="A1265" s="18" t="s">
        <v>1546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132</v>
      </c>
      <c r="H1265" s="57" t="str">
        <f t="shared" si="82"/>
        <v>HM420</v>
      </c>
      <c r="I1265" s="57" t="str">
        <f t="shared" si="83"/>
        <v>M</v>
      </c>
      <c r="J1265" s="58" t="s">
        <v>1547</v>
      </c>
      <c r="K1265" s="33"/>
      <c r="L1265" s="75">
        <f>IF(COUNTIFS($E$3:E19212,E1265)=1, K1265, 0)</f>
        <v>0</v>
      </c>
    </row>
    <row r="1266" spans="1:12" ht="39.75" customHeight="1">
      <c r="A1266" s="18" t="s">
        <v>1548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1550</v>
      </c>
      <c r="H1266" s="57" t="str">
        <f t="shared" si="82"/>
        <v>HD100</v>
      </c>
      <c r="I1266" s="57" t="str">
        <f t="shared" si="83"/>
        <v>M</v>
      </c>
      <c r="J1266" s="58"/>
      <c r="K1266" s="33"/>
      <c r="L1266" s="75">
        <f>IF(COUNTIFS($E$3:E19212,E1266)=1, K1266, 0)</f>
        <v>0</v>
      </c>
    </row>
    <row r="1267" spans="1:12" ht="39.75" customHeight="1">
      <c r="A1267" s="18" t="s">
        <v>1551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532</v>
      </c>
      <c r="H1267" s="57" t="str">
        <f t="shared" si="82"/>
        <v>LP100</v>
      </c>
      <c r="I1267" s="57" t="str">
        <f t="shared" si="83"/>
        <v>Non-M</v>
      </c>
      <c r="J1267" s="58"/>
      <c r="K1267" s="33"/>
      <c r="L1267" s="75">
        <f>IF(COUNTIFS($E$3:E19212,E1267)=1, K1267, 0)</f>
        <v>0</v>
      </c>
    </row>
    <row r="1268" spans="1:12" ht="39.75" customHeight="1">
      <c r="A1268" s="18" t="s">
        <v>1552</v>
      </c>
      <c r="B1268" s="19" t="s">
        <v>1238</v>
      </c>
      <c r="C1268" s="35" t="s">
        <v>233</v>
      </c>
      <c r="D1268" s="60" t="s">
        <v>1044</v>
      </c>
      <c r="E1268" s="35" t="s">
        <v>1549</v>
      </c>
      <c r="F1268" s="48"/>
      <c r="G1268" s="35" t="s">
        <v>289</v>
      </c>
      <c r="H1268" s="57" t="str">
        <f t="shared" si="82"/>
        <v>ZP101</v>
      </c>
      <c r="I1268" s="57" t="str">
        <f t="shared" si="83"/>
        <v>Non-M</v>
      </c>
      <c r="J1268" s="58"/>
      <c r="K1268" s="33"/>
      <c r="L1268" s="75">
        <f>IF(COUNTIFS($E$3:E19212,E1268)=1, K1268, 0)</f>
        <v>0</v>
      </c>
    </row>
    <row r="1269" spans="1:12" ht="39.75" customHeight="1">
      <c r="A1269" s="18" t="s">
        <v>1553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692</v>
      </c>
      <c r="H1269" s="57" t="str">
        <f t="shared" si="82"/>
        <v>PK602</v>
      </c>
      <c r="I1269" s="57" t="str">
        <f t="shared" si="83"/>
        <v>Non-M</v>
      </c>
      <c r="J1269" s="58" t="s">
        <v>1347</v>
      </c>
      <c r="K1269" s="33"/>
      <c r="L1269" s="75">
        <f>IF(COUNTIFS($E$3:E19212,E1269)=1, K1269, 0)</f>
        <v>0</v>
      </c>
    </row>
    <row r="1270" spans="1:12" ht="39.75" customHeight="1">
      <c r="A1270" s="18" t="s">
        <v>1554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1555</v>
      </c>
      <c r="H1270" s="57" t="str">
        <f t="shared" si="82"/>
        <v>PB207</v>
      </c>
      <c r="I1270" s="57" t="str">
        <f t="shared" si="83"/>
        <v>Non-M</v>
      </c>
      <c r="J1270" s="58" t="s">
        <v>1556</v>
      </c>
      <c r="K1270" s="33"/>
      <c r="L1270" s="75">
        <f>IF(COUNTIFS($E$3:E19212,E1270)=1, K1270, 0)</f>
        <v>0</v>
      </c>
    </row>
    <row r="1271" spans="1:12" ht="39.75" customHeight="1">
      <c r="A1271" s="18" t="s">
        <v>1557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1338</v>
      </c>
      <c r="H1271" s="57" t="str">
        <f>IF(RIGHT(G1271,1)="M", LEFT(G1271,LEN(G1271)-1), G1271)</f>
        <v>JS105</v>
      </c>
      <c r="I1271" s="57" t="str">
        <f>IF(RIGHT(G1271,1)="M","M","Non-M")</f>
        <v>Non-M</v>
      </c>
      <c r="J1271" s="58" t="s">
        <v>1284</v>
      </c>
      <c r="K1271" s="33"/>
      <c r="L1271" s="70">
        <f>IF(COUNTIFS($E$3:E1271,E1271)=1, K1271, 0)</f>
        <v>0</v>
      </c>
    </row>
    <row r="1272" spans="1:12" ht="39.75" customHeight="1">
      <c r="A1272" s="18" t="s">
        <v>1558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1053</v>
      </c>
      <c r="H1272" s="57" t="str">
        <f>IF(RIGHT(G1272,1)="M", LEFT(G1272,LEN(G1272)-1), G1272)</f>
        <v>JS111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1559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120</v>
      </c>
      <c r="H1273" s="57" t="str">
        <f t="shared" si="82"/>
        <v>JS124</v>
      </c>
      <c r="I1273" s="57" t="str">
        <f t="shared" si="83"/>
        <v>Non-M</v>
      </c>
      <c r="J1273" s="58"/>
      <c r="K1273" s="33"/>
      <c r="L1273" s="75">
        <f>IF(COUNTIFS($E$3:E19212,E1273)=1, K1273, 0)</f>
        <v>0</v>
      </c>
    </row>
    <row r="1274" spans="1:12" ht="39.75" customHeight="1">
      <c r="A1274" s="18" t="s">
        <v>1560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159</v>
      </c>
      <c r="H1274" s="57" t="str">
        <f t="shared" si="82"/>
        <v>HM504</v>
      </c>
      <c r="I1274" s="57" t="str">
        <f t="shared" si="83"/>
        <v>Non-M</v>
      </c>
      <c r="J1274" s="58"/>
      <c r="K1274" s="33"/>
      <c r="L1274" s="75">
        <f>IF(COUNTIFS($E$3:E19212,E1274)=1, K1274, 0)</f>
        <v>0</v>
      </c>
    </row>
    <row r="1275" spans="1:12" ht="39.75" customHeight="1">
      <c r="A1275" s="18" t="s">
        <v>1561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228</v>
      </c>
      <c r="H1275" s="57" t="str">
        <f>IF(RIGHT(G1275,1)="M", LEFT(G1275,LEN(G1275)-1), G1275)</f>
        <v>CL413</v>
      </c>
      <c r="I1275" s="57" t="str">
        <f>IF(RIGHT(G1275,1)="M","M","Non-M")</f>
        <v>Non-M</v>
      </c>
      <c r="J1275" s="58"/>
      <c r="K1275" s="33"/>
      <c r="L1275" s="75">
        <f>IF(COUNTIFS($E$3:E19212,E1275)=1, K1275, 0)</f>
        <v>0</v>
      </c>
    </row>
    <row r="1276" spans="1:12" ht="39.75" customHeight="1">
      <c r="A1276" s="18" t="s">
        <v>1563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162</v>
      </c>
      <c r="H1276" s="57" t="str">
        <f t="shared" ref="H1276:H1280" si="84">IF(RIGHT(G1276,1)="M", LEFT(G1276,LEN(G1276)-1), G1276)</f>
        <v>ZP106</v>
      </c>
      <c r="I1276" s="57" t="str">
        <f t="shared" ref="I1276:I1280" si="85">IF(RIGHT(G1276,1)="M","M","Non-M")</f>
        <v>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1564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406</v>
      </c>
      <c r="H1277" s="57" t="str">
        <f t="shared" si="84"/>
        <v>PK205</v>
      </c>
      <c r="I1277" s="57" t="str">
        <f t="shared" si="85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1565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226</v>
      </c>
      <c r="H1278" s="57" t="str">
        <f t="shared" si="84"/>
        <v>PB201</v>
      </c>
      <c r="I1278" s="57" t="str">
        <f t="shared" si="85"/>
        <v>Non-M</v>
      </c>
      <c r="J1278" s="58"/>
      <c r="K1278" s="33"/>
      <c r="L1278" s="70">
        <f>IF(COUNTIFS($E$3:E1278,E1278)=1, K1278, 0)</f>
        <v>0</v>
      </c>
    </row>
    <row r="1279" spans="1:12" ht="39.75" customHeight="1">
      <c r="A1279" s="18" t="s">
        <v>1566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174</v>
      </c>
      <c r="H1279" s="57" t="str">
        <f t="shared" si="84"/>
        <v>HM315</v>
      </c>
      <c r="I1279" s="57" t="str">
        <f t="shared" si="85"/>
        <v>Non-M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1567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132</v>
      </c>
      <c r="H1280" s="57" t="str">
        <f t="shared" si="84"/>
        <v>HM420</v>
      </c>
      <c r="I1280" s="57" t="str">
        <f t="shared" si="85"/>
        <v>M</v>
      </c>
      <c r="J1280" s="58" t="s">
        <v>1547</v>
      </c>
      <c r="K1280" s="33"/>
      <c r="L1280" s="75">
        <f>IF(COUNTIFS($E$3:E19212,E1280)=1, K1280, 0)</f>
        <v>0</v>
      </c>
    </row>
    <row r="1281" spans="1:12" ht="39.75" customHeight="1">
      <c r="A1281" s="18" t="s">
        <v>1568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532</v>
      </c>
      <c r="H1281" s="57" t="str">
        <f t="shared" ref="H1281:H1286" si="86">IF(RIGHT(G1281,1)="M", LEFT(G1281,LEN(G1281)-1), G1281)</f>
        <v>LP100</v>
      </c>
      <c r="I1281" s="57" t="str">
        <f t="shared" ref="I1281:I1286" si="87">IF(RIGHT(G1281,1)="M","M","Non-M")</f>
        <v>Non-M</v>
      </c>
      <c r="J1281" s="58"/>
      <c r="K1281" s="33"/>
      <c r="L1281" s="75">
        <f>IF(COUNTIFS($E$3:E19212,E1281)=1, K1281, 0)</f>
        <v>0</v>
      </c>
    </row>
    <row r="1282" spans="1:12" ht="39.75" customHeight="1">
      <c r="A1282" s="18" t="s">
        <v>1569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1443</v>
      </c>
      <c r="H1282" s="57" t="str">
        <f t="shared" si="86"/>
        <v>DC104</v>
      </c>
      <c r="I1282" s="57" t="str">
        <f t="shared" si="87"/>
        <v>M</v>
      </c>
      <c r="J1282" s="58"/>
      <c r="K1282" s="33"/>
      <c r="L1282" s="75">
        <f>IF(COUNTIFS($E$3:E19212,E1282)=1, K1282, 0)</f>
        <v>0</v>
      </c>
    </row>
    <row r="1283" spans="1:12" ht="39.75" customHeight="1">
      <c r="A1283" s="18" t="s">
        <v>1570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1338</v>
      </c>
      <c r="H1283" s="57" t="str">
        <f t="shared" si="86"/>
        <v>JS105</v>
      </c>
      <c r="I1283" s="57" t="str">
        <f t="shared" si="87"/>
        <v>Non-M</v>
      </c>
      <c r="J1283" s="58"/>
      <c r="K1283" s="33"/>
      <c r="L1283" s="70">
        <f>IF(COUNTIFS($E$3:E1283,E1283)=1, K1283, 0)</f>
        <v>0</v>
      </c>
    </row>
    <row r="1284" spans="1:12" ht="39.75" customHeight="1">
      <c r="A1284" s="18" t="s">
        <v>1571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1455</v>
      </c>
      <c r="H1284" s="57" t="str">
        <f t="shared" si="86"/>
        <v>JS401</v>
      </c>
      <c r="I1284" s="57" t="str">
        <f t="shared" si="87"/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1572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120</v>
      </c>
      <c r="H1285" s="57" t="str">
        <f t="shared" si="86"/>
        <v>JS124</v>
      </c>
      <c r="I1285" s="57" t="str">
        <f t="shared" si="87"/>
        <v>Non-M</v>
      </c>
      <c r="J1285" s="58"/>
      <c r="K1285" s="33"/>
      <c r="L1285" s="75">
        <f>IF(COUNTIFS($E$3:E19212,E1285)=1, K1285, 0)</f>
        <v>0</v>
      </c>
    </row>
    <row r="1286" spans="1:12" ht="39.75" customHeight="1">
      <c r="A1286" s="18" t="s">
        <v>1573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879</v>
      </c>
      <c r="H1286" s="57" t="str">
        <f t="shared" si="86"/>
        <v>WB501</v>
      </c>
      <c r="I1286" s="57" t="str">
        <f t="shared" si="87"/>
        <v>Non-M</v>
      </c>
      <c r="J1286" s="58"/>
      <c r="K1286" s="33"/>
      <c r="L1286" s="75">
        <f>IF(COUNTIFS($E$3:E19212,E1286)=1, K1286, 0)</f>
        <v>0</v>
      </c>
    </row>
    <row r="1287" spans="1:12" ht="39.75" customHeight="1">
      <c r="A1287" s="18" t="s">
        <v>1575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61</v>
      </c>
      <c r="H1287" s="57" t="str">
        <f t="shared" ref="H1287:H1290" si="88">IF(RIGHT(G1287,1)="M", LEFT(G1287,LEN(G1287)-1), G1287)</f>
        <v>DC101</v>
      </c>
      <c r="I1287" s="57" t="str">
        <f t="shared" ref="I1287:I1290" si="89">IF(RIGHT(G1287,1)="M","M","Non-M")</f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1576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96</v>
      </c>
      <c r="H1288" s="57" t="str">
        <f t="shared" si="88"/>
        <v>DC300</v>
      </c>
      <c r="I1288" s="57" t="str">
        <f t="shared" si="89"/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1577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154</v>
      </c>
      <c r="H1289" s="57" t="str">
        <f t="shared" si="88"/>
        <v>DC400</v>
      </c>
      <c r="I1289" s="57" t="str">
        <f t="shared" si="89"/>
        <v>Non-M</v>
      </c>
      <c r="J1289" s="58"/>
      <c r="K1289" s="33"/>
      <c r="L1289" s="70">
        <f>IF(COUNTIFS($E$3:E1289,E1289)=1, K1289, 0)</f>
        <v>0</v>
      </c>
    </row>
    <row r="1290" spans="1:12" ht="39.75" customHeight="1">
      <c r="A1290" s="18" t="s">
        <v>1578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135</v>
      </c>
      <c r="H1290" s="57" t="str">
        <f t="shared" si="88"/>
        <v>DC200</v>
      </c>
      <c r="I1290" s="57" t="str">
        <f t="shared" si="89"/>
        <v>Non-M</v>
      </c>
      <c r="J1290" s="58"/>
      <c r="K1290" s="33"/>
      <c r="L1290" s="75">
        <f>IF(COUNTIFS($E$3:E19212,E1290)=1, K1290, 0)</f>
        <v>0</v>
      </c>
    </row>
    <row r="1291" spans="1:12" ht="39.75" customHeight="1">
      <c r="A1291" s="18" t="s">
        <v>1579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309</v>
      </c>
      <c r="H1291" s="57" t="str">
        <f t="shared" ref="H1291:H1297" si="90">IF(RIGHT(G1291,1)="M", LEFT(G1291,LEN(G1291)-1), G1291)</f>
        <v>PK301</v>
      </c>
      <c r="I1291" s="57" t="str">
        <f t="shared" ref="I1291:I1297" si="91">IF(RIGHT(G1291,1)="M","M","Non-M")</f>
        <v>Non-M</v>
      </c>
      <c r="J1291" s="58"/>
      <c r="K1291" s="33"/>
      <c r="L1291" s="75">
        <f>IF(COUNTIFS($E$3:E19212,E1291)=1, K1291, 0)</f>
        <v>0</v>
      </c>
    </row>
    <row r="1292" spans="1:12" ht="39.75" customHeight="1">
      <c r="A1292" s="18" t="s">
        <v>1580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1581</v>
      </c>
      <c r="H1292" s="57" t="str">
        <f t="shared" si="90"/>
        <v>PB305</v>
      </c>
      <c r="I1292" s="57" t="str">
        <f t="shared" si="91"/>
        <v>Non-M</v>
      </c>
      <c r="J1292" s="58"/>
      <c r="K1292" s="33"/>
      <c r="L1292" s="75">
        <f>IF(COUNTIFS($E$3:E19212,E1292)=1, K1292, 0)</f>
        <v>0</v>
      </c>
    </row>
    <row r="1293" spans="1:12" ht="39.75" customHeight="1">
      <c r="A1293" s="18" t="s">
        <v>1582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1583</v>
      </c>
      <c r="H1293" s="57" t="str">
        <f t="shared" si="90"/>
        <v>LP103</v>
      </c>
      <c r="I1293" s="57" t="str">
        <f t="shared" si="91"/>
        <v>M</v>
      </c>
      <c r="J1293" s="58"/>
      <c r="K1293" s="33"/>
      <c r="L1293" s="75">
        <f>IF(COUNTIFS($E$3:E19212,E1293)=1, K1293, 0)</f>
        <v>0</v>
      </c>
    </row>
    <row r="1294" spans="1:12" ht="39.75" customHeight="1">
      <c r="A1294" s="18" t="s">
        <v>1584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71</v>
      </c>
      <c r="H1294" s="57" t="str">
        <f t="shared" si="90"/>
        <v>HM500</v>
      </c>
      <c r="I1294" s="57" t="str">
        <f t="shared" si="91"/>
        <v>Non-M</v>
      </c>
      <c r="J1294" s="58"/>
      <c r="K1294" s="33"/>
      <c r="L1294" s="75">
        <f>IF(COUNTIFS($E$3:E19212,E1294)=1, K1294, 0)</f>
        <v>0</v>
      </c>
    </row>
    <row r="1295" spans="1:12" ht="39.75" customHeight="1">
      <c r="A1295" s="18" t="s">
        <v>1585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1338</v>
      </c>
      <c r="H1295" s="57" t="str">
        <f t="shared" si="90"/>
        <v>JS105</v>
      </c>
      <c r="I1295" s="57" t="str">
        <f t="shared" si="91"/>
        <v>Non-M</v>
      </c>
      <c r="J1295" s="58" t="s">
        <v>1284</v>
      </c>
      <c r="K1295" s="33"/>
      <c r="L1295" s="75">
        <f>IF(COUNTIFS($E$3:E19212,E1295)=1, K1295, 0)</f>
        <v>0</v>
      </c>
    </row>
    <row r="1296" spans="1:12" ht="39.75" customHeight="1">
      <c r="A1296" s="18" t="s">
        <v>1586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120</v>
      </c>
      <c r="H1296" s="57" t="str">
        <f t="shared" si="90"/>
        <v>JS124</v>
      </c>
      <c r="I1296" s="57" t="str">
        <f t="shared" si="91"/>
        <v>Non-M</v>
      </c>
      <c r="J1296" s="58" t="s">
        <v>1284</v>
      </c>
      <c r="K1296" s="33"/>
      <c r="L1296" s="75">
        <f>IF(COUNTIFS($E$3:E19212,E1296)=1, K1296, 0)</f>
        <v>0</v>
      </c>
    </row>
    <row r="1297" spans="1:12" ht="39.75" customHeight="1">
      <c r="A1297" s="18" t="s">
        <v>1587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228</v>
      </c>
      <c r="H1297" s="57" t="str">
        <f t="shared" si="90"/>
        <v>CL413</v>
      </c>
      <c r="I1297" s="57" t="str">
        <f t="shared" si="91"/>
        <v>Non-M</v>
      </c>
      <c r="J1297" s="58"/>
      <c r="K1297" s="33"/>
      <c r="L1297" s="75">
        <f>IF(COUNTIFS($E$3:E19212,E1297)=1, K1297, 0)</f>
        <v>0</v>
      </c>
    </row>
    <row r="1298" spans="1:12" ht="39.75" customHeight="1">
      <c r="A1298" s="18" t="s">
        <v>1589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532</v>
      </c>
      <c r="H1298" s="57" t="str">
        <f t="shared" ref="H1298:H1303" si="92">IF(RIGHT(G1298,1)="M", LEFT(G1298,LEN(G1298)-1), G1298)</f>
        <v>LP100</v>
      </c>
      <c r="I1298" s="57" t="str">
        <f t="shared" ref="I1298:I1303" si="93">IF(RIGHT(G1298,1)="M","M","Non-M")</f>
        <v>Non-M</v>
      </c>
      <c r="J1298" s="58"/>
      <c r="K1298" s="33"/>
      <c r="L1298" s="70">
        <f>IF(COUNTIFS($E$3:E1298,E1298)=1, K1298, 0)</f>
        <v>0</v>
      </c>
    </row>
    <row r="1299" spans="1:12" ht="39.75" customHeight="1">
      <c r="A1299" s="18" t="s">
        <v>1590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162</v>
      </c>
      <c r="H1299" s="57" t="str">
        <f t="shared" si="92"/>
        <v>ZP106</v>
      </c>
      <c r="I1299" s="57" t="str">
        <f t="shared" si="93"/>
        <v>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1591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406</v>
      </c>
      <c r="H1300" s="57" t="str">
        <f t="shared" si="92"/>
        <v>PK205</v>
      </c>
      <c r="I1300" s="57" t="str">
        <f t="shared" si="93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1592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226</v>
      </c>
      <c r="H1301" s="57" t="str">
        <f t="shared" si="92"/>
        <v>PB201</v>
      </c>
      <c r="I1301" s="57" t="str">
        <f t="shared" si="93"/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1593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132</v>
      </c>
      <c r="H1302" s="57" t="str">
        <f t="shared" si="92"/>
        <v>HM420</v>
      </c>
      <c r="I1302" s="57" t="str">
        <f t="shared" si="93"/>
        <v>M</v>
      </c>
      <c r="J1302" s="58" t="s">
        <v>1547</v>
      </c>
      <c r="K1302" s="33"/>
      <c r="L1302" s="70">
        <f>IF(COUNTIFS($E$3:E1302,E1302)=1, K1302, 0)</f>
        <v>0</v>
      </c>
    </row>
    <row r="1303" spans="1:12" ht="39.75" customHeight="1">
      <c r="A1303" s="18" t="s">
        <v>1594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674</v>
      </c>
      <c r="H1303" s="57" t="str">
        <f t="shared" si="92"/>
        <v>HM315</v>
      </c>
      <c r="I1303" s="57" t="str">
        <f t="shared" si="93"/>
        <v>M</v>
      </c>
      <c r="J1303" s="58" t="s">
        <v>1547</v>
      </c>
      <c r="K1303" s="33"/>
      <c r="L1303" s="75">
        <f>IF(COUNTIFS($E$3:E19212,E1303)=1, K1303, 0)</f>
        <v>0</v>
      </c>
    </row>
    <row r="1304" spans="1:12" ht="39.75" customHeight="1">
      <c r="A1304" s="18" t="s">
        <v>1595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1443</v>
      </c>
      <c r="H1304" s="57" t="str">
        <f>IF(RIGHT(G1304,1)="M", LEFT(G1304,LEN(G1304)-1), G1304)</f>
        <v>DC104</v>
      </c>
      <c r="I1304" s="57" t="str">
        <f>IF(RIGHT(G1304,1)="M","M","Non-M")</f>
        <v>M</v>
      </c>
      <c r="J1304" s="58"/>
      <c r="K1304" s="33"/>
      <c r="L1304" s="75">
        <f>IF(COUNTIFS($E$3:E19212,E1304)=1, K1304, 0)</f>
        <v>0</v>
      </c>
    </row>
    <row r="1305" spans="1:12" ht="39.75" customHeight="1">
      <c r="A1305" s="18" t="s">
        <v>1596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1338</v>
      </c>
      <c r="H1305" s="57" t="str">
        <f>IF(RIGHT(G1305,1)="M", LEFT(G1305,LEN(G1305)-1), G1305)</f>
        <v>JS105</v>
      </c>
      <c r="I1305" s="57" t="str">
        <f>IF(RIGHT(G1305,1)="M","M","Non-M")</f>
        <v>Non-M</v>
      </c>
      <c r="J1305" s="58"/>
      <c r="K1305" s="33"/>
      <c r="L1305" s="75">
        <f>IF(COUNTIFS($E$3:E19212,E1305)=1, K1305, 0)</f>
        <v>0</v>
      </c>
    </row>
    <row r="1306" spans="1:12" ht="39.75" customHeight="1">
      <c r="A1306" s="18" t="s">
        <v>1597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1455</v>
      </c>
      <c r="H1306" s="57" t="str">
        <f>IF(RIGHT(G1306,1)="M", LEFT(G1306,LEN(G1306)-1), G1306)</f>
        <v>JS401</v>
      </c>
      <c r="I1306" s="57" t="str">
        <f>IF(RIGHT(G1306,1)="M","M","Non-M")</f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1598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120</v>
      </c>
      <c r="H1307" s="57" t="str">
        <f>IF(RIGHT(G1307,1)="M", LEFT(G1307,LEN(G1307)-1), G1307)</f>
        <v>JS124</v>
      </c>
      <c r="I1307" s="57" t="str">
        <f>IF(RIGHT(G1307,1)="M","M","Non-M")</f>
        <v>Non-M</v>
      </c>
      <c r="J1307" s="58"/>
      <c r="K1307" s="33"/>
      <c r="L1307" s="75">
        <f>IF(COUNTIFS($E$3:E19212,E1307)=1, K1307, 0)</f>
        <v>0</v>
      </c>
    </row>
    <row r="1308" spans="1:12" ht="41.25" customHeight="1">
      <c r="A1308" s="18" t="s">
        <v>1599</v>
      </c>
      <c r="B1308" s="19" t="s">
        <v>1238</v>
      </c>
      <c r="C1308" s="35" t="s">
        <v>868</v>
      </c>
      <c r="D1308" s="60" t="s">
        <v>1355</v>
      </c>
      <c r="E1308" s="35" t="s">
        <v>1482</v>
      </c>
      <c r="F1308" s="48"/>
      <c r="G1308" s="35" t="s">
        <v>1600</v>
      </c>
      <c r="H1308" s="57" t="str">
        <f>IF(RIGHT(G1308,1)="M", LEFT(G1308,LEN(G1308)-1), G1308)</f>
        <v>LP104</v>
      </c>
      <c r="I1308" s="57" t="str">
        <f>IF(RIGHT(G1308,1)="M","M","Non-M")</f>
        <v>Non-M</v>
      </c>
      <c r="J1308" s="58"/>
      <c r="K1308" s="33"/>
      <c r="L1308" s="75">
        <f>IF(COUNTIFS($E$3:E19212,E1308)=1, K1308, 0)</f>
        <v>0</v>
      </c>
    </row>
    <row r="1309" spans="1:12" ht="41.25" customHeight="1">
      <c r="A1309" s="18" t="s">
        <v>1601</v>
      </c>
      <c r="B1309" s="19" t="s">
        <v>1238</v>
      </c>
      <c r="C1309" s="35" t="s">
        <v>868</v>
      </c>
      <c r="D1309" s="60" t="s">
        <v>1355</v>
      </c>
      <c r="E1309" s="35" t="s">
        <v>1482</v>
      </c>
      <c r="F1309" s="48"/>
      <c r="G1309" s="35" t="s">
        <v>1485</v>
      </c>
      <c r="H1309" s="57" t="str">
        <f t="shared" ref="H1309:H1317" si="94">IF(RIGHT(G1309,1)="M", LEFT(G1309,LEN(G1309)-1), G1309)</f>
        <v>PK601</v>
      </c>
      <c r="I1309" s="57" t="str">
        <f t="shared" ref="I1309:I1317" si="95">IF(RIGHT(G1309,1)="M","M","Non-M")</f>
        <v>M</v>
      </c>
      <c r="J1309" s="58" t="s">
        <v>1486</v>
      </c>
      <c r="K1309" s="33"/>
      <c r="L1309" s="70">
        <f>IF(COUNTIFS($E$3:E1309,E1309)=1, K1309, 0)</f>
        <v>0</v>
      </c>
    </row>
    <row r="1310" spans="1:12" ht="41.25" customHeight="1">
      <c r="A1310" s="18" t="s">
        <v>1602</v>
      </c>
      <c r="B1310" s="19" t="s">
        <v>1238</v>
      </c>
      <c r="C1310" s="35" t="s">
        <v>868</v>
      </c>
      <c r="D1310" s="60" t="s">
        <v>1355</v>
      </c>
      <c r="E1310" s="35" t="s">
        <v>1482</v>
      </c>
      <c r="F1310" s="48"/>
      <c r="G1310" s="35" t="s">
        <v>1488</v>
      </c>
      <c r="H1310" s="35" t="str">
        <f t="shared" si="94"/>
        <v>HM208</v>
      </c>
      <c r="I1310" s="35" t="str">
        <f>IF(RIGHT(G1310,1)="M","M","Non-M")</f>
        <v>M</v>
      </c>
      <c r="J1310" s="35" t="s">
        <v>1489</v>
      </c>
      <c r="K1310" s="33"/>
      <c r="L1310" s="70">
        <f>IF(COUNTIFS($E$3:E1310,E1310)=1, K1310, 0)</f>
        <v>0</v>
      </c>
    </row>
    <row r="1311" spans="1:12" ht="41.25" customHeight="1">
      <c r="A1311" s="18" t="s">
        <v>1603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1493</v>
      </c>
      <c r="H1311" s="57" t="str">
        <f t="shared" si="94"/>
        <v>ZP108</v>
      </c>
      <c r="I1311" s="57" t="str">
        <f t="shared" si="95"/>
        <v>M</v>
      </c>
      <c r="J1311" s="58"/>
      <c r="K1311" s="33"/>
      <c r="L1311" s="70">
        <f>IF(COUNTIFS($E$3:E1311,E1311)=1, K1311, 0)</f>
        <v>0</v>
      </c>
    </row>
    <row r="1312" spans="1:12" ht="41.25" customHeight="1">
      <c r="A1312" s="18" t="s">
        <v>1604</v>
      </c>
      <c r="B1312" s="19" t="s">
        <v>1238</v>
      </c>
      <c r="C1312" s="35" t="s">
        <v>233</v>
      </c>
      <c r="D1312" s="60" t="s">
        <v>1441</v>
      </c>
      <c r="E1312" s="35" t="s">
        <v>1605</v>
      </c>
      <c r="F1312" s="48"/>
      <c r="G1312" s="35" t="s">
        <v>1606</v>
      </c>
      <c r="H1312" s="57" t="str">
        <f t="shared" si="94"/>
        <v>WB306</v>
      </c>
      <c r="I1312" s="57" t="str">
        <f t="shared" si="95"/>
        <v>M</v>
      </c>
      <c r="J1312" s="58"/>
      <c r="K1312" s="33"/>
      <c r="L1312" s="70">
        <f>IF(COUNTIFS($E$3:E1312,E1312)=1, K1312, 0)</f>
        <v>0</v>
      </c>
    </row>
    <row r="1313" spans="1:12" ht="41.25" customHeight="1">
      <c r="A1313" s="18" t="s">
        <v>1607</v>
      </c>
      <c r="B1313" s="19" t="s">
        <v>1238</v>
      </c>
      <c r="C1313" s="35" t="s">
        <v>233</v>
      </c>
      <c r="D1313" s="60" t="s">
        <v>1441</v>
      </c>
      <c r="E1313" s="35" t="s">
        <v>1605</v>
      </c>
      <c r="F1313" s="48"/>
      <c r="G1313" s="35" t="s">
        <v>99</v>
      </c>
      <c r="H1313" s="57" t="str">
        <f t="shared" si="94"/>
        <v>PK201</v>
      </c>
      <c r="I1313" s="57" t="str">
        <f t="shared" si="95"/>
        <v>Non-M</v>
      </c>
      <c r="J1313" s="58"/>
      <c r="K1313" s="33"/>
      <c r="L1313" s="70">
        <f>IF(COUNTIFS($E$3:E1313,E1313)=1, K1313, 0)</f>
        <v>0</v>
      </c>
    </row>
    <row r="1314" spans="1:12" ht="41.25" customHeight="1">
      <c r="A1314" s="18" t="s">
        <v>1608</v>
      </c>
      <c r="B1314" s="19" t="s">
        <v>1238</v>
      </c>
      <c r="C1314" s="35" t="s">
        <v>233</v>
      </c>
      <c r="D1314" s="60" t="s">
        <v>1441</v>
      </c>
      <c r="E1314" s="35" t="s">
        <v>1605</v>
      </c>
      <c r="F1314" s="48"/>
      <c r="G1314" s="35" t="s">
        <v>157</v>
      </c>
      <c r="H1314" s="57" t="str">
        <f t="shared" si="94"/>
        <v>PB204</v>
      </c>
      <c r="I1314" s="57" t="str">
        <f t="shared" si="95"/>
        <v>Non-M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1609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925</v>
      </c>
      <c r="H1315" s="57" t="str">
        <f t="shared" si="94"/>
        <v>VT102</v>
      </c>
      <c r="I1315" s="57" t="str">
        <f t="shared" si="95"/>
        <v>Non-M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1610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639</v>
      </c>
      <c r="H1316" s="57" t="str">
        <f t="shared" si="94"/>
        <v>HM502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1611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1185</v>
      </c>
      <c r="H1317" s="57" t="str">
        <f t="shared" si="94"/>
        <v>JS105</v>
      </c>
      <c r="I1317" s="57" t="str">
        <f t="shared" si="95"/>
        <v>M</v>
      </c>
      <c r="J1317" s="58" t="s">
        <v>1284</v>
      </c>
      <c r="K1317" s="33"/>
      <c r="L1317" s="75">
        <f>IF(COUNTIFS($E$3:E19212,E1317)=1, K1317, 0)</f>
        <v>0</v>
      </c>
    </row>
    <row r="1318" spans="1:12" ht="41.25" customHeight="1">
      <c r="A1318" s="18" t="s">
        <v>1612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248</v>
      </c>
      <c r="H1318" s="57" t="str">
        <f t="shared" ref="H1318:H1330" si="96">IF(RIGHT(G1318,1)="M", LEFT(G1318,LEN(G1318)-1), G1318)</f>
        <v>JS200</v>
      </c>
      <c r="I1318" s="57" t="str">
        <f t="shared" ref="I1318:I1330" si="97">IF(RIGHT(G1318,1)="M","M","Non-M")</f>
        <v>M</v>
      </c>
      <c r="J1318" s="58" t="s">
        <v>1613</v>
      </c>
      <c r="K1318" s="33"/>
      <c r="L1318" s="75">
        <f>IF(COUNTIFS($E$3:E19212,E1318)=1, K1318, 0)</f>
        <v>0</v>
      </c>
    </row>
    <row r="1319" spans="1:12" ht="41.25" customHeight="1">
      <c r="A1319" s="18" t="s">
        <v>1614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1617</v>
      </c>
      <c r="H1319" s="57" t="str">
        <f t="shared" si="96"/>
        <v>WB303</v>
      </c>
      <c r="I1319" s="57" t="str">
        <f t="shared" si="97"/>
        <v>Non-M</v>
      </c>
      <c r="J1319" s="58"/>
      <c r="K1319" s="33"/>
      <c r="L1319" s="75">
        <f>IF(COUNTIFS($E$3:E19212,E1319)=1, K1319, 0)</f>
        <v>0</v>
      </c>
    </row>
    <row r="1320" spans="1:12" ht="41.25" customHeight="1">
      <c r="A1320" s="18" t="s">
        <v>1618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362</v>
      </c>
      <c r="H1320" s="57" t="str">
        <f t="shared" si="96"/>
        <v>DC100</v>
      </c>
      <c r="I1320" s="57" t="str">
        <f t="shared" si="97"/>
        <v>Non-M</v>
      </c>
      <c r="J1320" s="58"/>
      <c r="K1320" s="33"/>
      <c r="L1320" s="75">
        <f>IF(COUNTIFS($E$3:E19212,E1320)=1, K1320, 0)</f>
        <v>0</v>
      </c>
    </row>
    <row r="1321" spans="1:12" ht="41.25" customHeight="1">
      <c r="A1321" s="18" t="s">
        <v>1619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96</v>
      </c>
      <c r="H1321" s="57" t="str">
        <f t="shared" si="96"/>
        <v>DC300</v>
      </c>
      <c r="I1321" s="57" t="str">
        <f t="shared" si="97"/>
        <v>Non-M</v>
      </c>
      <c r="J1321" s="58"/>
      <c r="K1321" s="33"/>
      <c r="L1321" s="75">
        <f>IF(COUNTIFS($E$3:E19212,E1321)=1, K1321, 0)</f>
        <v>0</v>
      </c>
    </row>
    <row r="1322" spans="1:12" ht="41.25" customHeight="1">
      <c r="A1322" s="18" t="s">
        <v>1620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154</v>
      </c>
      <c r="H1322" s="57" t="str">
        <f t="shared" si="96"/>
        <v>DC400</v>
      </c>
      <c r="I1322" s="57" t="str">
        <f t="shared" si="97"/>
        <v>Non-M</v>
      </c>
      <c r="J1322" s="58"/>
      <c r="K1322" s="33"/>
      <c r="L1322" s="75">
        <f>IF(COUNTIFS($E$3:E19212,E1322)=1, K1322, 0)</f>
        <v>0</v>
      </c>
    </row>
    <row r="1323" spans="1:12" ht="41.25" customHeight="1">
      <c r="A1323" s="18" t="s">
        <v>1621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135</v>
      </c>
      <c r="H1323" s="57" t="str">
        <f t="shared" si="96"/>
        <v>DC200</v>
      </c>
      <c r="I1323" s="57" t="str">
        <f t="shared" si="97"/>
        <v>Non-M</v>
      </c>
      <c r="J1323" s="58"/>
      <c r="K1323" s="33"/>
      <c r="L1323" s="75">
        <f>IF(COUNTIFS($E$3:E19212,E1323)=1, K1323, 0)</f>
        <v>0</v>
      </c>
    </row>
    <row r="1324" spans="1:12" ht="41.25" customHeight="1">
      <c r="A1324" s="18" t="s">
        <v>1622</v>
      </c>
      <c r="B1324" s="19" t="s">
        <v>1238</v>
      </c>
      <c r="C1324" s="19" t="s">
        <v>1615</v>
      </c>
      <c r="D1324" s="86" t="s">
        <v>1355</v>
      </c>
      <c r="E1324" s="19" t="s">
        <v>1616</v>
      </c>
      <c r="F1324" s="21"/>
      <c r="G1324" s="19" t="s">
        <v>698</v>
      </c>
      <c r="H1324" s="25" t="str">
        <f t="shared" si="96"/>
        <v>PK100</v>
      </c>
      <c r="I1324" s="25" t="str">
        <f t="shared" si="97"/>
        <v>Non-M</v>
      </c>
      <c r="J1324" s="87"/>
      <c r="K1324" s="76"/>
      <c r="L1324" s="75">
        <f>IF(COUNTIFS($E$3:E19212,E1324)=1, K1324, 0)</f>
        <v>0</v>
      </c>
    </row>
    <row r="1325" spans="1:12" ht="41.25" customHeight="1">
      <c r="A1325" s="18" t="s">
        <v>1623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1349</v>
      </c>
      <c r="H1325" s="57" t="str">
        <f t="shared" si="96"/>
        <v>PB108</v>
      </c>
      <c r="I1325" s="57" t="str">
        <f t="shared" si="97"/>
        <v>Non-M</v>
      </c>
      <c r="J1325" s="58"/>
      <c r="K1325" s="33"/>
      <c r="L1325" s="75">
        <f>IF(COUNTIFS($E$3:E19212,E1325)=1, K1325, 0)</f>
        <v>0</v>
      </c>
    </row>
    <row r="1326" spans="1:12" ht="41.25" customHeight="1">
      <c r="A1326" s="18" t="s">
        <v>1624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71</v>
      </c>
      <c r="H1326" s="57" t="str">
        <f t="shared" si="96"/>
        <v>HM500</v>
      </c>
      <c r="I1326" s="57" t="str">
        <f t="shared" si="97"/>
        <v>Non-M</v>
      </c>
      <c r="J1326" s="58"/>
      <c r="K1326" s="33"/>
      <c r="L1326" s="75">
        <f>IF(COUNTIFS($E$3:E19212,E1326)=1, K1326, 0)</f>
        <v>0</v>
      </c>
    </row>
    <row r="1327" spans="1:12" ht="41.25" customHeight="1">
      <c r="A1327" s="18" t="s">
        <v>1625</v>
      </c>
      <c r="B1327" s="19" t="s">
        <v>1238</v>
      </c>
      <c r="C1327" s="35" t="s">
        <v>1615</v>
      </c>
      <c r="D1327" s="60" t="s">
        <v>1355</v>
      </c>
      <c r="E1327" s="35" t="s">
        <v>1616</v>
      </c>
      <c r="F1327" s="48"/>
      <c r="G1327" s="35" t="s">
        <v>1626</v>
      </c>
      <c r="H1327" s="57" t="str">
        <f t="shared" si="96"/>
        <v>HM803</v>
      </c>
      <c r="I1327" s="57" t="str">
        <f t="shared" si="97"/>
        <v>M</v>
      </c>
      <c r="J1327" s="58"/>
      <c r="K1327" s="33"/>
      <c r="L1327" s="75">
        <f>IF(COUNTIFS($E$3:E19212,E1327)=1, K1327, 0)</f>
        <v>0</v>
      </c>
    </row>
    <row r="1328" spans="1:12" ht="41.25" customHeight="1">
      <c r="A1328" s="18" t="s">
        <v>1627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1628</v>
      </c>
      <c r="H1328" s="57" t="str">
        <f t="shared" si="96"/>
        <v>GT207</v>
      </c>
      <c r="I1328" s="57" t="str">
        <f t="shared" si="97"/>
        <v>M</v>
      </c>
      <c r="J1328" s="58"/>
      <c r="K1328" s="33"/>
      <c r="L1328" s="75">
        <f>IF(COUNTIFS($E$3:E19212,E1328)=1, K1328, 0)</f>
        <v>0</v>
      </c>
    </row>
    <row r="1329" spans="1:12" ht="41.25" customHeight="1">
      <c r="A1329" s="18" t="s">
        <v>1629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1630</v>
      </c>
      <c r="H1329" s="57" t="str">
        <f t="shared" si="96"/>
        <v>JS120</v>
      </c>
      <c r="I1329" s="57" t="str">
        <f t="shared" si="97"/>
        <v>Non-M</v>
      </c>
      <c r="J1329" s="58"/>
      <c r="K1329" s="33"/>
      <c r="L1329" s="75">
        <f>IF(COUNTIFS($E$3:E19212,E1329)=1, K1329, 0)</f>
        <v>0</v>
      </c>
    </row>
    <row r="1330" spans="1:12" ht="41.25" customHeight="1">
      <c r="A1330" s="18" t="s">
        <v>1631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945</v>
      </c>
      <c r="H1330" s="57" t="str">
        <f t="shared" si="96"/>
        <v>WB202</v>
      </c>
      <c r="I1330" s="57" t="str">
        <f t="shared" si="97"/>
        <v>Non-M</v>
      </c>
      <c r="J1330" s="58"/>
      <c r="K1330" s="33"/>
      <c r="L1330" s="75">
        <f>IF(COUNTIFS($E$3:E19212,E1330)=1, K1330, 0)</f>
        <v>0</v>
      </c>
    </row>
    <row r="1331" spans="1:12" ht="41.25" customHeight="1">
      <c r="A1331" s="18" t="s">
        <v>1633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61</v>
      </c>
      <c r="H1331" s="57" t="str">
        <f t="shared" ref="H1331:H1337" si="98">IF(RIGHT(G1331,1)="M", LEFT(G1331,LEN(G1331)-1), G1331)</f>
        <v>DC101</v>
      </c>
      <c r="I1331" s="57" t="str">
        <f t="shared" ref="I1331:I1337" si="99">IF(RIGHT(G1331,1)="M","M","Non-M")</f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1634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96</v>
      </c>
      <c r="H1332" s="57" t="str">
        <f t="shared" si="98"/>
        <v>DC300</v>
      </c>
      <c r="I1332" s="57" t="str">
        <f t="shared" si="99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1635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154</v>
      </c>
      <c r="H1333" s="57" t="str">
        <f t="shared" si="98"/>
        <v>DC400</v>
      </c>
      <c r="I1333" s="57" t="str">
        <f t="shared" si="99"/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1636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135</v>
      </c>
      <c r="H1334" s="57" t="str">
        <f t="shared" si="98"/>
        <v>DC200</v>
      </c>
      <c r="I1334" s="57" t="str">
        <f t="shared" si="99"/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1637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24</v>
      </c>
      <c r="H1335" s="57" t="str">
        <f t="shared" si="98"/>
        <v>PK207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1638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157</v>
      </c>
      <c r="H1336" s="57" t="str">
        <f t="shared" si="98"/>
        <v>PB204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1639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120</v>
      </c>
      <c r="H1337" s="57" t="str">
        <f t="shared" si="98"/>
        <v>JS124</v>
      </c>
      <c r="I1337" s="57" t="str">
        <f t="shared" si="99"/>
        <v>Non-M</v>
      </c>
      <c r="J1337" s="58"/>
      <c r="K1337" s="33"/>
      <c r="L1337" s="75">
        <f>IF(COUNTIFS($E$3:E19212,E1337)=1, K1337, 0)</f>
        <v>0</v>
      </c>
    </row>
    <row r="1338" spans="1:12" ht="41.25" customHeight="1">
      <c r="A1338" s="18" t="s">
        <v>1640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1338</v>
      </c>
      <c r="H1338" s="57" t="str">
        <f t="shared" ref="H1338:H1375" si="100">IF(RIGHT(G1338,1)="M", LEFT(G1338,LEN(G1338)-1), G1338)</f>
        <v>JS105</v>
      </c>
      <c r="I1338" s="57" t="str">
        <f t="shared" ref="I1338:I1375" si="101">IF(RIGHT(G1338,1)="M","M","Non-M")</f>
        <v>Non-M</v>
      </c>
      <c r="J1338" s="58"/>
      <c r="K1338" s="33"/>
      <c r="L1338" s="75">
        <f>IF(COUNTIFS($E$3:E19212,E1338)=1, K1338, 0)</f>
        <v>0</v>
      </c>
    </row>
    <row r="1339" spans="1:12" ht="41.25" customHeight="1">
      <c r="A1339" s="18" t="s">
        <v>1641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1642</v>
      </c>
      <c r="H1339" s="57" t="str">
        <f t="shared" si="100"/>
        <v>HM413</v>
      </c>
      <c r="I1339" s="57" t="str">
        <f t="shared" si="101"/>
        <v>M</v>
      </c>
      <c r="J1339" s="58"/>
      <c r="K1339" s="33"/>
      <c r="L1339" s="75">
        <f>IF(COUNTIFS($E$3:E19212,E1339)=1, K1339, 0)</f>
        <v>0</v>
      </c>
    </row>
    <row r="1340" spans="1:12" ht="41.25" customHeight="1">
      <c r="A1340" s="18" t="s">
        <v>1643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1646</v>
      </c>
      <c r="H1340" s="25" t="str">
        <f t="shared" si="100"/>
        <v>WB210</v>
      </c>
      <c r="I1340" s="25" t="str">
        <f t="shared" si="101"/>
        <v>Non-M</v>
      </c>
      <c r="J1340" s="34"/>
      <c r="K1340" s="26"/>
      <c r="L1340" s="75">
        <f>IF(COUNTIFS($E$3:E19212,E1340)=1, K1340, 0)</f>
        <v>0</v>
      </c>
    </row>
    <row r="1341" spans="1:12" ht="41.25" customHeight="1">
      <c r="A1341" s="18" t="s">
        <v>1647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1074</v>
      </c>
      <c r="H1341" s="25" t="str">
        <f>IF(RIGHT(G1341,1)="M", LEFT(G1341,LEN(G1341)-1), G1341)</f>
        <v>WB406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1648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61</v>
      </c>
      <c r="H1342" s="25" t="str">
        <f t="shared" si="100"/>
        <v>DC101</v>
      </c>
      <c r="I1342" s="25" t="str">
        <f t="shared" si="101"/>
        <v>Non-M</v>
      </c>
      <c r="J1342" s="34"/>
      <c r="K1342" s="26"/>
      <c r="L1342" s="75">
        <f>IF(COUNTIFS($E$3:E19212,E1342)=1, K1342, 0)</f>
        <v>0</v>
      </c>
    </row>
    <row r="1343" spans="1:12" ht="41.25" customHeight="1">
      <c r="A1343" s="18" t="s">
        <v>1649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96</v>
      </c>
      <c r="H1343" s="25" t="str">
        <f t="shared" si="100"/>
        <v>DC300</v>
      </c>
      <c r="I1343" s="25" t="str">
        <f t="shared" si="101"/>
        <v>Non-M</v>
      </c>
      <c r="J1343" s="34"/>
      <c r="K1343" s="26"/>
      <c r="L1343" s="75">
        <f>IF(COUNTIFS($E$3:E19212,E1343)=1, K1343, 0)</f>
        <v>0</v>
      </c>
    </row>
    <row r="1344" spans="1:12" ht="41.25" customHeight="1">
      <c r="A1344" s="18" t="s">
        <v>1650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135</v>
      </c>
      <c r="H1344" s="25" t="str">
        <f t="shared" si="100"/>
        <v>DC200</v>
      </c>
      <c r="I1344" s="25" t="str">
        <f t="shared" si="101"/>
        <v>Non-M</v>
      </c>
      <c r="J1344" s="34"/>
      <c r="K1344" s="26"/>
      <c r="L1344" s="75">
        <f>IF(COUNTIFS($E$3:E19212,E1344)=1, K1344, 0)</f>
        <v>0</v>
      </c>
    </row>
    <row r="1345" spans="1:12" ht="41.25" customHeight="1">
      <c r="A1345" s="18" t="s">
        <v>1651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154</v>
      </c>
      <c r="H1345" s="25" t="str">
        <f t="shared" si="100"/>
        <v>DC400</v>
      </c>
      <c r="I1345" s="25" t="str">
        <f t="shared" si="101"/>
        <v>Non-M</v>
      </c>
      <c r="J1345" s="34"/>
      <c r="K1345" s="26"/>
      <c r="L1345" s="75">
        <f>IF(COUNTIFS($E$3:E19212,E1345)=1, K1345, 0)</f>
        <v>0</v>
      </c>
    </row>
    <row r="1346" spans="1:12" ht="41.25" customHeight="1">
      <c r="A1346" s="18" t="s">
        <v>1652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406</v>
      </c>
      <c r="H1346" s="25" t="str">
        <f t="shared" si="100"/>
        <v>PK205</v>
      </c>
      <c r="I1346" s="25" t="str">
        <f t="shared" si="101"/>
        <v>Non-M</v>
      </c>
      <c r="J1346" s="34"/>
      <c r="K1346" s="26"/>
      <c r="L1346" s="75">
        <f>IF(COUNTIFS($E$3:E19212,E1346)=1, K1346, 0)</f>
        <v>0</v>
      </c>
    </row>
    <row r="1347" spans="1:12" ht="41.25" customHeight="1">
      <c r="A1347" s="18" t="s">
        <v>1653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1654</v>
      </c>
      <c r="H1347" s="25" t="str">
        <f t="shared" si="100"/>
        <v>PB206</v>
      </c>
      <c r="I1347" s="25" t="str">
        <f t="shared" si="101"/>
        <v>Non-M</v>
      </c>
      <c r="J1347" s="34"/>
      <c r="K1347" s="26"/>
      <c r="L1347" s="75">
        <f>IF(COUNTIFS($E$3:E19212,E1347)=1, K1347, 0)</f>
        <v>0</v>
      </c>
    </row>
    <row r="1348" spans="1:12" ht="41.25" customHeight="1">
      <c r="A1348" s="18" t="s">
        <v>1655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157</v>
      </c>
      <c r="H1348" s="25" t="str">
        <f>IF(RIGHT(G1348,1)="M", LEFT(G1348,LEN(G1348)-1), G1348)</f>
        <v>PB204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1656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1515</v>
      </c>
      <c r="H1349" s="25" t="str">
        <f t="shared" si="100"/>
        <v>HM506</v>
      </c>
      <c r="I1349" s="25" t="str">
        <f t="shared" si="101"/>
        <v>Non-M</v>
      </c>
      <c r="J1349" s="34"/>
      <c r="K1349" s="26"/>
      <c r="L1349" s="75">
        <f>IF(COUNTIFS($E$3:E19212,E1349)=1, K1349, 0)</f>
        <v>0</v>
      </c>
    </row>
    <row r="1350" spans="1:12" ht="41.25" customHeight="1">
      <c r="A1350" s="18" t="s">
        <v>1657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697</v>
      </c>
      <c r="H1350" s="25" t="str">
        <f t="shared" si="100"/>
        <v>HM701</v>
      </c>
      <c r="I1350" s="25" t="str">
        <f t="shared" si="101"/>
        <v>Non-M</v>
      </c>
      <c r="J1350" s="34"/>
      <c r="K1350" s="26"/>
      <c r="L1350" s="75">
        <f>IF(COUNTIFS($E$3:E19212,E1350)=1, K1350, 0)</f>
        <v>0</v>
      </c>
    </row>
    <row r="1351" spans="1:12" ht="41.25" customHeight="1">
      <c r="A1351" s="18" t="s">
        <v>1658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1659</v>
      </c>
      <c r="H1351" s="25" t="str">
        <f>IF(RIGHT(G1351,1)="M", LEFT(G1351,LEN(G1351)-1), G1351)</f>
        <v>DC104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1660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1338</v>
      </c>
      <c r="H1352" s="25" t="str">
        <f t="shared" si="100"/>
        <v>JS105</v>
      </c>
      <c r="I1352" s="25" t="str">
        <f t="shared" si="101"/>
        <v>Non-M</v>
      </c>
      <c r="J1352" s="34"/>
      <c r="K1352" s="26"/>
      <c r="L1352" s="75">
        <f>IF(COUNTIFS($E$3:E19212,E1352)=1, K1352, 0)</f>
        <v>0</v>
      </c>
    </row>
    <row r="1353" spans="1:12" ht="41.25" customHeight="1">
      <c r="A1353" s="18" t="s">
        <v>1661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120</v>
      </c>
      <c r="H1353" s="25" t="str">
        <f t="shared" si="100"/>
        <v>JS124</v>
      </c>
      <c r="I1353" s="25" t="str">
        <f t="shared" si="101"/>
        <v>Non-M</v>
      </c>
      <c r="J1353" s="34"/>
      <c r="K1353" s="26"/>
      <c r="L1353" s="75">
        <f>IF(COUNTIFS($E$3:E19212,E1353)=1, K1353, 0)</f>
        <v>0</v>
      </c>
    </row>
    <row r="1354" spans="1:12" ht="41.25" customHeight="1">
      <c r="A1354" s="18" t="s">
        <v>1662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1663</v>
      </c>
      <c r="H1354" s="25" t="str">
        <f t="shared" si="100"/>
        <v>JS117</v>
      </c>
      <c r="I1354" s="25" t="str">
        <f t="shared" si="101"/>
        <v>Non-M</v>
      </c>
      <c r="J1354" s="34"/>
      <c r="K1354" s="26"/>
      <c r="L1354" s="75">
        <f>IF(COUNTIFS($E$3:E19212,E1354)=1, K1354, 0)</f>
        <v>0</v>
      </c>
    </row>
    <row r="1355" spans="1:12" ht="41.25" customHeight="1">
      <c r="A1355" s="18" t="s">
        <v>1664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706</v>
      </c>
      <c r="H1355" s="25" t="str">
        <f>IF(RIGHT(G1355,1)="M", LEFT(G1355,LEN(G1355)-1), G1355)</f>
        <v>JS107</v>
      </c>
      <c r="I1355" s="25" t="str">
        <f>IF(RIGHT(G1355,1)="M","M","Non-M")</f>
        <v>Non-M</v>
      </c>
      <c r="J1355" s="34"/>
      <c r="K1355" s="26"/>
      <c r="L1355" s="75"/>
    </row>
    <row r="1356" spans="1:12" ht="41.25" customHeight="1">
      <c r="A1356" s="18" t="s">
        <v>1665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1351</v>
      </c>
      <c r="H1356" s="25" t="str">
        <f t="shared" si="100"/>
        <v>JS400</v>
      </c>
      <c r="I1356" s="25" t="str">
        <f t="shared" si="101"/>
        <v>Non-M</v>
      </c>
      <c r="J1356" s="34"/>
      <c r="K1356" s="26"/>
      <c r="L1356" s="75">
        <f>IF(COUNTIFS($E$3:E19212,E1356)=1, K1356, 0)</f>
        <v>0</v>
      </c>
    </row>
    <row r="1357" spans="1:12" ht="41.25" customHeight="1">
      <c r="A1357" s="18" t="s">
        <v>1666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322</v>
      </c>
      <c r="H1357" s="25" t="str">
        <f t="shared" si="100"/>
        <v>WB208</v>
      </c>
      <c r="I1357" s="25" t="str">
        <f t="shared" si="101"/>
        <v>M</v>
      </c>
      <c r="J1357" s="34"/>
      <c r="K1357" s="26"/>
      <c r="L1357" s="75">
        <f>IF(COUNTIFS($E$3:E19212,E1357)=1, K1357, 0)</f>
        <v>0</v>
      </c>
    </row>
    <row r="1358" spans="1:12" ht="41.25" customHeight="1">
      <c r="A1358" s="18" t="s">
        <v>1669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1670</v>
      </c>
      <c r="H1358" s="25" t="str">
        <f t="shared" si="100"/>
        <v>JS205</v>
      </c>
      <c r="I1358" s="25" t="str">
        <f t="shared" si="101"/>
        <v>M</v>
      </c>
      <c r="J1358" s="34"/>
      <c r="K1358" s="26"/>
      <c r="L1358" s="75">
        <f>IF(COUNTIFS($E$3:E19212,E1358)=1, K1358, 0)</f>
        <v>0</v>
      </c>
    </row>
    <row r="1359" spans="1:12" ht="41.25" customHeight="1">
      <c r="A1359" s="18" t="s">
        <v>1671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61</v>
      </c>
      <c r="H1359" s="25" t="str">
        <f t="shared" si="100"/>
        <v>DC101</v>
      </c>
      <c r="I1359" s="25" t="str">
        <f t="shared" si="101"/>
        <v>Non-M</v>
      </c>
      <c r="J1359" s="34"/>
      <c r="K1359" s="26"/>
      <c r="L1359" s="75">
        <f>IF(COUNTIFS($E$3:E19212,E1359)=1, K1359, 0)</f>
        <v>0</v>
      </c>
    </row>
    <row r="1360" spans="1:12" ht="41.25" customHeight="1">
      <c r="A1360" s="18" t="s">
        <v>1672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94</v>
      </c>
      <c r="H1360" s="25" t="str">
        <f t="shared" si="100"/>
        <v>DC202</v>
      </c>
      <c r="I1360" s="25" t="str">
        <f t="shared" si="101"/>
        <v>Non-M</v>
      </c>
      <c r="J1360" s="34"/>
      <c r="K1360" s="26"/>
      <c r="L1360" s="75">
        <f>IF(COUNTIFS($E$3:E19212,E1360)=1, K1360, 0)</f>
        <v>0</v>
      </c>
    </row>
    <row r="1361" spans="1:12" ht="41.25" customHeight="1">
      <c r="A1361" s="18" t="s">
        <v>1673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96</v>
      </c>
      <c r="H1361" s="25" t="str">
        <f t="shared" si="100"/>
        <v>DC300</v>
      </c>
      <c r="I1361" s="25" t="str">
        <f t="shared" si="101"/>
        <v>Non-M</v>
      </c>
      <c r="J1361" s="34"/>
      <c r="K1361" s="26"/>
      <c r="L1361" s="75">
        <f>IF(COUNTIFS($E$3:E19212,E1361)=1, K1361, 0)</f>
        <v>0</v>
      </c>
    </row>
    <row r="1362" spans="1:12" ht="41.25" customHeight="1">
      <c r="A1362" s="18" t="s">
        <v>1674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1675</v>
      </c>
      <c r="H1362" s="25" t="str">
        <f t="shared" si="100"/>
        <v>PK206</v>
      </c>
      <c r="I1362" s="25" t="str">
        <f t="shared" si="101"/>
        <v>Non-M</v>
      </c>
      <c r="J1362" s="34"/>
      <c r="K1362" s="26"/>
      <c r="L1362" s="75">
        <f>IF(COUNTIFS($E$3:E19212,E1362)=1, K1362, 0)</f>
        <v>0</v>
      </c>
    </row>
    <row r="1363" spans="1:12" ht="41.25" customHeight="1">
      <c r="A1363" s="18" t="s">
        <v>1676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1677</v>
      </c>
      <c r="H1363" s="25" t="str">
        <f>IF(RIGHT(G1363,1)="M", LEFT(G1363,LEN(G1363)-1), G1363)</f>
        <v>PK202</v>
      </c>
      <c r="I1363" s="25" t="str">
        <f>IF(RIGHT(G1363,1)="M","M","Non-M")</f>
        <v>Non-M</v>
      </c>
      <c r="J1363" s="34"/>
      <c r="K1363" s="26"/>
      <c r="L1363" s="75"/>
    </row>
    <row r="1364" spans="1:12" ht="41.25" customHeight="1">
      <c r="A1364" s="18" t="s">
        <v>1678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1376</v>
      </c>
      <c r="H1364" s="25" t="str">
        <f t="shared" si="100"/>
        <v>PB214</v>
      </c>
      <c r="I1364" s="25" t="str">
        <f t="shared" si="101"/>
        <v>Non-M</v>
      </c>
      <c r="J1364" s="34"/>
      <c r="K1364" s="26"/>
      <c r="L1364" s="75">
        <f>IF(COUNTIFS($E$3:E19212,E1364)=1, K1364, 0)</f>
        <v>0</v>
      </c>
    </row>
    <row r="1365" spans="1:12" ht="41.25" customHeight="1">
      <c r="A1365" s="18" t="s">
        <v>1679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1392</v>
      </c>
      <c r="H1365" s="25" t="str">
        <f t="shared" si="100"/>
        <v>JS121</v>
      </c>
      <c r="I1365" s="25" t="str">
        <f t="shared" si="101"/>
        <v>Non-M</v>
      </c>
      <c r="J1365" s="34"/>
      <c r="K1365" s="26"/>
      <c r="L1365" s="75">
        <f>IF(COUNTIFS($E$3:E19212,E1365)=1, K1365, 0)</f>
        <v>0</v>
      </c>
    </row>
    <row r="1366" spans="1:12" ht="41.25" customHeight="1">
      <c r="A1366" s="18" t="s">
        <v>1680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22</v>
      </c>
      <c r="H1366" s="25" t="str">
        <f t="shared" si="100"/>
        <v>HM309</v>
      </c>
      <c r="I1366" s="25" t="str">
        <f t="shared" si="101"/>
        <v>Non-M</v>
      </c>
      <c r="J1366" s="34"/>
      <c r="K1366" s="26"/>
      <c r="L1366" s="75">
        <f>IF(COUNTIFS($E$3:E19212,E1366)=1, K1366, 0)</f>
        <v>0</v>
      </c>
    </row>
    <row r="1367" spans="1:12" ht="41.25" customHeight="1">
      <c r="A1367" s="18" t="s">
        <v>1681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885</v>
      </c>
      <c r="H1367" s="25" t="str">
        <f t="shared" si="100"/>
        <v>VT302</v>
      </c>
      <c r="I1367" s="25" t="str">
        <f t="shared" si="101"/>
        <v>M</v>
      </c>
      <c r="J1367" s="34"/>
      <c r="K1367" s="26"/>
      <c r="L1367" s="75">
        <f>IF(COUNTIFS($E$3:E19212,E1367)=1, K1367, 0)</f>
        <v>0</v>
      </c>
    </row>
    <row r="1368" spans="1:12" ht="41.25" customHeight="1">
      <c r="A1368" s="18" t="s">
        <v>1682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325</v>
      </c>
      <c r="H1368" s="25" t="str">
        <f t="shared" si="100"/>
        <v>GT207</v>
      </c>
      <c r="I1368" s="25" t="str">
        <f t="shared" si="101"/>
        <v>Non-M</v>
      </c>
      <c r="J1368" s="34"/>
      <c r="K1368" s="26"/>
      <c r="L1368" s="75">
        <f>IF(COUNTIFS($E$3:E19212,E1368)=1, K1368, 0)</f>
        <v>0</v>
      </c>
    </row>
    <row r="1369" spans="1:12" ht="41.25" customHeight="1">
      <c r="A1369" s="18" t="s">
        <v>1683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772</v>
      </c>
      <c r="H1369" s="25" t="str">
        <f t="shared" si="100"/>
        <v>CL500</v>
      </c>
      <c r="I1369" s="25" t="str">
        <f t="shared" si="101"/>
        <v>Non-M</v>
      </c>
      <c r="J1369" s="34"/>
      <c r="K1369" s="26"/>
      <c r="L1369" s="75">
        <f>IF(COUNTIFS($E$3:E19212,E1369)=1, K1369, 0)</f>
        <v>0</v>
      </c>
    </row>
    <row r="1370" spans="1:12" ht="41.25" customHeight="1">
      <c r="A1370" s="18" t="s">
        <v>1685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1047</v>
      </c>
      <c r="H1370" s="25" t="str">
        <f t="shared" si="100"/>
        <v>ZP101</v>
      </c>
      <c r="I1370" s="25" t="str">
        <f t="shared" si="101"/>
        <v>M</v>
      </c>
      <c r="J1370" s="34"/>
      <c r="K1370" s="26"/>
      <c r="L1370" s="75">
        <f>IF(COUNTIFS($E$3:E19212,E1370)=1, K1370, 0)</f>
        <v>0</v>
      </c>
    </row>
    <row r="1371" spans="1:12" ht="41.25" customHeight="1">
      <c r="A1371" s="18" t="s">
        <v>1686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532</v>
      </c>
      <c r="H1371" s="25" t="str">
        <f t="shared" si="100"/>
        <v>LP100</v>
      </c>
      <c r="I1371" s="25" t="str">
        <f t="shared" si="101"/>
        <v>Non-M</v>
      </c>
      <c r="J1371" s="34"/>
      <c r="K1371" s="26"/>
      <c r="L1371" s="75">
        <f>IF(COUNTIFS($E$3:E19212,E1371)=1, K1371, 0)</f>
        <v>0</v>
      </c>
    </row>
    <row r="1372" spans="1:12" ht="41.25" customHeight="1">
      <c r="A1372" s="18" t="s">
        <v>1687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698</v>
      </c>
      <c r="H1372" s="25" t="str">
        <f t="shared" si="100"/>
        <v>PK100</v>
      </c>
      <c r="I1372" s="25" t="str">
        <f t="shared" si="101"/>
        <v>Non-M</v>
      </c>
      <c r="J1372" s="34"/>
      <c r="K1372" s="26"/>
      <c r="L1372" s="75">
        <f>IF(COUNTIFS($E$3:E19212,E1372)=1, K1372, 0)</f>
        <v>0</v>
      </c>
    </row>
    <row r="1373" spans="1:12" ht="41.25" customHeight="1">
      <c r="A1373" s="18" t="s">
        <v>1688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574</v>
      </c>
      <c r="H1373" s="25" t="str">
        <f>IF(RIGHT(G1373,1)="M", LEFT(G1373,LEN(G1373)-1), G1373)</f>
        <v>PK103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1689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737</v>
      </c>
      <c r="H1374" s="25" t="str">
        <f t="shared" si="100"/>
        <v>PK214</v>
      </c>
      <c r="I1374" s="25" t="str">
        <f t="shared" si="101"/>
        <v>Non-M</v>
      </c>
      <c r="J1374" s="34"/>
      <c r="K1374" s="26"/>
      <c r="L1374" s="75">
        <f>IF(COUNTIFS($E$3:E19212,E1374)=1, K1374, 0)</f>
        <v>0</v>
      </c>
    </row>
    <row r="1375" spans="1:12" ht="41.25" customHeight="1">
      <c r="A1375" s="18" t="s">
        <v>1690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1503</v>
      </c>
      <c r="H1375" s="25" t="str">
        <f t="shared" si="100"/>
        <v>PB202</v>
      </c>
      <c r="I1375" s="25" t="str">
        <f t="shared" si="101"/>
        <v>Non-M</v>
      </c>
      <c r="J1375" s="34"/>
      <c r="K1375" s="26"/>
      <c r="L1375" s="75">
        <f>IF(COUNTIFS($E$3:E19212,E1375)=1, K1375, 0)</f>
        <v>0</v>
      </c>
    </row>
    <row r="1376" spans="1:12" ht="41.25" customHeight="1">
      <c r="A1376" s="18" t="s">
        <v>1691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157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1692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226</v>
      </c>
      <c r="H1377" s="25" t="str">
        <f t="shared" ref="H1377:H1404" si="102">IF(RIGHT(G1377,1)="M", LEFT(G1377,LEN(G1377)-1), G1377)</f>
        <v>PB201</v>
      </c>
      <c r="I1377" s="25" t="str">
        <f t="shared" ref="I1377:I1404" si="103">IF(RIGHT(G1377,1)="M","M","Non-M")</f>
        <v>Non-M</v>
      </c>
      <c r="J1377" s="34"/>
      <c r="K1377" s="26"/>
      <c r="L1377" s="75">
        <f>IF(COUNTIFS($E$3:E19212,E1377)=1, K1377, 0)</f>
        <v>0</v>
      </c>
    </row>
    <row r="1378" spans="1:12" ht="41.25" customHeight="1">
      <c r="A1378" s="18" t="s">
        <v>1693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1694</v>
      </c>
      <c r="H1378" s="25" t="str">
        <f t="shared" si="102"/>
        <v>HM502</v>
      </c>
      <c r="I1378" s="25" t="str">
        <f t="shared" si="103"/>
        <v>M</v>
      </c>
      <c r="J1378" s="34"/>
      <c r="K1378" s="26"/>
      <c r="L1378" s="75">
        <f>IF(COUNTIFS($E$3:E19212,E1378)=1, K1378, 0)</f>
        <v>0</v>
      </c>
    </row>
    <row r="1379" spans="1:12" ht="41.25" customHeight="1">
      <c r="A1379" s="18" t="s">
        <v>1695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1696</v>
      </c>
      <c r="H1379" s="25" t="str">
        <f t="shared" si="102"/>
        <v>HM806</v>
      </c>
      <c r="I1379" s="25" t="str">
        <f t="shared" si="103"/>
        <v>Non-M</v>
      </c>
      <c r="J1379" s="34"/>
      <c r="K1379" s="26"/>
      <c r="L1379" s="75">
        <f>IF(COUNTIFS($E$3:E19212,E1379)=1, K1379, 0)</f>
        <v>0</v>
      </c>
    </row>
    <row r="1380" spans="1:12" ht="41.25" customHeight="1">
      <c r="A1380" s="18" t="s">
        <v>1697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1698</v>
      </c>
      <c r="H1380" s="25" t="str">
        <f>IF(RIGHT(G1380,1)="M", LEFT(G1380,LEN(G1380)-1), G1380)</f>
        <v>HM805</v>
      </c>
      <c r="I1380" s="25" t="str">
        <f>IF(RIGHT(G1380,1)="M","M","Non-M")</f>
        <v>Non-M</v>
      </c>
      <c r="J1380" s="34"/>
      <c r="K1380" s="26"/>
      <c r="L1380" s="75"/>
    </row>
    <row r="1381" spans="1:12" ht="41.25" customHeight="1">
      <c r="A1381" s="18" t="s">
        <v>1699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1185</v>
      </c>
      <c r="H1381" s="25" t="str">
        <f t="shared" si="102"/>
        <v>JS105</v>
      </c>
      <c r="I1381" s="25" t="str">
        <f t="shared" si="103"/>
        <v>M</v>
      </c>
      <c r="J1381" s="34" t="s">
        <v>1284</v>
      </c>
      <c r="K1381" s="26"/>
      <c r="L1381" s="75">
        <f>IF(COUNTIFS($E$3:E19212,E1381)=1, K1381, 0)</f>
        <v>0</v>
      </c>
    </row>
    <row r="1382" spans="1:12" ht="41.25" customHeight="1">
      <c r="A1382" s="18" t="s">
        <v>1700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22</v>
      </c>
      <c r="H1382" s="25" t="str">
        <f t="shared" si="102"/>
        <v>HM309</v>
      </c>
      <c r="I1382" s="25" t="str">
        <f t="shared" si="103"/>
        <v>Non-M</v>
      </c>
      <c r="J1382" s="34"/>
      <c r="K1382" s="26"/>
      <c r="L1382" s="75">
        <f>IF(COUNTIFS($E$3:E19212,E1382)=1, K1382, 0)</f>
        <v>0</v>
      </c>
    </row>
    <row r="1383" spans="1:12" ht="41.25" customHeight="1">
      <c r="A1383" s="18" t="s">
        <v>1701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1663</v>
      </c>
      <c r="H1383" s="25" t="str">
        <f t="shared" si="102"/>
        <v>JS117</v>
      </c>
      <c r="I1383" s="25" t="str">
        <f t="shared" si="103"/>
        <v>Non-M</v>
      </c>
      <c r="J1383" s="34"/>
      <c r="K1383" s="26"/>
      <c r="L1383" s="75">
        <f>IF(COUNTIFS($E$3:E19212,E1383)=1, K1383, 0)</f>
        <v>0</v>
      </c>
    </row>
    <row r="1384" spans="1:12" ht="41.25" customHeight="1">
      <c r="A1384" s="18" t="s">
        <v>1702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1630</v>
      </c>
      <c r="H1384" s="25" t="str">
        <f t="shared" si="102"/>
        <v>JS120</v>
      </c>
      <c r="I1384" s="25" t="str">
        <f t="shared" si="103"/>
        <v>Non-M</v>
      </c>
      <c r="J1384" s="34"/>
      <c r="K1384" s="26"/>
      <c r="L1384" s="75">
        <f>IF(COUNTIFS($E$3:E19212,E1384)=1, K1384, 0)</f>
        <v>0</v>
      </c>
    </row>
    <row r="1385" spans="1:12" ht="41.25" customHeight="1">
      <c r="A1385" s="18" t="s">
        <v>1703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307</v>
      </c>
      <c r="H1385" s="25" t="str">
        <f t="shared" si="102"/>
        <v>WB205</v>
      </c>
      <c r="I1385" s="25" t="str">
        <f t="shared" si="103"/>
        <v>M</v>
      </c>
      <c r="J1385" s="34"/>
      <c r="K1385" s="26">
        <v>14695</v>
      </c>
      <c r="L1385" s="75">
        <f>IF(COUNTIFS($E$3:E19212,E1385)=1, K1385, 0)</f>
        <v>0</v>
      </c>
    </row>
    <row r="1386" spans="1:12" ht="41.25" customHeight="1">
      <c r="A1386" s="18" t="s">
        <v>1705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61</v>
      </c>
      <c r="H1386" s="25" t="str">
        <f t="shared" si="102"/>
        <v>DC101</v>
      </c>
      <c r="I1386" s="25" t="str">
        <f t="shared" si="103"/>
        <v>Non-M</v>
      </c>
      <c r="J1386" s="34"/>
      <c r="K1386" s="26">
        <v>14695</v>
      </c>
      <c r="L1386" s="75">
        <f>IF(COUNTIFS($E$3:E19212,E1386)=1, K1386, 0)</f>
        <v>0</v>
      </c>
    </row>
    <row r="1387" spans="1:12" ht="41.25" customHeight="1">
      <c r="A1387" s="18" t="s">
        <v>1706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94</v>
      </c>
      <c r="H1387" s="25" t="str">
        <f t="shared" si="102"/>
        <v>DC202</v>
      </c>
      <c r="I1387" s="25" t="str">
        <f t="shared" si="103"/>
        <v>Non-M</v>
      </c>
      <c r="J1387" s="34"/>
      <c r="K1387" s="26">
        <v>14695</v>
      </c>
      <c r="L1387" s="75">
        <f>IF(COUNTIFS($E$3:E19212,E1387)=1, K1387, 0)</f>
        <v>0</v>
      </c>
    </row>
    <row r="1388" spans="1:12" ht="41.25" customHeight="1">
      <c r="A1388" s="18" t="s">
        <v>1707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96</v>
      </c>
      <c r="H1388" s="25" t="str">
        <f t="shared" si="102"/>
        <v>DC300</v>
      </c>
      <c r="I1388" s="25" t="str">
        <f t="shared" si="103"/>
        <v>Non-M</v>
      </c>
      <c r="J1388" s="34"/>
      <c r="K1388" s="26">
        <v>14695</v>
      </c>
      <c r="L1388" s="75">
        <f>IF(COUNTIFS($E$3:E19212,E1388)=1, K1388, 0)</f>
        <v>0</v>
      </c>
    </row>
    <row r="1389" spans="1:12" ht="41.25" customHeight="1">
      <c r="A1389" s="18" t="s">
        <v>1708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>
        <v>14695</v>
      </c>
      <c r="L1389" s="75">
        <f>IF(COUNTIFS($E$3:E19212,E1389)=1, K1389, 0)</f>
        <v>0</v>
      </c>
    </row>
    <row r="1390" spans="1:12" ht="41.25" customHeight="1">
      <c r="A1390" s="18" t="s">
        <v>1709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99</v>
      </c>
      <c r="H1390" s="25" t="str">
        <f t="shared" si="102"/>
        <v>PK201</v>
      </c>
      <c r="I1390" s="25" t="str">
        <f t="shared" si="103"/>
        <v>Non-M</v>
      </c>
      <c r="J1390" s="34"/>
      <c r="K1390" s="26">
        <v>14695</v>
      </c>
      <c r="L1390" s="75">
        <f>IF(COUNTIFS($E$3:E19212,E1390)=1, K1390, 0)</f>
        <v>0</v>
      </c>
    </row>
    <row r="1391" spans="1:12" ht="41.25" customHeight="1">
      <c r="A1391" s="18" t="s">
        <v>1710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157</v>
      </c>
      <c r="H1391" s="25" t="str">
        <f t="shared" si="102"/>
        <v>PB204</v>
      </c>
      <c r="I1391" s="25" t="str">
        <f t="shared" si="103"/>
        <v>Non-M</v>
      </c>
      <c r="J1391" s="34"/>
      <c r="K1391" s="26">
        <v>14695</v>
      </c>
      <c r="L1391" s="75">
        <f>IF(COUNTIFS($E$3:E19212,E1391)=1, K1391, 0)</f>
        <v>0</v>
      </c>
    </row>
    <row r="1392" spans="1:12" ht="41.25" customHeight="1">
      <c r="A1392" s="18" t="s">
        <v>1711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1338</v>
      </c>
      <c r="H1392" s="25" t="str">
        <f t="shared" si="102"/>
        <v>JS105</v>
      </c>
      <c r="I1392" s="25" t="str">
        <f t="shared" si="103"/>
        <v>Non-M</v>
      </c>
      <c r="J1392" s="34"/>
      <c r="K1392" s="26">
        <v>14695</v>
      </c>
      <c r="L1392" s="75">
        <f>IF(COUNTIFS($E$3:E19212,E1392)=1, K1392, 0)</f>
        <v>0</v>
      </c>
    </row>
    <row r="1393" spans="1:12" ht="41.25" customHeight="1">
      <c r="A1393" s="18" t="s">
        <v>1712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1630</v>
      </c>
      <c r="H1393" s="25" t="str">
        <f t="shared" si="102"/>
        <v>JS120</v>
      </c>
      <c r="I1393" s="25" t="str">
        <f t="shared" si="103"/>
        <v>Non-M</v>
      </c>
      <c r="J1393" s="34"/>
      <c r="K1393" s="26">
        <v>14695</v>
      </c>
      <c r="L1393" s="75">
        <f>IF(COUNTIFS($E$3:E19212,E1393)=1, K1393, 0)</f>
        <v>0</v>
      </c>
    </row>
    <row r="1394" spans="1:12" ht="41.25" customHeight="1">
      <c r="A1394" s="18" t="s">
        <v>1713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1714</v>
      </c>
      <c r="H1394" s="25" t="str">
        <f t="shared" si="102"/>
        <v>HM103</v>
      </c>
      <c r="I1394" s="25" t="str">
        <f t="shared" si="103"/>
        <v>M</v>
      </c>
      <c r="J1394" s="34" t="s">
        <v>1715</v>
      </c>
      <c r="K1394" s="26">
        <v>14695</v>
      </c>
      <c r="L1394" s="75">
        <f>IF(COUNTIFS($E$3:E19212,E1394)=1, K1394, 0)</f>
        <v>0</v>
      </c>
    </row>
    <row r="1395" spans="1:12" ht="41.25" customHeight="1">
      <c r="A1395" s="18" t="s">
        <v>1716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714</v>
      </c>
      <c r="H1395" s="25" t="str">
        <f t="shared" si="102"/>
        <v>WB202</v>
      </c>
      <c r="I1395" s="25" t="str">
        <f t="shared" si="103"/>
        <v>M</v>
      </c>
      <c r="J1395" s="34"/>
      <c r="K1395" s="26"/>
      <c r="L1395" s="75">
        <f>IF(COUNTIFS($E$3:E19212,E1395)=1, K1395, 0)</f>
        <v>0</v>
      </c>
    </row>
    <row r="1396" spans="1:12" ht="41.25" customHeight="1">
      <c r="A1396" s="18" t="s">
        <v>1719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154</v>
      </c>
      <c r="H1396" s="25" t="str">
        <f t="shared" si="102"/>
        <v>DC400</v>
      </c>
      <c r="I1396" s="25" t="str">
        <f t="shared" si="103"/>
        <v>Non-M</v>
      </c>
      <c r="J1396" s="34"/>
      <c r="K1396" s="26"/>
      <c r="L1396" s="75">
        <f>IF(COUNTIFS($E$3:E19212,E1396)=1, K1396, 0)</f>
        <v>0</v>
      </c>
    </row>
    <row r="1397" spans="1:12" ht="41.25" customHeight="1">
      <c r="A1397" s="18" t="s">
        <v>1720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1721</v>
      </c>
      <c r="H1397" s="25" t="str">
        <f t="shared" si="102"/>
        <v>LP203</v>
      </c>
      <c r="I1397" s="25" t="str">
        <f t="shared" si="103"/>
        <v>Non-M</v>
      </c>
      <c r="J1397" s="34"/>
      <c r="K1397" s="26"/>
      <c r="L1397" s="75">
        <f>IF(COUNTIFS($E$3:E19212,E1397)=1, K1397, 0)</f>
        <v>0</v>
      </c>
    </row>
    <row r="1398" spans="1:12" ht="41.25" customHeight="1">
      <c r="A1398" s="18" t="s">
        <v>1722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1723</v>
      </c>
      <c r="H1398" s="25" t="str">
        <f t="shared" si="102"/>
        <v>ST300</v>
      </c>
      <c r="I1398" s="25" t="str">
        <f t="shared" si="103"/>
        <v>Non-M</v>
      </c>
      <c r="J1398" s="34"/>
      <c r="K1398" s="26"/>
      <c r="L1398" s="75">
        <f>IF(COUNTIFS($E$3:E19212,E1398)=1, K1398, 0)</f>
        <v>0</v>
      </c>
    </row>
    <row r="1399" spans="1:12" ht="41.25" customHeight="1">
      <c r="A1399" s="18" t="s">
        <v>1724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1600</v>
      </c>
      <c r="H1399" s="25" t="str">
        <f t="shared" si="102"/>
        <v>LP104</v>
      </c>
      <c r="I1399" s="25" t="str">
        <f t="shared" si="103"/>
        <v>Non-M</v>
      </c>
      <c r="J1399" s="34"/>
      <c r="K1399" s="26"/>
      <c r="L1399" s="75">
        <f>IF(COUNTIFS($E$3:E19212,E1399)=1, K1399, 0)</f>
        <v>0</v>
      </c>
    </row>
    <row r="1400" spans="1:12" ht="41.25" customHeight="1">
      <c r="A1400" s="18" t="s">
        <v>1725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963</v>
      </c>
      <c r="H1400" s="25" t="str">
        <f t="shared" si="102"/>
        <v>PK304</v>
      </c>
      <c r="I1400" s="25" t="str">
        <f t="shared" si="103"/>
        <v>Non-M</v>
      </c>
      <c r="J1400" s="34"/>
      <c r="K1400" s="26"/>
      <c r="L1400" s="75">
        <f>IF(COUNTIFS($E$3:E19212,E1400)=1, K1400, 0)</f>
        <v>0</v>
      </c>
    </row>
    <row r="1401" spans="1:12" ht="41.25" customHeight="1">
      <c r="A1401" s="18" t="s">
        <v>1726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1727</v>
      </c>
      <c r="H1401" s="25" t="str">
        <f t="shared" si="102"/>
        <v>PB304</v>
      </c>
      <c r="I1401" s="25" t="str">
        <f t="shared" si="103"/>
        <v>Non-M</v>
      </c>
      <c r="J1401" s="34"/>
      <c r="K1401" s="26"/>
      <c r="L1401" s="75">
        <f>IF(COUNTIFS($E$3:E19212,E1401)=1, K1401, 0)</f>
        <v>0</v>
      </c>
    </row>
    <row r="1402" spans="1:12" ht="41.25" customHeight="1">
      <c r="A1402" s="18" t="s">
        <v>1728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71</v>
      </c>
      <c r="H1402" s="25" t="str">
        <f t="shared" si="102"/>
        <v>HM500</v>
      </c>
      <c r="I1402" s="25" t="str">
        <f t="shared" si="103"/>
        <v>Non-M</v>
      </c>
      <c r="J1402" s="34"/>
      <c r="K1402" s="26"/>
      <c r="L1402" s="75">
        <f>IF(COUNTIFS($E$3:E19212,E1402)=1, K1402, 0)</f>
        <v>0</v>
      </c>
    </row>
    <row r="1403" spans="1:12" ht="41.25" customHeight="1">
      <c r="A1403" s="18" t="s">
        <v>1729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120</v>
      </c>
      <c r="H1403" s="25" t="str">
        <f t="shared" si="102"/>
        <v>JS124</v>
      </c>
      <c r="I1403" s="25" t="str">
        <f t="shared" si="103"/>
        <v>Non-M</v>
      </c>
      <c r="J1403" s="34"/>
      <c r="K1403" s="26"/>
      <c r="L1403" s="75">
        <f>IF(COUNTIFS($E$3:E19212,E1403)=1, K1403, 0)</f>
        <v>0</v>
      </c>
    </row>
    <row r="1404" spans="1:12" ht="41.25" customHeight="1">
      <c r="A1404" s="18" t="s">
        <v>1730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1338</v>
      </c>
      <c r="H1404" s="25" t="str">
        <f t="shared" si="102"/>
        <v>JS105</v>
      </c>
      <c r="I1404" s="25" t="str">
        <f t="shared" si="103"/>
        <v>Non-M</v>
      </c>
      <c r="J1404" s="34"/>
      <c r="K1404" s="26"/>
      <c r="L1404" s="75">
        <f>IF(COUNTIFS($E$3:E19212,E1404)=1, K1404, 0)</f>
        <v>0</v>
      </c>
    </row>
    <row r="1405" spans="1:12" ht="41.25" customHeight="1">
      <c r="A1405" s="18" t="s">
        <v>1731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1646</v>
      </c>
      <c r="H1405" s="25" t="str">
        <f t="shared" ref="H1405:H1439" si="104">IF(RIGHT(G1405,1)="M", LEFT(G1405,LEN(G1405)-1), G1405)</f>
        <v>WB210</v>
      </c>
      <c r="I1405" s="25" t="str">
        <f t="shared" ref="I1405:I1439" si="105">IF(RIGHT(G1405,1)="M","M","Non-M")</f>
        <v>Non-M</v>
      </c>
      <c r="J1405" s="34"/>
      <c r="K1405" s="26"/>
      <c r="L1405" s="75">
        <f>IF(COUNTIFS($E$3:E19212,E1405)=1, K1405, 0)</f>
        <v>0</v>
      </c>
    </row>
    <row r="1406" spans="1:12" ht="41.25" customHeight="1">
      <c r="A1406" s="18" t="s">
        <v>1733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61</v>
      </c>
      <c r="H1406" s="25" t="str">
        <f t="shared" si="104"/>
        <v>DC101</v>
      </c>
      <c r="I1406" s="25" t="str">
        <f t="shared" si="105"/>
        <v>Non-M</v>
      </c>
      <c r="J1406" s="34"/>
      <c r="K1406" s="26"/>
      <c r="L1406" s="75">
        <f>IF(COUNTIFS($E$3:E19212,E1406)=1, K1406, 0)</f>
        <v>0</v>
      </c>
    </row>
    <row r="1407" spans="1:12" ht="41.25" customHeight="1">
      <c r="A1407" s="18" t="s">
        <v>1734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96</v>
      </c>
      <c r="H1407" s="25" t="str">
        <f t="shared" si="104"/>
        <v>DC300</v>
      </c>
      <c r="I1407" s="25" t="str">
        <f t="shared" si="105"/>
        <v>Non-M</v>
      </c>
      <c r="J1407" s="34"/>
      <c r="K1407" s="26"/>
      <c r="L1407" s="75">
        <f>IF(COUNTIFS($E$3:E19212,E1407)=1, K1407, 0)</f>
        <v>0</v>
      </c>
    </row>
    <row r="1408" spans="1:12" ht="41.25" customHeight="1">
      <c r="A1408" s="18" t="s">
        <v>1735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94</v>
      </c>
      <c r="H1408" s="25" t="str">
        <f t="shared" si="104"/>
        <v>DC202</v>
      </c>
      <c r="I1408" s="25" t="str">
        <f t="shared" si="105"/>
        <v>Non-M</v>
      </c>
      <c r="J1408" s="34"/>
      <c r="K1408" s="26"/>
      <c r="L1408" s="75">
        <f>IF(COUNTIFS($E$3:E19212,E1408)=1, K1408, 0)</f>
        <v>0</v>
      </c>
    </row>
    <row r="1409" spans="1:12" ht="41.25" customHeight="1">
      <c r="A1409" s="18" t="s">
        <v>1736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154</v>
      </c>
      <c r="H1409" s="25" t="str">
        <f t="shared" si="104"/>
        <v>DC400</v>
      </c>
      <c r="I1409" s="25" t="str">
        <f t="shared" si="105"/>
        <v>Non-M</v>
      </c>
      <c r="J1409" s="34"/>
      <c r="K1409" s="26"/>
      <c r="L1409" s="75">
        <f>IF(COUNTIFS($E$3:E19212,E1409)=1, K1409, 0)</f>
        <v>0</v>
      </c>
    </row>
    <row r="1410" spans="1:12" ht="41.25" customHeight="1">
      <c r="A1410" s="18" t="s">
        <v>1737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630</v>
      </c>
      <c r="H1410" s="25" t="str">
        <f t="shared" si="104"/>
        <v>PK200</v>
      </c>
      <c r="I1410" s="25" t="str">
        <f t="shared" si="105"/>
        <v>Non-M</v>
      </c>
      <c r="J1410" s="34"/>
      <c r="K1410" s="26"/>
      <c r="L1410" s="75">
        <f>IF(COUNTIFS($E$3:E19212,E1410)=1, K1410, 0)</f>
        <v>0</v>
      </c>
    </row>
    <row r="1411" spans="1:12" ht="41.25" customHeight="1">
      <c r="A1411" s="18" t="s">
        <v>1738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157</v>
      </c>
      <c r="H1411" s="25" t="str">
        <f t="shared" si="104"/>
        <v>PB204</v>
      </c>
      <c r="I1411" s="25" t="str">
        <f t="shared" si="105"/>
        <v>Non-M</v>
      </c>
      <c r="J1411" s="34"/>
      <c r="K1411" s="26"/>
      <c r="L1411" s="75">
        <f>IF(COUNTIFS($E$3:E19212,E1411)=1, K1411, 0)</f>
        <v>0</v>
      </c>
    </row>
    <row r="1412" spans="1:12" ht="41.25" customHeight="1">
      <c r="A1412" s="18" t="s">
        <v>1739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1740</v>
      </c>
      <c r="H1412" s="25" t="str">
        <f t="shared" si="104"/>
        <v>GT208</v>
      </c>
      <c r="I1412" s="25" t="str">
        <f t="shared" si="105"/>
        <v>Non-M</v>
      </c>
      <c r="J1412" s="34"/>
      <c r="K1412" s="26"/>
      <c r="L1412" s="75">
        <f>IF(COUNTIFS($E$3:E19212,E1412)=1, K1412, 0)</f>
        <v>0</v>
      </c>
    </row>
    <row r="1413" spans="1:12" ht="41.25" customHeight="1">
      <c r="A1413" s="18" t="s">
        <v>1741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1742</v>
      </c>
      <c r="H1413" s="25" t="str">
        <f>IF(RIGHT(G1413,1)="M", LEFT(G1413,LEN(G1413)-1), G1413)</f>
        <v>GT401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1743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1744</v>
      </c>
      <c r="H1414" s="25" t="str">
        <f t="shared" si="104"/>
        <v>HM306</v>
      </c>
      <c r="I1414" s="25" t="str">
        <f t="shared" si="105"/>
        <v>Non-M</v>
      </c>
      <c r="J1414" s="34"/>
      <c r="K1414" s="26"/>
      <c r="L1414" s="75">
        <f>IF(COUNTIFS($E$3:E19212,E1414)=1, K1414, 0)</f>
        <v>0</v>
      </c>
    </row>
    <row r="1415" spans="1:12" ht="41.25" customHeight="1">
      <c r="A1415" s="18" t="s">
        <v>1745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1338</v>
      </c>
      <c r="H1415" s="25" t="str">
        <f t="shared" si="104"/>
        <v>JS105</v>
      </c>
      <c r="I1415" s="25" t="str">
        <f t="shared" si="105"/>
        <v>Non-M</v>
      </c>
      <c r="J1415" s="34"/>
      <c r="K1415" s="26"/>
      <c r="L1415" s="75">
        <f>IF(COUNTIFS($E$3:E19212,E1415)=1, K1415, 0)</f>
        <v>0</v>
      </c>
    </row>
    <row r="1416" spans="1:12" ht="41.25" customHeight="1">
      <c r="A1416" s="18" t="s">
        <v>1746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922</v>
      </c>
      <c r="H1416" s="25" t="str">
        <f t="shared" si="104"/>
        <v>WB503</v>
      </c>
      <c r="I1416" s="25" t="str">
        <f t="shared" si="105"/>
        <v>Non-M</v>
      </c>
      <c r="J1416" s="34"/>
      <c r="K1416" s="26"/>
      <c r="L1416" s="75">
        <f>IF(COUNTIFS($E$3:E19212,E1416)=1, K1416, 0)</f>
        <v>0</v>
      </c>
    </row>
    <row r="1417" spans="1:12" ht="41.25" customHeight="1">
      <c r="A1417" s="18" t="s">
        <v>1748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61</v>
      </c>
      <c r="H1417" s="25" t="str">
        <f t="shared" si="104"/>
        <v>DC101</v>
      </c>
      <c r="I1417" s="25" t="str">
        <f t="shared" si="105"/>
        <v>Non-M</v>
      </c>
      <c r="J1417" s="34"/>
      <c r="K1417" s="26"/>
      <c r="L1417" s="75">
        <f>IF(COUNTIFS($E$3:E19212,E1417)=1, K1417, 0)</f>
        <v>0</v>
      </c>
    </row>
    <row r="1418" spans="1:12" ht="41.25" customHeight="1">
      <c r="A1418" s="18" t="s">
        <v>1749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94</v>
      </c>
      <c r="H1418" s="25" t="str">
        <f t="shared" si="104"/>
        <v>DC202</v>
      </c>
      <c r="I1418" s="25" t="str">
        <f t="shared" si="105"/>
        <v>Non-M</v>
      </c>
      <c r="J1418" s="34"/>
      <c r="K1418" s="26"/>
      <c r="L1418" s="75">
        <f>IF(COUNTIFS($E$3:E19212,E1418)=1, K1418, 0)</f>
        <v>0</v>
      </c>
    </row>
    <row r="1419" spans="1:12" ht="41.25" customHeight="1">
      <c r="A1419" s="18" t="s">
        <v>1750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96</v>
      </c>
      <c r="H1419" s="25" t="str">
        <f t="shared" si="104"/>
        <v>DC300</v>
      </c>
      <c r="I1419" s="25" t="str">
        <f t="shared" si="105"/>
        <v>Non-M</v>
      </c>
      <c r="J1419" s="34"/>
      <c r="K1419" s="26"/>
      <c r="L1419" s="75">
        <f>IF(COUNTIFS($E$3:E19212,E1419)=1, K1419, 0)</f>
        <v>0</v>
      </c>
    </row>
    <row r="1420" spans="1:12" ht="41.25" customHeight="1">
      <c r="A1420" s="18" t="s">
        <v>1751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154</v>
      </c>
      <c r="H1420" s="25" t="str">
        <f t="shared" si="104"/>
        <v>DC400</v>
      </c>
      <c r="I1420" s="25" t="str">
        <f t="shared" si="105"/>
        <v>Non-M</v>
      </c>
      <c r="J1420" s="34"/>
      <c r="K1420" s="26"/>
      <c r="L1420" s="75">
        <f>IF(COUNTIFS($E$3:E19212,E1420)=1, K1420, 0)</f>
        <v>0</v>
      </c>
    </row>
    <row r="1421" spans="1:12" ht="41.25" customHeight="1">
      <c r="A1421" s="18" t="s">
        <v>1752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99</v>
      </c>
      <c r="H1421" s="25" t="str">
        <f t="shared" si="104"/>
        <v>PK201</v>
      </c>
      <c r="I1421" s="25" t="str">
        <f t="shared" si="105"/>
        <v>Non-M</v>
      </c>
      <c r="J1421" s="34"/>
      <c r="K1421" s="26"/>
      <c r="L1421" s="75">
        <f>IF(COUNTIFS($E$3:E19212,E1421)=1, K1421, 0)</f>
        <v>0</v>
      </c>
    </row>
    <row r="1422" spans="1:12" ht="41.25" customHeight="1">
      <c r="A1422" s="18" t="s">
        <v>1753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157</v>
      </c>
      <c r="H1422" s="25" t="str">
        <f t="shared" si="104"/>
        <v>PB204</v>
      </c>
      <c r="I1422" s="25" t="str">
        <f t="shared" si="105"/>
        <v>Non-M</v>
      </c>
      <c r="J1422" s="34"/>
      <c r="K1422" s="26"/>
      <c r="L1422" s="75">
        <f>IF(COUNTIFS($E$3:E19212,E1422)=1, K1422, 0)</f>
        <v>0</v>
      </c>
    </row>
    <row r="1423" spans="1:12" ht="41.25" customHeight="1">
      <c r="A1423" s="18" t="s">
        <v>1754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1755</v>
      </c>
      <c r="H1423" s="25" t="str">
        <f t="shared" si="104"/>
        <v>GT203</v>
      </c>
      <c r="I1423" s="25" t="str">
        <f t="shared" si="105"/>
        <v>Non-M</v>
      </c>
      <c r="J1423" s="34"/>
      <c r="K1423" s="26"/>
      <c r="L1423" s="75">
        <f>IF(COUNTIFS($E$3:E19212,E1423)=1, K1423, 0)</f>
        <v>0</v>
      </c>
    </row>
    <row r="1424" spans="1:12" ht="41.25" customHeight="1">
      <c r="A1424" s="18" t="s">
        <v>1756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825</v>
      </c>
      <c r="H1424" s="25" t="str">
        <f t="shared" si="104"/>
        <v>HM422</v>
      </c>
      <c r="I1424" s="25" t="str">
        <f t="shared" si="105"/>
        <v>Non-M</v>
      </c>
      <c r="J1424" s="34"/>
      <c r="K1424" s="26"/>
      <c r="L1424" s="75">
        <f>IF(COUNTIFS($E$3:E19212,E1424)=1, K1424, 0)</f>
        <v>0</v>
      </c>
    </row>
    <row r="1425" spans="1:12" ht="41.25" customHeight="1">
      <c r="A1425" s="18" t="s">
        <v>1757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410</v>
      </c>
      <c r="H1425" s="25" t="str">
        <f t="shared" si="104"/>
        <v>VT805</v>
      </c>
      <c r="I1425" s="25" t="str">
        <f t="shared" si="105"/>
        <v>Non-M</v>
      </c>
      <c r="J1425" s="34"/>
      <c r="K1425" s="26"/>
      <c r="L1425" s="75">
        <f>IF(COUNTIFS($E$3:E19212,E1425)=1, K1425, 0)</f>
        <v>0</v>
      </c>
    </row>
    <row r="1426" spans="1:12" ht="41.25" customHeight="1">
      <c r="A1426" s="18" t="s">
        <v>1758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1338</v>
      </c>
      <c r="H1426" s="25" t="str">
        <f t="shared" si="104"/>
        <v>JS105</v>
      </c>
      <c r="I1426" s="25" t="str">
        <f t="shared" si="105"/>
        <v>Non-M</v>
      </c>
      <c r="J1426" s="34"/>
      <c r="K1426" s="26"/>
      <c r="L1426" s="75">
        <f>IF(COUNTIFS($E$3:E19212,E1426)=1, K1426, 0)</f>
        <v>0</v>
      </c>
    </row>
    <row r="1427" spans="1:12" ht="41.25" customHeight="1">
      <c r="A1427" s="18" t="s">
        <v>1759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120</v>
      </c>
      <c r="H1427" s="25" t="str">
        <f t="shared" si="104"/>
        <v>JS124</v>
      </c>
      <c r="I1427" s="25" t="str">
        <f t="shared" si="105"/>
        <v>Non-M</v>
      </c>
      <c r="J1427" s="34"/>
      <c r="K1427" s="26"/>
      <c r="L1427" s="75">
        <f>IF(COUNTIFS($E$3:E19212,E1427)=1, K1427, 0)</f>
        <v>0</v>
      </c>
    </row>
    <row r="1428" spans="1:12" ht="41.25" customHeight="1">
      <c r="A1428" s="18" t="s">
        <v>1760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1762</v>
      </c>
      <c r="H1428" s="25" t="str">
        <f t="shared" si="104"/>
        <v>ZP105</v>
      </c>
      <c r="I1428" s="25" t="str">
        <f t="shared" si="105"/>
        <v>Non-M</v>
      </c>
      <c r="J1428" s="34"/>
      <c r="K1428" s="26"/>
      <c r="L1428" s="75">
        <f>IF(COUNTIFS($E$3:E19212,E1428)=1, K1428, 0)</f>
        <v>0</v>
      </c>
    </row>
    <row r="1429" spans="1:12" ht="41.25" customHeight="1">
      <c r="A1429" s="18" t="s">
        <v>1763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695</v>
      </c>
      <c r="H1429" s="25" t="str">
        <f t="shared" si="104"/>
        <v>HM419</v>
      </c>
      <c r="I1429" s="25" t="str">
        <f t="shared" si="105"/>
        <v>Non-M</v>
      </c>
      <c r="J1429" s="34"/>
      <c r="K1429" s="26"/>
      <c r="L1429" s="75">
        <f>IF(COUNTIFS($E$3:E19212,E1429)=1, K1429, 0)</f>
        <v>0</v>
      </c>
    </row>
    <row r="1430" spans="1:12" ht="41.25" customHeight="1">
      <c r="A1430" s="18" t="s">
        <v>1764</v>
      </c>
      <c r="B1430" s="19" t="s">
        <v>1238</v>
      </c>
      <c r="C1430" s="19" t="s">
        <v>1506</v>
      </c>
      <c r="D1430" s="61" t="s">
        <v>1441</v>
      </c>
      <c r="E1430" s="19" t="s">
        <v>1761</v>
      </c>
      <c r="F1430" s="21"/>
      <c r="G1430" s="19" t="s">
        <v>685</v>
      </c>
      <c r="H1430" s="25" t="str">
        <f>IF(RIGHT(G1430,1)="M", LEFT(G1430,LEN(G1430)-1), G1430)</f>
        <v>HM420</v>
      </c>
      <c r="I1430" s="25" t="str">
        <f>IF(RIGHT(G1430,1)="M","M","Non-M")</f>
        <v>Non-M</v>
      </c>
      <c r="J1430" s="34"/>
      <c r="K1430" s="26"/>
      <c r="L1430" s="75"/>
    </row>
    <row r="1431" spans="1:12" ht="41.25" customHeight="1">
      <c r="A1431" s="18" t="s">
        <v>1765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1173</v>
      </c>
      <c r="H1431" s="25" t="str">
        <f t="shared" si="104"/>
        <v>PK105</v>
      </c>
      <c r="I1431" s="25" t="str">
        <f t="shared" si="105"/>
        <v>M</v>
      </c>
      <c r="J1431" s="34" t="s">
        <v>1766</v>
      </c>
      <c r="K1431" s="26"/>
      <c r="L1431" s="75">
        <f>IF(COUNTIFS($E$3:E19212,E1431)=1, K1431, 0)</f>
        <v>0</v>
      </c>
    </row>
    <row r="1432" spans="1:12" ht="41.25" customHeight="1">
      <c r="A1432" s="18" t="s">
        <v>1767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226</v>
      </c>
      <c r="H1432" s="25" t="str">
        <f t="shared" si="104"/>
        <v>PB201</v>
      </c>
      <c r="I1432" s="25" t="str">
        <f t="shared" si="105"/>
        <v>Non-M</v>
      </c>
      <c r="J1432" s="34"/>
      <c r="K1432" s="26"/>
      <c r="L1432" s="75">
        <f>IF(COUNTIFS($E$3:E19212,E1432)=1, K1432, 0)</f>
        <v>0</v>
      </c>
    </row>
    <row r="1433" spans="1:12" ht="41.25" customHeight="1">
      <c r="A1433" s="18" t="s">
        <v>1768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1769</v>
      </c>
      <c r="H1433" s="25" t="str">
        <f t="shared" si="104"/>
        <v>HM213</v>
      </c>
      <c r="I1433" s="25" t="str">
        <f t="shared" si="105"/>
        <v>M</v>
      </c>
      <c r="J1433" s="34" t="s">
        <v>1770</v>
      </c>
      <c r="K1433" s="26"/>
      <c r="L1433" s="75">
        <f>IF(COUNTIFS($E$3:E19212,E1433)=1, K1433, 0)</f>
        <v>0</v>
      </c>
    </row>
    <row r="1434" spans="1:12" ht="41.25" customHeight="1">
      <c r="A1434" s="18" t="s">
        <v>1771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1455</v>
      </c>
      <c r="H1434" s="25" t="str">
        <f t="shared" si="104"/>
        <v>JS401</v>
      </c>
      <c r="I1434" s="25" t="str">
        <f t="shared" si="105"/>
        <v>Non-M</v>
      </c>
      <c r="J1434" s="34"/>
      <c r="K1434" s="26"/>
      <c r="L1434" s="75">
        <f>IF(COUNTIFS($E$3:E19212,E1434)=1, K1434, 0)</f>
        <v>0</v>
      </c>
    </row>
    <row r="1435" spans="1:12" ht="41.25" customHeight="1">
      <c r="A1435" s="18" t="s">
        <v>1772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1338</v>
      </c>
      <c r="H1435" s="25" t="str">
        <f t="shared" si="104"/>
        <v>JS105</v>
      </c>
      <c r="I1435" s="25" t="str">
        <f t="shared" si="105"/>
        <v>Non-M</v>
      </c>
      <c r="J1435" s="34"/>
      <c r="K1435" s="26"/>
      <c r="L1435" s="75">
        <f>IF(COUNTIFS($E$3:E19212,E1435)=1, K1435, 0)</f>
        <v>0</v>
      </c>
    </row>
    <row r="1436" spans="1:12" ht="41.25" customHeight="1">
      <c r="A1436" s="18" t="s">
        <v>1773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120</v>
      </c>
      <c r="H1436" s="25" t="str">
        <f t="shared" si="104"/>
        <v>JS124</v>
      </c>
      <c r="I1436" s="25" t="str">
        <f t="shared" si="105"/>
        <v>Non-M</v>
      </c>
      <c r="J1436" s="34"/>
      <c r="K1436" s="26"/>
      <c r="L1436" s="75">
        <f>IF(COUNTIFS($E$3:E19212,E1436)=1, K1436, 0)</f>
        <v>0</v>
      </c>
    </row>
    <row r="1437" spans="1:12" ht="41.25" customHeight="1">
      <c r="A1437" s="18" t="s">
        <v>1774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1776</v>
      </c>
      <c r="H1437" s="25" t="str">
        <f t="shared" si="104"/>
        <v>WB505</v>
      </c>
      <c r="I1437" s="25" t="str">
        <f t="shared" si="105"/>
        <v>Non-M</v>
      </c>
      <c r="J1437" s="62" t="s">
        <v>1777</v>
      </c>
      <c r="K1437" s="26"/>
      <c r="L1437" s="75">
        <f>IF(COUNTIFS($E$3:E19212,E1437)=1, K1437, 0)</f>
        <v>0</v>
      </c>
    </row>
    <row r="1438" spans="1:12" ht="41.25" customHeight="1">
      <c r="A1438" s="18" t="s">
        <v>1778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210</v>
      </c>
      <c r="H1438" s="25" t="str">
        <f>IF(RIGHT(G1438,1)="M", LEFT(G1438,LEN(G1438)-1), G1438)</f>
        <v>WB309</v>
      </c>
      <c r="I1438" s="25" t="str">
        <f>IF(RIGHT(G1438,1)="M","M","Non-M")</f>
        <v>Non-M</v>
      </c>
      <c r="J1438" s="34"/>
      <c r="K1438" s="26"/>
      <c r="L1438" s="75"/>
    </row>
    <row r="1439" spans="1:12" ht="41.25" customHeight="1">
      <c r="A1439" s="18" t="s">
        <v>1779</v>
      </c>
      <c r="B1439" s="19" t="s">
        <v>1238</v>
      </c>
      <c r="C1439" s="19" t="s">
        <v>1506</v>
      </c>
      <c r="D1439" s="61" t="s">
        <v>1441</v>
      </c>
      <c r="E1439" s="19" t="s">
        <v>1775</v>
      </c>
      <c r="F1439" s="21"/>
      <c r="G1439" s="63" t="s">
        <v>1780</v>
      </c>
      <c r="H1439" s="25" t="str">
        <f t="shared" si="104"/>
        <v>WU401</v>
      </c>
      <c r="I1439" s="25" t="str">
        <f t="shared" si="105"/>
        <v>M</v>
      </c>
      <c r="J1439" s="62" t="s">
        <v>1781</v>
      </c>
      <c r="K1439" s="26"/>
      <c r="L1439" s="75">
        <f>IF(COUNTIFS($E$3:E19212,E1439)=1, K1439, 0)</f>
        <v>0</v>
      </c>
    </row>
    <row r="1440" spans="1:12" ht="41.25" customHeight="1">
      <c r="A1440" s="18" t="s">
        <v>1782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630</v>
      </c>
      <c r="H1440" s="25" t="str">
        <f t="shared" ref="H1440:H1471" si="106">IF(RIGHT(G1440,1)="M", LEFT(G1440,LEN(G1440)-1), G1440)</f>
        <v>PK200</v>
      </c>
      <c r="I1440" s="25" t="str">
        <f t="shared" ref="I1440:I1471" si="107">IF(RIGHT(G1440,1)="M","M","Non-M")</f>
        <v>Non-M</v>
      </c>
      <c r="J1440" s="34"/>
      <c r="K1440" s="26"/>
      <c r="L1440" s="75">
        <f>IF(COUNTIFS($E$3:E19212,E1440)=1, K1440, 0)</f>
        <v>0</v>
      </c>
    </row>
    <row r="1441" spans="1:12" ht="41.25" customHeight="1">
      <c r="A1441" s="18" t="s">
        <v>1783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157</v>
      </c>
      <c r="H1441" s="25" t="str">
        <f t="shared" si="106"/>
        <v>PB204</v>
      </c>
      <c r="I1441" s="25" t="str">
        <f t="shared" si="107"/>
        <v>Non-M</v>
      </c>
      <c r="J1441" s="34"/>
      <c r="K1441" s="26"/>
      <c r="L1441" s="75">
        <f>IF(COUNTIFS($E$3:E19212,E1441)=1, K1441, 0)</f>
        <v>0</v>
      </c>
    </row>
    <row r="1442" spans="1:12" ht="41.25" customHeight="1">
      <c r="A1442" s="18" t="s">
        <v>1784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19" t="s">
        <v>706</v>
      </c>
      <c r="H1442" s="25" t="str">
        <f t="shared" si="106"/>
        <v>JS107</v>
      </c>
      <c r="I1442" s="25" t="str">
        <f t="shared" si="107"/>
        <v>Non-M</v>
      </c>
      <c r="J1442" s="34"/>
      <c r="K1442" s="26"/>
      <c r="L1442" s="75">
        <f>IF(COUNTIFS($E$3:E19212,E1442)=1, K1442, 0)</f>
        <v>0</v>
      </c>
    </row>
    <row r="1443" spans="1:12" ht="41.25" customHeight="1">
      <c r="A1443" s="18" t="s">
        <v>1785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1786</v>
      </c>
      <c r="H1443" s="25" t="str">
        <f t="shared" si="106"/>
        <v>PT200</v>
      </c>
      <c r="I1443" s="25" t="str">
        <f t="shared" si="107"/>
        <v>M</v>
      </c>
      <c r="J1443" s="34"/>
      <c r="K1443" s="26"/>
      <c r="L1443" s="75">
        <f>IF(COUNTIFS($E$3:E19212,E1443)=1, K1443, 0)</f>
        <v>0</v>
      </c>
    </row>
    <row r="1444" spans="1:12" ht="41.25" customHeight="1">
      <c r="A1444" s="18" t="s">
        <v>1787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103</v>
      </c>
      <c r="H1444" s="25" t="str">
        <f t="shared" si="106"/>
        <v>HM801</v>
      </c>
      <c r="I1444" s="25" t="str">
        <f t="shared" si="107"/>
        <v>M</v>
      </c>
      <c r="J1444" s="34"/>
      <c r="K1444" s="26"/>
      <c r="L1444" s="75">
        <f>IF(COUNTIFS($E$3:E19212,E1444)=1, K1444, 0)</f>
        <v>0</v>
      </c>
    </row>
    <row r="1445" spans="1:12" ht="41.25" customHeight="1">
      <c r="A1445" s="18" t="s">
        <v>1788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639</v>
      </c>
      <c r="H1445" s="25" t="str">
        <f t="shared" si="106"/>
        <v>HM502</v>
      </c>
      <c r="I1445" s="25" t="str">
        <f t="shared" si="107"/>
        <v>Non-M</v>
      </c>
      <c r="J1445" s="34"/>
      <c r="K1445" s="26"/>
      <c r="L1445" s="75">
        <f>IF(COUNTIFS($E$3:E19212,E1445)=1, K1445, 0)</f>
        <v>0</v>
      </c>
    </row>
    <row r="1446" spans="1:12" ht="41.25" customHeight="1">
      <c r="A1446" s="18" t="s">
        <v>1789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714</v>
      </c>
      <c r="H1446" s="25" t="str">
        <f t="shared" si="106"/>
        <v>WB202</v>
      </c>
      <c r="I1446" s="25" t="str">
        <f t="shared" si="107"/>
        <v>M</v>
      </c>
      <c r="J1446" s="34"/>
      <c r="K1446" s="26"/>
      <c r="L1446" s="75">
        <f>IF(COUNTIFS($E$3:E19212,E1446)=1, K1446, 0)</f>
        <v>0</v>
      </c>
    </row>
    <row r="1447" spans="1:12" ht="41.25" customHeight="1">
      <c r="A1447" s="18" t="s">
        <v>1791</v>
      </c>
      <c r="B1447" s="19" t="s">
        <v>1238</v>
      </c>
      <c r="C1447" s="19" t="s">
        <v>868</v>
      </c>
      <c r="D1447" s="61" t="s">
        <v>1355</v>
      </c>
      <c r="E1447" s="19" t="s">
        <v>1790</v>
      </c>
      <c r="F1447" s="21"/>
      <c r="G1447" s="19" t="s">
        <v>154</v>
      </c>
      <c r="H1447" s="25" t="str">
        <f t="shared" si="106"/>
        <v>DC400</v>
      </c>
      <c r="I1447" s="25" t="str">
        <f t="shared" si="107"/>
        <v>Non-M</v>
      </c>
      <c r="J1447" s="34"/>
      <c r="K1447" s="26"/>
      <c r="L1447" s="75">
        <f>IF(COUNTIFS($E$3:E19212,E1447)=1, K1447, 0)</f>
        <v>0</v>
      </c>
    </row>
    <row r="1448" spans="1:12" ht="41.25" customHeight="1">
      <c r="A1448" s="18" t="s">
        <v>1792</v>
      </c>
      <c r="B1448" s="19" t="s">
        <v>1238</v>
      </c>
      <c r="C1448" s="19" t="s">
        <v>868</v>
      </c>
      <c r="D1448" s="61" t="s">
        <v>1355</v>
      </c>
      <c r="E1448" s="19" t="s">
        <v>1790</v>
      </c>
      <c r="F1448" s="21"/>
      <c r="G1448" s="19" t="s">
        <v>1491</v>
      </c>
      <c r="H1448" s="25" t="str">
        <f t="shared" si="106"/>
        <v>LP104</v>
      </c>
      <c r="I1448" s="25" t="str">
        <f t="shared" si="107"/>
        <v>M</v>
      </c>
      <c r="J1448" s="34"/>
      <c r="K1448" s="26"/>
      <c r="L1448" s="75">
        <f>IF(COUNTIFS($E$3:E19212,E1448)=1, K1448, 0)</f>
        <v>0</v>
      </c>
    </row>
    <row r="1449" spans="1:12" ht="41.25" customHeight="1">
      <c r="A1449" s="18" t="s">
        <v>1793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737</v>
      </c>
      <c r="H1449" s="25" t="str">
        <f t="shared" si="106"/>
        <v>PK214</v>
      </c>
      <c r="I1449" s="25" t="str">
        <f t="shared" si="107"/>
        <v>Non-M</v>
      </c>
      <c r="J1449" s="34"/>
      <c r="K1449" s="26"/>
      <c r="L1449" s="75">
        <f>IF(COUNTIFS($E$3:E19212,E1449)=1, K1449, 0)</f>
        <v>0</v>
      </c>
    </row>
    <row r="1450" spans="1:12" ht="41.25" customHeight="1">
      <c r="A1450" s="18" t="s">
        <v>1794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157</v>
      </c>
      <c r="H1450" s="25" t="str">
        <f t="shared" si="106"/>
        <v>PB204</v>
      </c>
      <c r="I1450" s="25" t="str">
        <f t="shared" si="107"/>
        <v>Non-M</v>
      </c>
      <c r="J1450" s="34"/>
      <c r="K1450" s="26"/>
      <c r="L1450" s="75">
        <f>IF(COUNTIFS($E$3:E19212,E1450)=1, K1450, 0)</f>
        <v>0</v>
      </c>
    </row>
    <row r="1451" spans="1:12" ht="41.25" customHeight="1">
      <c r="A1451" s="18" t="s">
        <v>1795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206</v>
      </c>
      <c r="H1451" s="25" t="str">
        <f t="shared" si="106"/>
        <v>HM503</v>
      </c>
      <c r="I1451" s="25" t="str">
        <f t="shared" si="107"/>
        <v>Non-M</v>
      </c>
      <c r="J1451" s="34"/>
      <c r="K1451" s="26"/>
      <c r="L1451" s="75">
        <f>IF(COUNTIFS($E$3:E19212,E1451)=1, K1451, 0)</f>
        <v>0</v>
      </c>
    </row>
    <row r="1452" spans="1:12" ht="41.25" customHeight="1">
      <c r="A1452" s="18" t="s">
        <v>1796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1338</v>
      </c>
      <c r="H1452" s="25" t="str">
        <f t="shared" si="106"/>
        <v>JS105</v>
      </c>
      <c r="I1452" s="25" t="str">
        <f t="shared" si="107"/>
        <v>Non-M</v>
      </c>
      <c r="J1452" s="34"/>
      <c r="K1452" s="26"/>
      <c r="L1452" s="75">
        <f>IF(COUNTIFS($E$3:E19212,E1452)=1, K1452, 0)</f>
        <v>0</v>
      </c>
    </row>
    <row r="1453" spans="1:12" ht="41.25" customHeight="1">
      <c r="A1453" s="18" t="s">
        <v>1797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214</v>
      </c>
      <c r="H1453" s="25" t="str">
        <f t="shared" si="106"/>
        <v>LP211</v>
      </c>
      <c r="I1453" s="25" t="str">
        <f t="shared" si="107"/>
        <v>Non-M</v>
      </c>
      <c r="J1453" s="34"/>
      <c r="K1453" s="26"/>
      <c r="L1453" s="75">
        <f>IF(COUNTIFS($E$3:E19212,E1453)=1, K1453, 0)</f>
        <v>0</v>
      </c>
    </row>
    <row r="1454" spans="1:12" ht="41.25" customHeight="1">
      <c r="A1454" s="18" t="s">
        <v>1798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437</v>
      </c>
      <c r="H1454" s="25" t="str">
        <f t="shared" si="106"/>
        <v>WB306</v>
      </c>
      <c r="I1454" s="25" t="str">
        <f t="shared" si="107"/>
        <v>Non-M</v>
      </c>
      <c r="J1454" s="34"/>
      <c r="K1454" s="26"/>
      <c r="L1454" s="75">
        <f>IF(COUNTIFS($E$3:E19212,E1454)=1, K1454, 0)</f>
        <v>0</v>
      </c>
    </row>
    <row r="1455" spans="1:12" ht="41.25" customHeight="1">
      <c r="A1455" s="18" t="s">
        <v>1800</v>
      </c>
      <c r="B1455" s="19" t="s">
        <v>1238</v>
      </c>
      <c r="C1455" s="19" t="s">
        <v>1506</v>
      </c>
      <c r="D1455" s="61" t="s">
        <v>1644</v>
      </c>
      <c r="E1455" s="19" t="s">
        <v>1799</v>
      </c>
      <c r="F1455" s="21"/>
      <c r="G1455" s="19" t="s">
        <v>439</v>
      </c>
      <c r="H1455" s="25" t="str">
        <f t="shared" si="106"/>
        <v>LP202</v>
      </c>
      <c r="I1455" s="25" t="str">
        <f t="shared" si="107"/>
        <v>Non-M</v>
      </c>
      <c r="J1455" s="34"/>
      <c r="K1455" s="26"/>
      <c r="L1455" s="75">
        <f>IF(COUNTIFS($E$3:E19212,E1455)=1, K1455, 0)</f>
        <v>0</v>
      </c>
    </row>
    <row r="1456" spans="1:12" ht="41.25" customHeight="1">
      <c r="A1456" s="18" t="s">
        <v>1801</v>
      </c>
      <c r="B1456" s="19" t="s">
        <v>1238</v>
      </c>
      <c r="C1456" s="19" t="s">
        <v>1506</v>
      </c>
      <c r="D1456" s="61" t="s">
        <v>1644</v>
      </c>
      <c r="E1456" s="19" t="s">
        <v>1799</v>
      </c>
      <c r="F1456" s="21"/>
      <c r="G1456" s="19" t="s">
        <v>1802</v>
      </c>
      <c r="H1456" s="25" t="str">
        <f t="shared" si="106"/>
        <v>WU202</v>
      </c>
      <c r="I1456" s="25" t="str">
        <f t="shared" si="107"/>
        <v>M</v>
      </c>
      <c r="J1456" s="34" t="s">
        <v>1803</v>
      </c>
      <c r="K1456" s="26"/>
      <c r="L1456" s="75">
        <f>IF(COUNTIFS($E$3:E19212,E1456)=1, K1456, 0)</f>
        <v>0</v>
      </c>
    </row>
    <row r="1457" spans="1:12" ht="41.25" customHeight="1">
      <c r="A1457" s="18" t="s">
        <v>1804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71</v>
      </c>
      <c r="H1457" s="25" t="str">
        <f t="shared" si="106"/>
        <v>HM500</v>
      </c>
      <c r="I1457" s="25" t="str">
        <f t="shared" si="107"/>
        <v>Non-M</v>
      </c>
      <c r="J1457" s="34"/>
      <c r="K1457" s="26"/>
      <c r="L1457" s="75">
        <f>IF(COUNTIFS($E$3:E19212,E1457)=1, K1457, 0)</f>
        <v>0</v>
      </c>
    </row>
    <row r="1458" spans="1:12" ht="41.25" customHeight="1">
      <c r="A1458" s="18" t="s">
        <v>1805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325</v>
      </c>
      <c r="H1458" s="25" t="str">
        <f t="shared" si="106"/>
        <v>GT207</v>
      </c>
      <c r="I1458" s="25" t="str">
        <f t="shared" si="107"/>
        <v>Non-M</v>
      </c>
      <c r="J1458" s="34"/>
      <c r="K1458" s="26"/>
      <c r="L1458" s="75">
        <f>IF(COUNTIFS($E$3:E19212,E1458)=1, K1458, 0)</f>
        <v>0</v>
      </c>
    </row>
    <row r="1459" spans="1:12" ht="41.25" customHeight="1">
      <c r="A1459" s="18" t="s">
        <v>1806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120</v>
      </c>
      <c r="H1459" s="25" t="str">
        <f t="shared" si="106"/>
        <v>JS124</v>
      </c>
      <c r="I1459" s="25" t="str">
        <f t="shared" si="107"/>
        <v>Non-M</v>
      </c>
      <c r="J1459" s="34" t="s">
        <v>1284</v>
      </c>
      <c r="K1459" s="26"/>
      <c r="L1459" s="75">
        <f>IF(COUNTIFS($E$3:E19212,E1459)=1, K1459, 0)</f>
        <v>0</v>
      </c>
    </row>
    <row r="1460" spans="1:12" ht="41.25" customHeight="1">
      <c r="A1460" s="18" t="s">
        <v>1807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1808</v>
      </c>
      <c r="H1460" s="25" t="str">
        <f t="shared" si="106"/>
        <v>HM807</v>
      </c>
      <c r="I1460" s="25" t="str">
        <f t="shared" si="107"/>
        <v>Non-M</v>
      </c>
      <c r="J1460" s="62" t="s">
        <v>1809</v>
      </c>
      <c r="K1460" s="26"/>
      <c r="L1460" s="75">
        <f>IF(COUNTIFS($E$3:E19212,E1460)=1, K1460, 0)</f>
        <v>0</v>
      </c>
    </row>
    <row r="1461" spans="1:12" ht="41.25" customHeight="1">
      <c r="A1461" s="18" t="s">
        <v>1810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963</v>
      </c>
      <c r="H1461" s="25" t="str">
        <f t="shared" si="106"/>
        <v>PK304</v>
      </c>
      <c r="I1461" s="25" t="str">
        <f t="shared" si="107"/>
        <v>Non-M</v>
      </c>
      <c r="J1461" s="34"/>
      <c r="K1461" s="26"/>
      <c r="L1461" s="75">
        <f>IF(COUNTIFS($E$3:E19212,E1461)=1, K1461, 0)</f>
        <v>0</v>
      </c>
    </row>
    <row r="1462" spans="1:12" ht="41.25" customHeight="1">
      <c r="A1462" s="18" t="s">
        <v>1811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1369</v>
      </c>
      <c r="H1462" s="25" t="str">
        <f t="shared" si="106"/>
        <v>WB405</v>
      </c>
      <c r="I1462" s="25" t="str">
        <f t="shared" si="107"/>
        <v>M</v>
      </c>
      <c r="J1462" s="34"/>
      <c r="K1462" s="26">
        <v>12212</v>
      </c>
      <c r="L1462" s="75">
        <f>IF(COUNTIFS($E$3:E19212,E1462)=1, K1462, 0)</f>
        <v>0</v>
      </c>
    </row>
    <row r="1463" spans="1:12" ht="41.25" customHeight="1">
      <c r="A1463" s="18" t="s">
        <v>1814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61</v>
      </c>
      <c r="H1463" s="25" t="str">
        <f t="shared" si="106"/>
        <v>DC101</v>
      </c>
      <c r="I1463" s="25" t="str">
        <f t="shared" si="107"/>
        <v>Non-M</v>
      </c>
      <c r="J1463" s="34"/>
      <c r="K1463" s="26">
        <v>12212</v>
      </c>
      <c r="L1463" s="75">
        <f>IF(COUNTIFS($E$3:E19212,E1463)=1, K1463, 0)</f>
        <v>0</v>
      </c>
    </row>
    <row r="1464" spans="1:12" ht="41.25" customHeight="1">
      <c r="A1464" s="18" t="s">
        <v>1815</v>
      </c>
      <c r="B1464" s="19" t="s">
        <v>13</v>
      </c>
      <c r="C1464" s="19" t="s">
        <v>233</v>
      </c>
      <c r="D1464" s="61" t="s">
        <v>1812</v>
      </c>
      <c r="E1464" s="19" t="s">
        <v>1813</v>
      </c>
      <c r="F1464" s="21"/>
      <c r="G1464" s="19" t="s">
        <v>94</v>
      </c>
      <c r="H1464" s="25" t="str">
        <f t="shared" si="106"/>
        <v>DC202</v>
      </c>
      <c r="I1464" s="25" t="str">
        <f t="shared" si="107"/>
        <v>Non-M</v>
      </c>
      <c r="J1464" s="34"/>
      <c r="K1464" s="26">
        <v>12212</v>
      </c>
      <c r="L1464" s="75">
        <f>IF(COUNTIFS($E$3:E19212,E1464)=1, K1464, 0)</f>
        <v>0</v>
      </c>
    </row>
    <row r="1465" spans="1:12" ht="41.25" customHeight="1">
      <c r="A1465" s="18" t="s">
        <v>1816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96</v>
      </c>
      <c r="H1465" s="25" t="str">
        <f t="shared" si="106"/>
        <v>DC300</v>
      </c>
      <c r="I1465" s="25" t="str">
        <f t="shared" si="107"/>
        <v>Non-M</v>
      </c>
      <c r="J1465" s="34"/>
      <c r="K1465" s="26">
        <v>12212</v>
      </c>
      <c r="L1465" s="75">
        <f>IF(COUNTIFS($E$3:E19212,E1465)=1, K1465, 0)</f>
        <v>0</v>
      </c>
    </row>
    <row r="1466" spans="1:12" ht="41.25" customHeight="1">
      <c r="A1466" s="18" t="s">
        <v>1817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154</v>
      </c>
      <c r="H1466" s="25" t="str">
        <f t="shared" si="106"/>
        <v>DC400</v>
      </c>
      <c r="I1466" s="25" t="str">
        <f t="shared" si="107"/>
        <v>Non-M</v>
      </c>
      <c r="J1466" s="34"/>
      <c r="K1466" s="26">
        <v>12212</v>
      </c>
      <c r="L1466" s="75">
        <f>IF(COUNTIFS($E$3:E19212,E1466)=1, K1466, 0)</f>
        <v>0</v>
      </c>
    </row>
    <row r="1467" spans="1:12" ht="41.25" customHeight="1">
      <c r="A1467" s="18" t="s">
        <v>1818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630</v>
      </c>
      <c r="H1467" s="25" t="str">
        <f t="shared" si="106"/>
        <v>PK200</v>
      </c>
      <c r="I1467" s="25" t="str">
        <f t="shared" si="107"/>
        <v>Non-M</v>
      </c>
      <c r="J1467" s="34"/>
      <c r="K1467" s="26">
        <v>12212</v>
      </c>
      <c r="L1467" s="75">
        <f>IF(COUNTIFS($E$3:E19212,E1467)=1, K1467, 0)</f>
        <v>0</v>
      </c>
    </row>
    <row r="1468" spans="1:12" ht="41.25" customHeight="1">
      <c r="A1468" s="18" t="s">
        <v>1819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1376</v>
      </c>
      <c r="H1468" s="25" t="str">
        <f t="shared" si="106"/>
        <v>PB214</v>
      </c>
      <c r="I1468" s="25" t="str">
        <f t="shared" si="107"/>
        <v>Non-M</v>
      </c>
      <c r="J1468" s="34"/>
      <c r="K1468" s="26">
        <v>12212</v>
      </c>
      <c r="L1468" s="75">
        <f>IF(COUNTIFS($E$3:E19212,E1468)=1, K1468, 0)</f>
        <v>0</v>
      </c>
    </row>
    <row r="1469" spans="1:12" ht="41.25" customHeight="1">
      <c r="A1469" s="18" t="s">
        <v>1820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193</v>
      </c>
      <c r="H1469" s="25" t="str">
        <f t="shared" si="106"/>
        <v>HM402</v>
      </c>
      <c r="I1469" s="25" t="str">
        <f t="shared" si="107"/>
        <v>Non-M</v>
      </c>
      <c r="J1469" s="34"/>
      <c r="K1469" s="26">
        <v>12212</v>
      </c>
      <c r="L1469" s="75">
        <f>IF(COUNTIFS($E$3:E19212,E1469)=1, K1469, 0)</f>
        <v>0</v>
      </c>
    </row>
    <row r="1470" spans="1:12" ht="41.25" customHeight="1">
      <c r="A1470" s="18" t="s">
        <v>1821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1338</v>
      </c>
      <c r="H1470" s="25" t="str">
        <f t="shared" si="106"/>
        <v>JS105</v>
      </c>
      <c r="I1470" s="25" t="str">
        <f t="shared" si="107"/>
        <v>Non-M</v>
      </c>
      <c r="J1470" s="34"/>
      <c r="K1470" s="26">
        <v>12212</v>
      </c>
      <c r="L1470" s="75">
        <f>IF(COUNTIFS($E$3:E19212,E1470)=1, K1470, 0)</f>
        <v>0</v>
      </c>
    </row>
    <row r="1471" spans="1:12" ht="41.25" customHeight="1">
      <c r="A1471" s="18" t="s">
        <v>1822</v>
      </c>
      <c r="B1471" s="19" t="s">
        <v>1238</v>
      </c>
      <c r="C1471" s="19" t="s">
        <v>1251</v>
      </c>
      <c r="D1471" s="61" t="s">
        <v>1044</v>
      </c>
      <c r="E1471" s="19" t="s">
        <v>1823</v>
      </c>
      <c r="F1471" s="21"/>
      <c r="G1471" s="19" t="s">
        <v>123</v>
      </c>
      <c r="H1471" s="25" t="str">
        <f t="shared" si="106"/>
        <v>HD104</v>
      </c>
      <c r="I1471" s="25" t="str">
        <f t="shared" si="107"/>
        <v>M</v>
      </c>
      <c r="J1471" s="25" t="s">
        <v>1824</v>
      </c>
      <c r="K1471" s="26"/>
      <c r="L1471" s="75">
        <f>IF(COUNTIFS($E$3:E19212,E1471)=1, K1471, 0)</f>
        <v>0</v>
      </c>
    </row>
    <row r="1472" spans="1:12" ht="41.25" customHeight="1">
      <c r="A1472" s="18" t="s">
        <v>1825</v>
      </c>
      <c r="B1472" s="19" t="s">
        <v>1238</v>
      </c>
      <c r="C1472" s="19" t="s">
        <v>1251</v>
      </c>
      <c r="D1472" s="61" t="s">
        <v>1044</v>
      </c>
      <c r="E1472" s="19" t="s">
        <v>1823</v>
      </c>
      <c r="F1472" s="21"/>
      <c r="G1472" s="19" t="s">
        <v>1826</v>
      </c>
      <c r="H1472" s="25" t="str">
        <f t="shared" ref="H1472:H1478" si="108">IF(RIGHT(G1472,1)="M", LEFT(G1472,LEN(G1472)-1), G1472)</f>
        <v>ZP109</v>
      </c>
      <c r="I1472" s="25" t="str">
        <f t="shared" ref="I1472:I1478" si="109">IF(RIGHT(G1472,1)="M","M","Non-M")</f>
        <v>Non-M</v>
      </c>
      <c r="J1472" s="34"/>
      <c r="K1472" s="26"/>
      <c r="L1472" s="75">
        <f>IF(COUNTIFS($E$3:E19212,E1472)=1, K1472, 0)</f>
        <v>0</v>
      </c>
    </row>
    <row r="1473" spans="1:12" ht="41.25" customHeight="1">
      <c r="A1473" s="18" t="s">
        <v>1827</v>
      </c>
      <c r="B1473" s="19" t="s">
        <v>1238</v>
      </c>
      <c r="C1473" s="19" t="s">
        <v>1251</v>
      </c>
      <c r="D1473" s="61" t="s">
        <v>1044</v>
      </c>
      <c r="E1473" s="19" t="s">
        <v>1823</v>
      </c>
      <c r="F1473" s="21"/>
      <c r="G1473" s="19" t="s">
        <v>1828</v>
      </c>
      <c r="H1473" s="25" t="str">
        <f t="shared" si="108"/>
        <v>CL503</v>
      </c>
      <c r="I1473" s="25" t="str">
        <f t="shared" si="109"/>
        <v>M</v>
      </c>
      <c r="J1473" s="62" t="s">
        <v>1447</v>
      </c>
      <c r="K1473" s="26"/>
      <c r="L1473" s="75">
        <f>IF(COUNTIFS($E$3:E19212,E1473)=1, K1473, 0)</f>
        <v>0</v>
      </c>
    </row>
    <row r="1474" spans="1:12" ht="41.25" customHeight="1">
      <c r="A1474" s="18" t="s">
        <v>1829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1485</v>
      </c>
      <c r="H1474" s="25" t="str">
        <f t="shared" si="108"/>
        <v>PK601</v>
      </c>
      <c r="I1474" s="25" t="str">
        <f t="shared" si="109"/>
        <v>M</v>
      </c>
      <c r="J1474" s="34"/>
      <c r="K1474" s="26"/>
      <c r="L1474" s="75">
        <f>IF(COUNTIFS($E$3:E19212,E1474)=1, K1474, 0)</f>
        <v>0</v>
      </c>
    </row>
    <row r="1475" spans="1:12" ht="41.25" customHeight="1">
      <c r="A1475" s="18" t="s">
        <v>1830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718</v>
      </c>
      <c r="H1475" s="25" t="str">
        <f t="shared" si="108"/>
        <v>PK204</v>
      </c>
      <c r="I1475" s="25" t="str">
        <f t="shared" si="109"/>
        <v>Non-M</v>
      </c>
      <c r="J1475" s="34"/>
      <c r="K1475" s="26"/>
      <c r="L1475" s="75">
        <f>IF(COUNTIFS($E$3:E19212,E1475)=1, K1475, 0)</f>
        <v>0</v>
      </c>
    </row>
    <row r="1476" spans="1:12" ht="41.25" customHeight="1">
      <c r="A1476" s="18" t="s">
        <v>1831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1185</v>
      </c>
      <c r="H1476" s="25" t="str">
        <f t="shared" si="108"/>
        <v>JS105</v>
      </c>
      <c r="I1476" s="25" t="str">
        <f t="shared" si="109"/>
        <v>M</v>
      </c>
      <c r="J1476" s="34" t="s">
        <v>1832</v>
      </c>
      <c r="K1476" s="26"/>
      <c r="L1476" s="75">
        <f>IF(COUNTIFS($E$3:E19212,E1476)=1, K1476, 0)</f>
        <v>0</v>
      </c>
    </row>
    <row r="1477" spans="1:12" ht="41.25" customHeight="1">
      <c r="A1477" s="18" t="s">
        <v>1833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1223</v>
      </c>
      <c r="H1477" s="25" t="str">
        <f t="shared" si="108"/>
        <v>HM309</v>
      </c>
      <c r="I1477" s="25" t="str">
        <f t="shared" si="109"/>
        <v>M</v>
      </c>
      <c r="J1477" s="62" t="s">
        <v>1300</v>
      </c>
      <c r="K1477" s="26"/>
      <c r="L1477" s="75">
        <f>IF(COUNTIFS($E$3:E19212,E1477)=1, K1477, 0)</f>
        <v>0</v>
      </c>
    </row>
    <row r="1478" spans="1:12" ht="41.25" customHeight="1">
      <c r="A1478" s="18" t="s">
        <v>1834</v>
      </c>
      <c r="B1478" s="19" t="s">
        <v>1238</v>
      </c>
      <c r="C1478" s="19" t="s">
        <v>204</v>
      </c>
      <c r="D1478" s="61" t="s">
        <v>1441</v>
      </c>
      <c r="E1478" s="19" t="s">
        <v>1835</v>
      </c>
      <c r="F1478" s="21"/>
      <c r="G1478" s="19" t="s">
        <v>691</v>
      </c>
      <c r="H1478" s="25" t="str">
        <f t="shared" si="108"/>
        <v>HD104</v>
      </c>
      <c r="I1478" s="25" t="str">
        <f t="shared" si="109"/>
        <v>Non-M</v>
      </c>
      <c r="J1478" s="34"/>
      <c r="K1478" s="26"/>
      <c r="L1478" s="75">
        <f>IF(COUNTIFS($E$3:E19212,E1478)=1, K1478, 0)</f>
        <v>0</v>
      </c>
    </row>
    <row r="1479" spans="1:12" ht="41.25" customHeight="1">
      <c r="A1479" s="18" t="s">
        <v>1836</v>
      </c>
      <c r="B1479" s="19" t="s">
        <v>1238</v>
      </c>
      <c r="C1479" s="19" t="s">
        <v>204</v>
      </c>
      <c r="D1479" s="61" t="s">
        <v>1441</v>
      </c>
      <c r="E1479" s="19" t="s">
        <v>1835</v>
      </c>
      <c r="F1479" s="21"/>
      <c r="G1479" s="19" t="s">
        <v>1826</v>
      </c>
      <c r="H1479" s="25" t="str">
        <f t="shared" ref="H1479:H1529" si="110">IF(RIGHT(G1479,1)="M", LEFT(G1479,LEN(G1479)-1), G1479)</f>
        <v>ZP109</v>
      </c>
      <c r="I1479" s="25" t="str">
        <f t="shared" ref="I1479:I1529" si="111">IF(RIGHT(G1479,1)="M","M","Non-M")</f>
        <v>Non-M</v>
      </c>
      <c r="J1479" s="34"/>
      <c r="K1479" s="26"/>
      <c r="L1479" s="75">
        <f>IF(COUNTIFS($E$3:E19212,E1479)=1, K1479, 0)</f>
        <v>0</v>
      </c>
    </row>
    <row r="1480" spans="1:12" ht="41.25" customHeight="1">
      <c r="A1480" s="18" t="s">
        <v>1837</v>
      </c>
      <c r="B1480" s="19" t="s">
        <v>1238</v>
      </c>
      <c r="C1480" s="19" t="s">
        <v>204</v>
      </c>
      <c r="D1480" s="61" t="s">
        <v>1441</v>
      </c>
      <c r="E1480" s="19" t="s">
        <v>1835</v>
      </c>
      <c r="F1480" s="21"/>
      <c r="G1480" s="19" t="s">
        <v>289</v>
      </c>
      <c r="H1480" s="25" t="str">
        <f>IF(RIGHT(G1480,1)="M", LEFT(G1480,LEN(G1480)-1), G1480)</f>
        <v>ZP101</v>
      </c>
      <c r="I1480" s="25" t="str">
        <f>IF(RIGHT(G1480,1)="M","M","Non-M")</f>
        <v>Non-M</v>
      </c>
      <c r="J1480" s="34"/>
      <c r="K1480" s="26"/>
      <c r="L1480" s="75"/>
    </row>
    <row r="1481" spans="1:12" ht="41.25" customHeight="1">
      <c r="A1481" s="18" t="s">
        <v>1838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1211</v>
      </c>
      <c r="H1481" s="25" t="str">
        <f>IF(RIGHT(G1481,1)="M", LEFT(G1481,LEN(G1481)-1), G1481)</f>
        <v>ZP301</v>
      </c>
      <c r="I1481" s="25" t="str">
        <f>IF(RIGHT(G1481,1)="M","M","Non-M")</f>
        <v>Non-M</v>
      </c>
      <c r="J1481" s="34"/>
      <c r="K1481" s="26"/>
      <c r="L1481" s="75"/>
    </row>
    <row r="1482" spans="1:12" ht="41.25" customHeight="1">
      <c r="A1482" s="18" t="s">
        <v>1839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159</v>
      </c>
      <c r="H1482" s="25" t="str">
        <f t="shared" si="110"/>
        <v>HM504</v>
      </c>
      <c r="I1482" s="25" t="str">
        <f t="shared" si="111"/>
        <v>Non-M</v>
      </c>
      <c r="J1482" s="34"/>
      <c r="K1482" s="26"/>
      <c r="L1482" s="75">
        <f>IF(COUNTIFS($E$3:E19212,E1482)=1, K1482, 0)</f>
        <v>0</v>
      </c>
    </row>
    <row r="1483" spans="1:12" ht="41.25" customHeight="1">
      <c r="A1483" s="18" t="s">
        <v>1840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630</v>
      </c>
      <c r="H1483" s="25" t="str">
        <f t="shared" si="110"/>
        <v>PK200</v>
      </c>
      <c r="I1483" s="25" t="str">
        <f t="shared" si="111"/>
        <v>Non-M</v>
      </c>
      <c r="J1483" s="34"/>
      <c r="K1483" s="26"/>
      <c r="L1483" s="75">
        <f>IF(COUNTIFS($E$3:E19212,E1483)=1, K1483, 0)</f>
        <v>0</v>
      </c>
    </row>
    <row r="1484" spans="1:12" ht="41.25" customHeight="1">
      <c r="A1484" s="18" t="s">
        <v>1841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1338</v>
      </c>
      <c r="H1484" s="25" t="str">
        <f t="shared" si="110"/>
        <v>JS105</v>
      </c>
      <c r="I1484" s="25" t="str">
        <f t="shared" si="111"/>
        <v>Non-M</v>
      </c>
      <c r="J1484" s="34" t="s">
        <v>1284</v>
      </c>
      <c r="K1484" s="26"/>
      <c r="L1484" s="75">
        <f>IF(COUNTIFS($E$3:E19212,E1484)=1, K1484, 0)</f>
        <v>0</v>
      </c>
    </row>
    <row r="1485" spans="1:12" ht="41.25" customHeight="1">
      <c r="A1485" s="18" t="s">
        <v>1842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936</v>
      </c>
      <c r="H1485" s="25" t="str">
        <f t="shared" si="110"/>
        <v>WB301</v>
      </c>
      <c r="I1485" s="25" t="str">
        <f t="shared" si="111"/>
        <v>Non-M</v>
      </c>
      <c r="J1485" s="34"/>
      <c r="K1485" s="26"/>
      <c r="L1485" s="75">
        <f>IF(COUNTIFS($E$3:E19212,E1485)=1, K1485, 0)</f>
        <v>0</v>
      </c>
    </row>
    <row r="1486" spans="1:12" ht="41.25" customHeight="1">
      <c r="A1486" s="18" t="s">
        <v>1844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61</v>
      </c>
      <c r="H1486" s="25" t="str">
        <f t="shared" si="110"/>
        <v>DC101</v>
      </c>
      <c r="I1486" s="25" t="str">
        <f t="shared" si="111"/>
        <v>Non-M</v>
      </c>
      <c r="J1486" s="34"/>
      <c r="K1486" s="26"/>
      <c r="L1486" s="75">
        <f>IF(COUNTIFS($E$3:E19212,E1486)=1, K1486, 0)</f>
        <v>0</v>
      </c>
    </row>
    <row r="1487" spans="1:12" ht="41.25" customHeight="1">
      <c r="A1487" s="18" t="s">
        <v>1845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96</v>
      </c>
      <c r="H1487" s="25" t="str">
        <f t="shared" si="110"/>
        <v>DC300</v>
      </c>
      <c r="I1487" s="25" t="str">
        <f t="shared" si="111"/>
        <v>Non-M</v>
      </c>
      <c r="J1487" s="34"/>
      <c r="K1487" s="26"/>
      <c r="L1487" s="75">
        <f>IF(COUNTIFS($E$3:E19212,E1487)=1, K1487, 0)</f>
        <v>0</v>
      </c>
    </row>
    <row r="1488" spans="1:12" ht="41.25" customHeight="1">
      <c r="A1488" s="18" t="s">
        <v>1846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135</v>
      </c>
      <c r="H1488" s="25" t="str">
        <f t="shared" si="110"/>
        <v>DC200</v>
      </c>
      <c r="I1488" s="25" t="str">
        <f t="shared" si="111"/>
        <v>Non-M</v>
      </c>
      <c r="J1488" s="34"/>
      <c r="K1488" s="26"/>
      <c r="L1488" s="75">
        <f>IF(COUNTIFS($E$3:E19212,E1488)=1, K1488, 0)</f>
        <v>0</v>
      </c>
    </row>
    <row r="1489" spans="1:12" ht="41.25" customHeight="1">
      <c r="A1489" s="18" t="s">
        <v>1847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154</v>
      </c>
      <c r="H1489" s="25" t="str">
        <f t="shared" si="110"/>
        <v>DC400</v>
      </c>
      <c r="I1489" s="25" t="str">
        <f t="shared" si="111"/>
        <v>Non-M</v>
      </c>
      <c r="J1489" s="34"/>
      <c r="K1489" s="26"/>
      <c r="L1489" s="75">
        <f>IF(COUNTIFS($E$3:E19212,E1489)=1, K1489, 0)</f>
        <v>0</v>
      </c>
    </row>
    <row r="1490" spans="1:12" ht="41.25" customHeight="1">
      <c r="A1490" s="18" t="s">
        <v>1848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1849</v>
      </c>
      <c r="H1490" s="25" t="str">
        <f t="shared" si="110"/>
        <v>GT204</v>
      </c>
      <c r="I1490" s="25" t="str">
        <f t="shared" si="111"/>
        <v>Non-M</v>
      </c>
      <c r="J1490" s="34"/>
      <c r="K1490" s="26"/>
      <c r="L1490" s="75">
        <f>IF(COUNTIFS($E$3:E19212,E1490)=1, K1490, 0)</f>
        <v>0</v>
      </c>
    </row>
    <row r="1491" spans="1:12" ht="41.25" customHeight="1">
      <c r="A1491" s="18" t="s">
        <v>1850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191</v>
      </c>
      <c r="H1491" s="25" t="str">
        <f t="shared" si="110"/>
        <v>PK301</v>
      </c>
      <c r="I1491" s="25" t="str">
        <f t="shared" si="111"/>
        <v>M</v>
      </c>
      <c r="J1491" s="34" t="s">
        <v>1851</v>
      </c>
      <c r="K1491" s="26"/>
      <c r="L1491" s="75">
        <f>IF(COUNTIFS($E$3:E19212,E1491)=1, K1491, 0)</f>
        <v>0</v>
      </c>
    </row>
    <row r="1492" spans="1:12" ht="41.25" customHeight="1">
      <c r="A1492" s="18" t="s">
        <v>1852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275</v>
      </c>
      <c r="H1492" s="25" t="str">
        <f t="shared" si="110"/>
        <v>PB301</v>
      </c>
      <c r="I1492" s="25" t="str">
        <f t="shared" si="111"/>
        <v>Non-M</v>
      </c>
      <c r="J1492" s="34"/>
      <c r="K1492" s="26"/>
      <c r="L1492" s="75">
        <f>IF(COUNTIFS($E$3:E19212,E1492)=1, K1492, 0)</f>
        <v>0</v>
      </c>
    </row>
    <row r="1493" spans="1:12" ht="41.25" customHeight="1">
      <c r="A1493" s="18" t="s">
        <v>1853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737</v>
      </c>
      <c r="H1493" s="25" t="str">
        <f t="shared" si="110"/>
        <v>PK214</v>
      </c>
      <c r="I1493" s="25" t="str">
        <f t="shared" si="111"/>
        <v>Non-M</v>
      </c>
      <c r="J1493" s="34"/>
      <c r="K1493" s="26"/>
      <c r="L1493" s="75">
        <f>IF(COUNTIFS($E$3:E19212,E1493)=1, K1493, 0)</f>
        <v>0</v>
      </c>
    </row>
    <row r="1494" spans="1:12" ht="41.25" customHeight="1">
      <c r="A1494" s="18" t="s">
        <v>1854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1855</v>
      </c>
      <c r="H1494" s="25" t="str">
        <f t="shared" si="110"/>
        <v>PB106</v>
      </c>
      <c r="I1494" s="25" t="str">
        <f t="shared" si="111"/>
        <v>M</v>
      </c>
      <c r="J1494" s="34" t="s">
        <v>1347</v>
      </c>
      <c r="K1494" s="26"/>
      <c r="L1494" s="75">
        <f>IF(COUNTIFS($E$3:E19212,E1494)=1, K1494, 0)</f>
        <v>0</v>
      </c>
    </row>
    <row r="1495" spans="1:12" ht="41.25" customHeight="1">
      <c r="A1495" s="18" t="s">
        <v>1856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1338</v>
      </c>
      <c r="H1495" s="25" t="str">
        <f t="shared" si="110"/>
        <v>JS105</v>
      </c>
      <c r="I1495" s="25" t="str">
        <f t="shared" si="111"/>
        <v>Non-M</v>
      </c>
      <c r="J1495" s="34"/>
      <c r="K1495" s="26"/>
      <c r="L1495" s="75">
        <f>IF(COUNTIFS($E$3:E19212,E1495)=1, K1495, 0)</f>
        <v>0</v>
      </c>
    </row>
    <row r="1496" spans="1:12" ht="41.25" customHeight="1">
      <c r="A1496" s="18" t="s">
        <v>1857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1392</v>
      </c>
      <c r="H1496" s="25" t="str">
        <f t="shared" si="110"/>
        <v>JS121</v>
      </c>
      <c r="I1496" s="25" t="str">
        <f t="shared" si="111"/>
        <v>Non-M</v>
      </c>
      <c r="J1496" s="34"/>
      <c r="K1496" s="26"/>
      <c r="L1496" s="75">
        <f>IF(COUNTIFS($E$3:E19212,E1496)=1, K1496, 0)</f>
        <v>0</v>
      </c>
    </row>
    <row r="1497" spans="1:12" ht="41.25" customHeight="1">
      <c r="A1497" s="18" t="s">
        <v>1858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1859</v>
      </c>
      <c r="H1497" s="25" t="str">
        <f t="shared" si="110"/>
        <v>VT100</v>
      </c>
      <c r="I1497" s="25" t="str">
        <f t="shared" si="111"/>
        <v>Non-M</v>
      </c>
      <c r="J1497" s="34"/>
      <c r="K1497" s="26"/>
      <c r="L1497" s="75">
        <f>IF(COUNTIFS($E$3:E19212,E1497)=1, K1497, 0)</f>
        <v>0</v>
      </c>
    </row>
    <row r="1498" spans="1:12" ht="41.25" customHeight="1">
      <c r="A1498" s="18" t="s">
        <v>1860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1863</v>
      </c>
      <c r="H1498" s="25" t="str">
        <f t="shared" si="110"/>
        <v>WB204</v>
      </c>
      <c r="I1498" s="25" t="str">
        <f t="shared" si="111"/>
        <v>Non-M</v>
      </c>
      <c r="J1498" s="34"/>
      <c r="K1498" s="26">
        <v>21693</v>
      </c>
      <c r="L1498" s="75">
        <f>IF(COUNTIFS($E$3:E19212,E1498)=1, K1498, 0)</f>
        <v>0</v>
      </c>
    </row>
    <row r="1499" spans="1:12" ht="41.25" customHeight="1">
      <c r="A1499" s="18" t="s">
        <v>1864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61</v>
      </c>
      <c r="H1499" s="25" t="str">
        <f t="shared" si="110"/>
        <v>DC101</v>
      </c>
      <c r="I1499" s="25" t="str">
        <f t="shared" si="111"/>
        <v>Non-M</v>
      </c>
      <c r="J1499" s="34"/>
      <c r="K1499" s="26">
        <v>21693</v>
      </c>
      <c r="L1499" s="75">
        <f>IF(COUNTIFS($E$3:E19212,E1499)=1, K1499, 0)</f>
        <v>0</v>
      </c>
    </row>
    <row r="1500" spans="1:12" ht="41.25" customHeight="1">
      <c r="A1500" s="18" t="s">
        <v>1865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135</v>
      </c>
      <c r="H1500" s="25" t="str">
        <f t="shared" si="110"/>
        <v>DC200</v>
      </c>
      <c r="I1500" s="25" t="str">
        <f t="shared" si="111"/>
        <v>Non-M</v>
      </c>
      <c r="J1500" s="34"/>
      <c r="K1500" s="26">
        <v>21693</v>
      </c>
      <c r="L1500" s="75">
        <f>IF(COUNTIFS($E$3:E19212,E1500)=1, K1500, 0)</f>
        <v>0</v>
      </c>
    </row>
    <row r="1501" spans="1:12" ht="41.25" customHeight="1">
      <c r="A1501" s="18" t="s">
        <v>1866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96</v>
      </c>
      <c r="H1501" s="25" t="str">
        <f t="shared" si="110"/>
        <v>DC300</v>
      </c>
      <c r="I1501" s="25" t="str">
        <f t="shared" si="111"/>
        <v>Non-M</v>
      </c>
      <c r="J1501" s="34"/>
      <c r="K1501" s="26">
        <v>21693</v>
      </c>
      <c r="L1501" s="75">
        <f>IF(COUNTIFS($E$3:E19212,E1501)=1, K1501, 0)</f>
        <v>0</v>
      </c>
    </row>
    <row r="1502" spans="1:12" ht="41.25" customHeight="1">
      <c r="A1502" s="18" t="s">
        <v>1867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154</v>
      </c>
      <c r="H1502" s="25" t="str">
        <f t="shared" si="110"/>
        <v>DC400</v>
      </c>
      <c r="I1502" s="25" t="str">
        <f t="shared" si="111"/>
        <v>Non-M</v>
      </c>
      <c r="J1502" s="34"/>
      <c r="K1502" s="26">
        <v>21693</v>
      </c>
      <c r="L1502" s="75">
        <f>IF(COUNTIFS($E$3:E19212,E1502)=1, K1502, 0)</f>
        <v>0</v>
      </c>
    </row>
    <row r="1503" spans="1:12" ht="41.25" customHeight="1">
      <c r="A1503" s="18" t="s">
        <v>1868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1088</v>
      </c>
      <c r="H1503" s="25" t="str">
        <f t="shared" si="110"/>
        <v>PK111</v>
      </c>
      <c r="I1503" s="25" t="str">
        <f t="shared" si="111"/>
        <v>Non-M</v>
      </c>
      <c r="J1503" s="34" t="s">
        <v>1766</v>
      </c>
      <c r="K1503" s="26">
        <v>21693</v>
      </c>
      <c r="L1503" s="75">
        <f>IF(COUNTIFS($E$3:E19212,E1503)=1, K1503, 0)</f>
        <v>0</v>
      </c>
    </row>
    <row r="1504" spans="1:12" ht="41.25" customHeight="1">
      <c r="A1504" s="18" t="s">
        <v>1869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1503</v>
      </c>
      <c r="H1504" s="25" t="str">
        <f t="shared" si="110"/>
        <v>PB202</v>
      </c>
      <c r="I1504" s="25" t="str">
        <f t="shared" si="111"/>
        <v>Non-M</v>
      </c>
      <c r="J1504" s="34"/>
      <c r="K1504" s="26">
        <v>21693</v>
      </c>
      <c r="L1504" s="75">
        <f>IF(COUNTIFS($E$3:E19212,E1504)=1, K1504, 0)</f>
        <v>0</v>
      </c>
    </row>
    <row r="1505" spans="1:12" ht="41.25" customHeight="1">
      <c r="A1505" s="18" t="s">
        <v>1870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737</v>
      </c>
      <c r="H1505" s="25" t="str">
        <f t="shared" si="110"/>
        <v>PK214</v>
      </c>
      <c r="I1505" s="25" t="str">
        <f t="shared" si="111"/>
        <v>Non-M</v>
      </c>
      <c r="J1505" s="34"/>
      <c r="K1505" s="26">
        <v>21693</v>
      </c>
      <c r="L1505" s="75">
        <f>IF(COUNTIFS($E$3:E19212,E1505)=1, K1505, 0)</f>
        <v>0</v>
      </c>
    </row>
    <row r="1506" spans="1:12" ht="41.25" customHeight="1">
      <c r="A1506" s="18" t="s">
        <v>1871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727</v>
      </c>
      <c r="H1506" s="25" t="str">
        <f t="shared" si="110"/>
        <v>HM512</v>
      </c>
      <c r="I1506" s="25" t="str">
        <f t="shared" si="111"/>
        <v>Non-M</v>
      </c>
      <c r="J1506" s="34"/>
      <c r="K1506" s="26">
        <v>21693</v>
      </c>
      <c r="L1506" s="75">
        <f>IF(COUNTIFS($E$3:E19212,E1506)=1, K1506, 0)</f>
        <v>0</v>
      </c>
    </row>
    <row r="1507" spans="1:12" ht="41.25" customHeight="1">
      <c r="A1507" s="18" t="s">
        <v>1872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1338</v>
      </c>
      <c r="H1507" s="25" t="str">
        <f t="shared" si="110"/>
        <v>JS105</v>
      </c>
      <c r="I1507" s="25" t="str">
        <f t="shared" si="111"/>
        <v>Non-M</v>
      </c>
      <c r="J1507" s="34"/>
      <c r="K1507" s="26">
        <v>21693</v>
      </c>
      <c r="L1507" s="75">
        <f>IF(COUNTIFS($E$3:E19212,E1507)=1, K1507, 0)</f>
        <v>0</v>
      </c>
    </row>
    <row r="1508" spans="1:12" ht="41.25" customHeight="1">
      <c r="A1508" s="18" t="s">
        <v>1873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1392</v>
      </c>
      <c r="H1508" s="25" t="str">
        <f t="shared" si="110"/>
        <v>JS121</v>
      </c>
      <c r="I1508" s="25" t="str">
        <f t="shared" si="111"/>
        <v>Non-M</v>
      </c>
      <c r="J1508" s="34"/>
      <c r="K1508" s="26">
        <v>21693</v>
      </c>
      <c r="L1508" s="75">
        <f>IF(COUNTIFS($E$3:E19212,E1508)=1, K1508, 0)</f>
        <v>0</v>
      </c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1863</v>
      </c>
      <c r="H1509" s="25" t="str">
        <f>IF(RIGHT(G1509,1)="M", LEFT(G1509,LEN(G1509)-1), G1509)</f>
        <v>WB204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61</v>
      </c>
      <c r="H1510" s="25" t="str">
        <f>IF(RIGHT(G1510,1)="M", LEFT(G1510,LEN(G1510)-1), G1510)</f>
        <v>DC101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135</v>
      </c>
      <c r="H1511" s="25" t="str">
        <f>IF(RIGHT(G1511,1)="M", LEFT(G1511,LEN(G1511)-1), G1511)</f>
        <v>DC200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96</v>
      </c>
      <c r="H1512" s="25" t="str">
        <f>IF(RIGHT(G1512,1)="M", LEFT(G1512,LEN(G1512)-1), G1512)</f>
        <v>DC300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154</v>
      </c>
      <c r="H1513" s="25" t="str">
        <f>IF(RIGHT(G1513,1)="M", LEFT(G1513,LEN(G1513)-1), G1513)</f>
        <v>DC400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1088</v>
      </c>
      <c r="H1514" s="25" t="str">
        <f>IF(RIGHT(G1514,1)="M", LEFT(G1514,LEN(G1514)-1), G1514)</f>
        <v>PK111</v>
      </c>
      <c r="I1514" s="25" t="str">
        <f>IF(RIGHT(G1514,1)="M","M","Non-M")</f>
        <v>Non-M</v>
      </c>
      <c r="J1514" s="34" t="s">
        <v>1766</v>
      </c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1503</v>
      </c>
      <c r="H1515" s="25" t="str">
        <f>IF(RIGHT(G1515,1)="M", LEFT(G1515,LEN(G1515)-1), G1515)</f>
        <v>PB202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737</v>
      </c>
      <c r="H1516" s="25" t="str">
        <f>IF(RIGHT(G1516,1)="M", LEFT(G1516,LEN(G1516)-1), G1516)</f>
        <v>PK214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727</v>
      </c>
      <c r="H1517" s="25" t="str">
        <f>IF(RIGHT(G1517,1)="M", LEFT(G1517,LEN(G1517)-1), G1517)</f>
        <v>HM512</v>
      </c>
      <c r="I1517" s="25" t="str">
        <f>IF(RIGHT(G1517,1)="M","M","Non-M")</f>
        <v>Non-M</v>
      </c>
      <c r="J1517" s="34"/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1338</v>
      </c>
      <c r="H1518" s="25" t="str">
        <f>IF(RIGHT(G1518,1)="M", LEFT(G1518,LEN(G1518)-1), G1518)</f>
        <v>JS105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1392</v>
      </c>
      <c r="H1519" s="25" t="str">
        <f>IF(RIGHT(G1519,1)="M", LEFT(G1519,LEN(G1519)-1), G1519)</f>
        <v>JS121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A1520" s="18" t="s">
        <v>1874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714</v>
      </c>
      <c r="H1520" s="25" t="str">
        <f t="shared" si="110"/>
        <v>WB202</v>
      </c>
      <c r="I1520" s="25" t="str">
        <f t="shared" si="111"/>
        <v>M</v>
      </c>
      <c r="J1520" s="34"/>
      <c r="K1520" s="26"/>
      <c r="L1520" s="75">
        <f>IF(COUNTIFS($E$3:E19212,E1520)=1, K1520, 0)</f>
        <v>0</v>
      </c>
    </row>
    <row r="1521" spans="1:12" ht="41.25" customHeight="1">
      <c r="A1521" s="18" t="s">
        <v>1876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61</v>
      </c>
      <c r="H1521" s="25" t="str">
        <f t="shared" si="110"/>
        <v>DC101</v>
      </c>
      <c r="I1521" s="25" t="str">
        <f t="shared" si="111"/>
        <v>Non-M</v>
      </c>
      <c r="J1521" s="34"/>
      <c r="K1521" s="26"/>
      <c r="L1521" s="75">
        <f>IF(COUNTIFS($E$3:E19212,E1521)=1, K1521, 0)</f>
        <v>0</v>
      </c>
    </row>
    <row r="1522" spans="1:12" ht="41.25" customHeight="1">
      <c r="A1522" s="18" t="s">
        <v>1877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96</v>
      </c>
      <c r="H1522" s="25" t="str">
        <f t="shared" si="110"/>
        <v>DC300</v>
      </c>
      <c r="I1522" s="25" t="str">
        <f t="shared" si="111"/>
        <v>Non-M</v>
      </c>
      <c r="J1522" s="34"/>
      <c r="K1522" s="26"/>
      <c r="L1522" s="75">
        <f>IF(COUNTIFS($E$3:E19212,E1522)=1, K1522, 0)</f>
        <v>0</v>
      </c>
    </row>
    <row r="1523" spans="1:12" ht="41.25" customHeight="1">
      <c r="A1523" s="18" t="s">
        <v>1878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94</v>
      </c>
      <c r="H1523" s="25" t="str">
        <f t="shared" si="110"/>
        <v>DC202</v>
      </c>
      <c r="I1523" s="25" t="str">
        <f t="shared" si="111"/>
        <v>Non-M</v>
      </c>
      <c r="J1523" s="34"/>
      <c r="K1523" s="26"/>
      <c r="L1523" s="75">
        <f>IF(COUNTIFS($E$3:E19212,E1523)=1, K1523, 0)</f>
        <v>0</v>
      </c>
    </row>
    <row r="1524" spans="1:12" ht="41.25" customHeight="1">
      <c r="A1524" s="18" t="s">
        <v>1879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154</v>
      </c>
      <c r="H1524" s="25" t="str">
        <f t="shared" si="110"/>
        <v>DC400</v>
      </c>
      <c r="I1524" s="25" t="str">
        <f t="shared" si="111"/>
        <v>Non-M</v>
      </c>
      <c r="J1524" s="34"/>
      <c r="K1524" s="26"/>
      <c r="L1524" s="75">
        <f>IF(COUNTIFS($E$3:E19212,E1524)=1, K1524, 0)</f>
        <v>0</v>
      </c>
    </row>
    <row r="1525" spans="1:12" ht="41.25" customHeight="1">
      <c r="A1525" s="18" t="s">
        <v>1880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241</v>
      </c>
      <c r="H1525" s="25" t="str">
        <f t="shared" si="110"/>
        <v>PK201</v>
      </c>
      <c r="I1525" s="25" t="str">
        <f t="shared" si="111"/>
        <v>M</v>
      </c>
      <c r="J1525" s="34"/>
      <c r="K1525" s="26"/>
      <c r="L1525" s="75">
        <f>IF(COUNTIFS($E$3:E19212,E1525)=1, K1525, 0)</f>
        <v>0</v>
      </c>
    </row>
    <row r="1526" spans="1:12" ht="41.25" customHeight="1">
      <c r="A1526" s="18" t="s">
        <v>1881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243</v>
      </c>
      <c r="H1526" s="25" t="str">
        <f t="shared" si="110"/>
        <v>PB204</v>
      </c>
      <c r="I1526" s="25" t="str">
        <f t="shared" si="111"/>
        <v>M</v>
      </c>
      <c r="J1526" s="34"/>
      <c r="K1526" s="26"/>
      <c r="L1526" s="75">
        <f>IF(COUNTIFS($E$3:E19212,E1526)=1, K1526, 0)</f>
        <v>0</v>
      </c>
    </row>
    <row r="1527" spans="1:12" ht="41.25" customHeight="1">
      <c r="A1527" s="18" t="s">
        <v>1882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206</v>
      </c>
      <c r="H1527" s="25" t="str">
        <f t="shared" si="110"/>
        <v>HM503</v>
      </c>
      <c r="I1527" s="25" t="str">
        <f t="shared" si="111"/>
        <v>Non-M</v>
      </c>
      <c r="J1527" s="34"/>
      <c r="K1527" s="26"/>
      <c r="L1527" s="75">
        <f>IF(COUNTIFS($E$3:E19212,E1527)=1, K1527, 0)</f>
        <v>0</v>
      </c>
    </row>
    <row r="1528" spans="1:12" ht="41.25" customHeight="1">
      <c r="A1528" s="18" t="s">
        <v>1883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1338</v>
      </c>
      <c r="H1528" s="25" t="str">
        <f t="shared" si="110"/>
        <v>JS105</v>
      </c>
      <c r="I1528" s="25" t="str">
        <f t="shared" si="111"/>
        <v>Non-M</v>
      </c>
      <c r="J1528" s="34"/>
      <c r="K1528" s="26"/>
      <c r="L1528" s="75">
        <f>IF(COUNTIFS($E$3:E19212,E1528)=1, K1528, 0)</f>
        <v>0</v>
      </c>
    </row>
    <row r="1529" spans="1:12" ht="41.25" customHeight="1">
      <c r="A1529" s="18" t="s">
        <v>1884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120</v>
      </c>
      <c r="H1529" s="25" t="str">
        <f t="shared" si="110"/>
        <v>JS124</v>
      </c>
      <c r="I1529" s="25" t="str">
        <f t="shared" si="111"/>
        <v>Non-M</v>
      </c>
      <c r="J1529" s="34"/>
      <c r="K1529" s="26"/>
      <c r="L1529" s="75">
        <f>IF(COUNTIFS($E$3:E19212,E1529)=1, K1529, 0)</f>
        <v>0</v>
      </c>
    </row>
    <row r="1530" spans="1:12" ht="41.25" customHeight="1">
      <c r="A1530" s="18" t="s">
        <v>1885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61</v>
      </c>
      <c r="H1530" s="25" t="str">
        <f t="shared" ref="H1530:H1539" si="112">IF(RIGHT(G1530,1)="M", LEFT(G1530,LEN(G1530)-1), G1530)</f>
        <v>DC101</v>
      </c>
      <c r="I1530" s="25" t="str">
        <f t="shared" ref="I1530:I1539" si="113">IF(RIGHT(G1530,1)="M","M","Non-M")</f>
        <v>Non-M</v>
      </c>
      <c r="J1530" s="34"/>
      <c r="K1530" s="26"/>
      <c r="L1530" s="75">
        <f>IF(COUNTIFS($E$3:E19212,E1530)=1, K1530, 0)</f>
        <v>0</v>
      </c>
    </row>
    <row r="1531" spans="1:12" ht="41.25" customHeight="1">
      <c r="A1531" s="18" t="s">
        <v>1887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135</v>
      </c>
      <c r="H1531" s="25" t="str">
        <f t="shared" si="112"/>
        <v>DC200</v>
      </c>
      <c r="I1531" s="25" t="str">
        <f t="shared" si="113"/>
        <v>Non-M</v>
      </c>
      <c r="J1531" s="34"/>
      <c r="K1531" s="26"/>
      <c r="L1531" s="75">
        <f>IF(COUNTIFS($E$3:E19212,E1531)=1, K1531, 0)</f>
        <v>0</v>
      </c>
    </row>
    <row r="1532" spans="1:12" ht="41.25" customHeight="1">
      <c r="A1532" s="18" t="s">
        <v>1888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96</v>
      </c>
      <c r="H1532" s="25" t="str">
        <f t="shared" si="112"/>
        <v>DC300</v>
      </c>
      <c r="I1532" s="25" t="str">
        <f t="shared" si="113"/>
        <v>Non-M</v>
      </c>
      <c r="J1532" s="34"/>
      <c r="K1532" s="26"/>
      <c r="L1532" s="75">
        <f>IF(COUNTIFS($E$3:E19212,E1532)=1, K1532, 0)</f>
        <v>0</v>
      </c>
    </row>
    <row r="1533" spans="1:12" ht="41.25" customHeight="1">
      <c r="A1533" s="18" t="s">
        <v>1889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154</v>
      </c>
      <c r="H1533" s="25" t="str">
        <f t="shared" si="112"/>
        <v>DC400</v>
      </c>
      <c r="I1533" s="25" t="str">
        <f t="shared" si="113"/>
        <v>Non-M</v>
      </c>
      <c r="J1533" s="34"/>
      <c r="K1533" s="26"/>
      <c r="L1533" s="75">
        <f>IF(COUNTIFS($E$3:E19212,E1533)=1, K1533, 0)</f>
        <v>0</v>
      </c>
    </row>
    <row r="1534" spans="1:12" ht="41.25" customHeight="1">
      <c r="A1534" s="18" t="s">
        <v>1890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945</v>
      </c>
      <c r="H1534" s="25" t="str">
        <f t="shared" si="112"/>
        <v>WB202</v>
      </c>
      <c r="I1534" s="25" t="str">
        <f t="shared" si="113"/>
        <v>Non-M</v>
      </c>
      <c r="J1534" s="34"/>
      <c r="K1534" s="26"/>
      <c r="L1534" s="75">
        <f>IF(COUNTIFS($E$3:E19212,E1534)=1, K1534, 0)</f>
        <v>0</v>
      </c>
    </row>
    <row r="1535" spans="1:12" ht="41.25" customHeight="1">
      <c r="A1535" s="18" t="s">
        <v>1891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1863</v>
      </c>
      <c r="H1535" s="25" t="str">
        <f>IF(RIGHT(G1535,1)="M", LEFT(G1535,LEN(G1535)-1), G1535)</f>
        <v>WB204</v>
      </c>
      <c r="I1535" s="25" t="str">
        <f>IF(RIGHT(G1535,1)="M","M","Non-M")</f>
        <v>Non-M</v>
      </c>
      <c r="J1535" s="34"/>
      <c r="K1535" s="26"/>
      <c r="L1535" s="75"/>
    </row>
    <row r="1536" spans="1:12" ht="41.25" customHeight="1">
      <c r="A1536" s="18" t="s">
        <v>1892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1893</v>
      </c>
      <c r="H1536" s="25" t="str">
        <f t="shared" si="112"/>
        <v xml:space="preserve">PK200 </v>
      </c>
      <c r="I1536" s="25" t="str">
        <f t="shared" si="113"/>
        <v>Non-M</v>
      </c>
      <c r="J1536" s="34"/>
      <c r="K1536" s="26"/>
      <c r="L1536" s="75">
        <f>IF(COUNTIFS($E$3:E19212,E1536)=1, K1536, 0)</f>
        <v>0</v>
      </c>
    </row>
    <row r="1537" spans="1:12" ht="41.25" customHeight="1">
      <c r="A1537" s="18" t="s">
        <v>1894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24</v>
      </c>
      <c r="H1537" s="25" t="str">
        <f>IF(RIGHT(G1537,1)="M", LEFT(G1537,LEN(G1537)-1), G1537)</f>
        <v>PK207</v>
      </c>
      <c r="I1537" s="25" t="str">
        <f>IF(RIGHT(G1537,1)="M","M","Non-M")</f>
        <v>Non-M</v>
      </c>
      <c r="J1537" s="34"/>
      <c r="K1537" s="26"/>
      <c r="L1537" s="75"/>
    </row>
    <row r="1538" spans="1:12" ht="41.25" customHeight="1">
      <c r="A1538" s="18" t="s">
        <v>1895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243</v>
      </c>
      <c r="H1538" s="25" t="str">
        <f t="shared" si="112"/>
        <v>PB204</v>
      </c>
      <c r="I1538" s="25" t="str">
        <f t="shared" si="113"/>
        <v>M</v>
      </c>
      <c r="J1538" s="34"/>
      <c r="K1538" s="26"/>
      <c r="L1538" s="75">
        <f>IF(COUNTIFS($E$3:E19212,E1538)=1, K1538, 0)</f>
        <v>0</v>
      </c>
    </row>
    <row r="1539" spans="1:12" ht="41.25" customHeight="1">
      <c r="A1539" s="18" t="s">
        <v>1896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120</v>
      </c>
      <c r="H1539" s="25" t="str">
        <f t="shared" si="112"/>
        <v>JS124</v>
      </c>
      <c r="I1539" s="25" t="str">
        <f t="shared" si="113"/>
        <v>Non-M</v>
      </c>
      <c r="J1539" s="34" t="s">
        <v>1897</v>
      </c>
      <c r="K1539" s="26"/>
      <c r="L1539" s="75">
        <f>IF(COUNTIFS($E$3:E19212,E1539)=1, K1539, 0)</f>
        <v>0</v>
      </c>
    </row>
    <row r="1540" spans="1:12" ht="41.25" customHeight="1">
      <c r="A1540" s="18" t="s">
        <v>1898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1488</v>
      </c>
      <c r="H1540" s="25" t="str">
        <f t="shared" ref="H1540:H1547" si="114">IF(RIGHT(G1540,1)="M", LEFT(G1540,LEN(G1540)-1), G1540)</f>
        <v>HM208</v>
      </c>
      <c r="I1540" s="25" t="str">
        <f t="shared" ref="I1540:I1547" si="115">IF(RIGHT(G1540,1)="M","M","Non-M")</f>
        <v>M</v>
      </c>
      <c r="J1540" s="34"/>
      <c r="K1540" s="26"/>
      <c r="L1540" s="75">
        <f>IF(COUNTIFS($E$3:E19212,E1540)=1, K1540, 0)</f>
        <v>0</v>
      </c>
    </row>
    <row r="1541" spans="1:12" ht="41.25" customHeight="1">
      <c r="A1541" s="18" t="s">
        <v>1899</v>
      </c>
      <c r="B1541" s="19" t="s">
        <v>136</v>
      </c>
      <c r="C1541" s="19" t="s">
        <v>1043</v>
      </c>
      <c r="D1541" s="61" t="s">
        <v>1044</v>
      </c>
      <c r="E1541" s="19" t="s">
        <v>1900</v>
      </c>
      <c r="F1541" s="21"/>
      <c r="G1541" s="19" t="s">
        <v>772</v>
      </c>
      <c r="H1541" s="25" t="str">
        <f t="shared" si="114"/>
        <v>CL500</v>
      </c>
      <c r="I1541" s="25" t="str">
        <f t="shared" si="115"/>
        <v>Non-M</v>
      </c>
      <c r="J1541" s="34"/>
      <c r="K1541" s="26"/>
      <c r="L1541" s="75">
        <f>IF(COUNTIFS($E$3:E19212,E1541)=1, K1541, 0)</f>
        <v>0</v>
      </c>
    </row>
    <row r="1542" spans="1:12" ht="41.25" customHeight="1">
      <c r="A1542" s="18" t="s">
        <v>1901</v>
      </c>
      <c r="B1542" s="19" t="s">
        <v>136</v>
      </c>
      <c r="C1542" s="19" t="s">
        <v>1043</v>
      </c>
      <c r="D1542" s="61" t="s">
        <v>1044</v>
      </c>
      <c r="E1542" s="19" t="s">
        <v>1900</v>
      </c>
      <c r="F1542" s="21"/>
      <c r="G1542" s="19" t="s">
        <v>1047</v>
      </c>
      <c r="H1542" s="25" t="str">
        <f t="shared" si="114"/>
        <v>ZP101</v>
      </c>
      <c r="I1542" s="25" t="str">
        <f t="shared" si="115"/>
        <v>M</v>
      </c>
      <c r="J1542" s="34"/>
      <c r="K1542" s="26"/>
      <c r="L1542" s="75">
        <f>IF(COUNTIFS($E$3:E19212,E1542)=1, K1542, 0)</f>
        <v>0</v>
      </c>
    </row>
    <row r="1543" spans="1:12" ht="41.25" customHeight="1">
      <c r="A1543" s="18" t="s">
        <v>1902</v>
      </c>
      <c r="B1543" s="19" t="s">
        <v>136</v>
      </c>
      <c r="C1543" s="19" t="s">
        <v>1043</v>
      </c>
      <c r="D1543" s="61" t="s">
        <v>1044</v>
      </c>
      <c r="E1543" s="19" t="s">
        <v>1900</v>
      </c>
      <c r="F1543" s="21"/>
      <c r="G1543" s="19" t="s">
        <v>1049</v>
      </c>
      <c r="H1543" s="25" t="str">
        <f t="shared" si="114"/>
        <v>PK214</v>
      </c>
      <c r="I1543" s="25" t="str">
        <f t="shared" si="115"/>
        <v>M</v>
      </c>
      <c r="J1543" s="34"/>
      <c r="K1543" s="26"/>
      <c r="L1543" s="75">
        <f>IF(COUNTIFS($E$3:E19212,E1543)=1, K1543, 0)</f>
        <v>0</v>
      </c>
    </row>
    <row r="1544" spans="1:12" ht="41.25" customHeight="1">
      <c r="A1544" s="18" t="s">
        <v>1903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1051</v>
      </c>
      <c r="H1544" s="25" t="str">
        <f t="shared" si="114"/>
        <v>PB206</v>
      </c>
      <c r="I1544" s="25" t="str">
        <f t="shared" si="115"/>
        <v>M</v>
      </c>
      <c r="J1544" s="34"/>
      <c r="K1544" s="26"/>
      <c r="L1544" s="75">
        <f>IF(COUNTIFS($E$3:E19212,E1544)=1, K1544, 0)</f>
        <v>0</v>
      </c>
    </row>
    <row r="1545" spans="1:12" ht="41.25" customHeight="1">
      <c r="A1545" s="18" t="s">
        <v>1904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1053</v>
      </c>
      <c r="H1545" s="25" t="str">
        <f t="shared" si="114"/>
        <v>JS111</v>
      </c>
      <c r="I1545" s="25" t="str">
        <f t="shared" si="115"/>
        <v>Non-M</v>
      </c>
      <c r="J1545" s="34"/>
      <c r="K1545" s="26"/>
      <c r="L1545" s="75">
        <f>IF(COUNTIFS($E$3:E19212,E1545)=1, K1545, 0)</f>
        <v>0</v>
      </c>
    </row>
    <row r="1546" spans="1:12" ht="41.25" customHeight="1">
      <c r="A1546" s="18" t="s">
        <v>1905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22</v>
      </c>
      <c r="H1546" s="25" t="str">
        <f t="shared" si="114"/>
        <v>HM309</v>
      </c>
      <c r="I1546" s="25" t="str">
        <f t="shared" si="115"/>
        <v>Non-M</v>
      </c>
      <c r="J1546" s="34"/>
      <c r="K1546" s="26"/>
      <c r="L1546" s="75">
        <f>IF(COUNTIFS($E$3:E19212,E1546)=1, K1546, 0)</f>
        <v>0</v>
      </c>
    </row>
    <row r="1547" spans="1:12" ht="41.25" customHeight="1">
      <c r="A1547" s="18" t="s">
        <v>1906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193</v>
      </c>
      <c r="H1547" s="25" t="str">
        <f t="shared" si="114"/>
        <v>HM402</v>
      </c>
      <c r="I1547" s="25" t="str">
        <f t="shared" si="115"/>
        <v>Non-M</v>
      </c>
      <c r="J1547" s="34"/>
      <c r="K1547" s="26"/>
      <c r="L1547" s="75">
        <f>IF(COUNTIFS($E$3:E19212,E1547)=1, K1547, 0)</f>
        <v>0</v>
      </c>
    </row>
    <row r="1548" spans="1:12" ht="41.25" customHeight="1">
      <c r="A1548" s="18" t="s">
        <v>1907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691</v>
      </c>
      <c r="H1548" s="57" t="str">
        <f t="shared" ref="H1548:H1571" si="116">IF(RIGHT(G1548,1)="M", LEFT(G1548,LEN(G1548)-1), G1548)</f>
        <v>HD104</v>
      </c>
      <c r="I1548" s="57" t="str">
        <f t="shared" ref="I1548:I1571" si="117">IF(RIGHT(G1548,1)="M","M","Non-M")</f>
        <v>Non-M</v>
      </c>
      <c r="J1548" s="58"/>
      <c r="K1548" s="33"/>
      <c r="L1548" s="75">
        <f>IF(COUNTIFS($E$3:E19212,E1548)=1, K1548, 0)</f>
        <v>0</v>
      </c>
    </row>
    <row r="1549" spans="1:12" ht="41.25" customHeight="1">
      <c r="A1549" s="18" t="s">
        <v>1909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1537</v>
      </c>
      <c r="H1549" s="57" t="str">
        <f t="shared" si="116"/>
        <v>JS402</v>
      </c>
      <c r="I1549" s="57" t="str">
        <f t="shared" si="117"/>
        <v>Non-M</v>
      </c>
      <c r="J1549" s="58"/>
      <c r="K1549" s="33"/>
      <c r="L1549" s="75">
        <f>IF(COUNTIFS($E$3:E19212,E1549)=1, K1549, 0)</f>
        <v>0</v>
      </c>
    </row>
    <row r="1550" spans="1:12" ht="41.25" customHeight="1">
      <c r="A1550" s="18" t="s">
        <v>1910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1455</v>
      </c>
      <c r="H1550" s="57" t="str">
        <f>IF(RIGHT(G1550,1)="M", LEFT(G1550,LEN(G1550)-1), G1550)</f>
        <v>JS401</v>
      </c>
      <c r="I1550" s="57" t="str">
        <f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1911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1762</v>
      </c>
      <c r="H1551" s="57" t="str">
        <f t="shared" si="116"/>
        <v>ZP105</v>
      </c>
      <c r="I1551" s="57" t="str">
        <f t="shared" si="117"/>
        <v>Non-M</v>
      </c>
      <c r="J1551" s="58"/>
      <c r="K1551" s="33"/>
      <c r="L1551" s="75">
        <f>IF(COUNTIFS($E$3:E19212,E1551)=1, K1551, 0)</f>
        <v>0</v>
      </c>
    </row>
    <row r="1552" spans="1:12" ht="41.25" customHeight="1">
      <c r="A1552" s="18" t="s">
        <v>1912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744</v>
      </c>
      <c r="H1552" s="57" t="str">
        <f t="shared" si="116"/>
        <v>PK101</v>
      </c>
      <c r="I1552" s="57" t="str">
        <f t="shared" si="117"/>
        <v>Non-M</v>
      </c>
      <c r="J1552" s="58"/>
      <c r="K1552" s="33"/>
      <c r="L1552" s="75">
        <f>IF(COUNTIFS($E$3:E19212,E1552)=1, K1552, 0)</f>
        <v>0</v>
      </c>
    </row>
    <row r="1553" spans="1:12" ht="41.25" customHeight="1">
      <c r="A1553" s="18" t="s">
        <v>1913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1542</v>
      </c>
      <c r="H1553" s="57" t="str">
        <f t="shared" si="116"/>
        <v>PB101</v>
      </c>
      <c r="I1553" s="57" t="str">
        <f t="shared" si="117"/>
        <v>Non-M</v>
      </c>
      <c r="J1553" s="58"/>
      <c r="K1553" s="33"/>
      <c r="L1553" s="75">
        <f>IF(COUNTIFS($E$3:E19212,E1553)=1, K1553, 0)</f>
        <v>0</v>
      </c>
    </row>
    <row r="1554" spans="1:12" ht="41.25" customHeight="1">
      <c r="A1554" s="18" t="s">
        <v>1914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685</v>
      </c>
      <c r="H1554" s="57" t="str">
        <f t="shared" si="116"/>
        <v>HM420</v>
      </c>
      <c r="I1554" s="57" t="str">
        <f t="shared" si="117"/>
        <v>Non-M</v>
      </c>
      <c r="J1554" s="58"/>
      <c r="K1554" s="33"/>
      <c r="L1554" s="75">
        <f>IF(COUNTIFS($E$3:E19212,E1554)=1, K1554, 0)</f>
        <v>0</v>
      </c>
    </row>
    <row r="1555" spans="1:12" ht="41.25" customHeight="1">
      <c r="A1555" s="18" t="s">
        <v>1915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132</v>
      </c>
      <c r="H1555" s="57" t="str">
        <f>IF(RIGHT(G1555,1)="M", LEFT(G1555,LEN(G1555)-1), G1555)</f>
        <v>HM420</v>
      </c>
      <c r="I1555" s="57" t="str">
        <f>IF(RIGHT(G1555,1)="M","M","Non-M")</f>
        <v>M</v>
      </c>
      <c r="J1555" s="58" t="s">
        <v>1916</v>
      </c>
      <c r="K1555" s="33"/>
      <c r="L1555" s="70">
        <f>IF(COUNTIFS($E$3:E1555,E1555)=1, K1555, 0)</f>
        <v>0</v>
      </c>
    </row>
    <row r="1556" spans="1:12" ht="41.25" customHeight="1">
      <c r="A1556" s="18" t="s">
        <v>1917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120</v>
      </c>
      <c r="H1556" s="57" t="str">
        <f t="shared" si="116"/>
        <v>JS124</v>
      </c>
      <c r="I1556" s="57" t="str">
        <f t="shared" si="117"/>
        <v>Non-M</v>
      </c>
      <c r="J1556" s="58"/>
      <c r="K1556" s="33"/>
      <c r="L1556" s="75">
        <f>IF(COUNTIFS($E$3:E19212,E1556)=1, K1556, 0)</f>
        <v>0</v>
      </c>
    </row>
    <row r="1557" spans="1:12" ht="41.25" customHeight="1">
      <c r="A1557" s="18" t="s">
        <v>1918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1338</v>
      </c>
      <c r="H1557" s="57" t="str">
        <f t="shared" ref="H1557:H1567" si="118">IF(RIGHT(G1557,1)="M", LEFT(G1557,LEN(G1557)-1), G1557)</f>
        <v>JS105</v>
      </c>
      <c r="I1557" s="57" t="str">
        <f t="shared" ref="I1557:I1567" si="119">IF(RIGHT(G1557,1)="M","M","Non-M")</f>
        <v>Non-M</v>
      </c>
      <c r="J1557" s="58"/>
      <c r="K1557" s="33"/>
      <c r="L1557" s="70">
        <f>IF(COUNTIFS($E$3:E1557,E1557)=1, K1557, 0)</f>
        <v>0</v>
      </c>
    </row>
    <row r="1558" spans="1:12" ht="41.25" customHeight="1">
      <c r="A1558" s="18" t="s">
        <v>1919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691</v>
      </c>
      <c r="H1558" s="57" t="str">
        <f t="shared" si="118"/>
        <v>HD104</v>
      </c>
      <c r="I1558" s="57" t="str">
        <f t="shared" si="119"/>
        <v>Non-M</v>
      </c>
      <c r="J1558" s="58"/>
      <c r="K1558" s="33"/>
    </row>
    <row r="1559" spans="1:12" ht="41.25" customHeight="1">
      <c r="A1559" s="18" t="s">
        <v>1921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1537</v>
      </c>
      <c r="H1559" s="57" t="str">
        <f t="shared" si="118"/>
        <v>JS402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1922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1455</v>
      </c>
      <c r="H1560" s="57" t="str">
        <f t="shared" si="118"/>
        <v>JS401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1923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1762</v>
      </c>
      <c r="H1561" s="57" t="str">
        <f t="shared" si="118"/>
        <v>ZP105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1924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744</v>
      </c>
      <c r="H1562" s="57" t="str">
        <f t="shared" si="118"/>
        <v>PK101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1925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1542</v>
      </c>
      <c r="H1563" s="57" t="str">
        <f t="shared" si="118"/>
        <v>PB101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1926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685</v>
      </c>
      <c r="H1564" s="57" t="str">
        <f t="shared" si="118"/>
        <v>HM420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1927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132</v>
      </c>
      <c r="H1565" s="57" t="str">
        <f t="shared" si="118"/>
        <v>HM420</v>
      </c>
      <c r="I1565" s="57" t="str">
        <f t="shared" si="119"/>
        <v>M</v>
      </c>
      <c r="J1565" s="58" t="s">
        <v>1916</v>
      </c>
      <c r="K1565" s="33"/>
    </row>
    <row r="1566" spans="1:12" ht="41.25" customHeight="1">
      <c r="A1566" s="18" t="s">
        <v>1928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120</v>
      </c>
      <c r="H1566" s="57" t="str">
        <f t="shared" si="118"/>
        <v>JS124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1929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1338</v>
      </c>
      <c r="H1567" s="57" t="str">
        <f t="shared" si="118"/>
        <v>JS105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1930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1933</v>
      </c>
      <c r="H1568" s="25" t="str">
        <f t="shared" si="116"/>
        <v>CL501</v>
      </c>
      <c r="I1568" s="25" t="str">
        <f t="shared" si="117"/>
        <v>Non-M</v>
      </c>
      <c r="J1568" s="34"/>
      <c r="K1568" s="26"/>
      <c r="L1568" s="75">
        <f>IF(COUNTIFS($E$3:E19212,E1568)=1, K1568, 0)</f>
        <v>0</v>
      </c>
    </row>
    <row r="1569" spans="1:12" ht="41.25" customHeight="1">
      <c r="A1569" s="18" t="s">
        <v>1934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1227</v>
      </c>
      <c r="H1569" s="25" t="str">
        <f t="shared" si="116"/>
        <v>ZP204</v>
      </c>
      <c r="I1569" s="25" t="str">
        <f t="shared" si="117"/>
        <v>M</v>
      </c>
      <c r="J1569" s="34"/>
      <c r="K1569" s="26"/>
      <c r="L1569" s="75">
        <f>IF(COUNTIFS($E$3:E19212,E1569)=1, K1569, 0)</f>
        <v>0</v>
      </c>
    </row>
    <row r="1570" spans="1:12" ht="41.25" customHeight="1">
      <c r="A1570" s="18" t="s">
        <v>1935</v>
      </c>
      <c r="B1570" s="19" t="s">
        <v>1238</v>
      </c>
      <c r="C1570" s="19" t="s">
        <v>1931</v>
      </c>
      <c r="D1570" s="61" t="s">
        <v>1932</v>
      </c>
      <c r="E1570" s="19">
        <v>20480</v>
      </c>
      <c r="F1570" s="21"/>
      <c r="G1570" s="19" t="s">
        <v>1936</v>
      </c>
      <c r="H1570" s="25" t="str">
        <f t="shared" si="116"/>
        <v>PK407</v>
      </c>
      <c r="I1570" s="25" t="str">
        <f t="shared" si="117"/>
        <v>Non-M</v>
      </c>
      <c r="J1570" s="34"/>
      <c r="K1570" s="26"/>
      <c r="L1570" s="75">
        <f>IF(COUNTIFS($E$3:E19212,E1570)=1, K1570, 0)</f>
        <v>0</v>
      </c>
    </row>
    <row r="1571" spans="1:12" ht="41.25" customHeight="1">
      <c r="A1571" s="18" t="s">
        <v>1937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1938</v>
      </c>
      <c r="H1571" s="25" t="str">
        <f t="shared" si="116"/>
        <v>PK407</v>
      </c>
      <c r="I1571" s="25" t="str">
        <f t="shared" si="117"/>
        <v>M</v>
      </c>
      <c r="J1571" s="34" t="s">
        <v>1939</v>
      </c>
      <c r="K1571" s="26"/>
      <c r="L1571" s="75">
        <f>IF(COUNTIFS($E$3:E19212,E1571)=1, K1571, 0)</f>
        <v>0</v>
      </c>
    </row>
    <row r="1572" spans="1:12" ht="41.25" customHeight="1">
      <c r="A1572" s="18" t="s">
        <v>1940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335</v>
      </c>
      <c r="H1572" s="25" t="str">
        <f t="shared" ref="H1572:H1574" si="120">IF(RIGHT(G1572,1)="M", LEFT(G1572,LEN(G1572)-1), G1572)</f>
        <v>HM505</v>
      </c>
      <c r="I1572" s="25" t="str">
        <f t="shared" ref="I1572:I1574" si="121">IF(RIGHT(G1572,1)="M","M","Non-M")</f>
        <v>M</v>
      </c>
      <c r="J1572" s="34"/>
      <c r="K1572" s="26"/>
      <c r="L1572" s="70">
        <f>IF(COUNTIFS($E$3:E1572,E1572)=1, K1572, 0)</f>
        <v>0</v>
      </c>
    </row>
    <row r="1573" spans="1:12" ht="41.25" customHeight="1">
      <c r="A1573" s="18" t="s">
        <v>1941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50</v>
      </c>
      <c r="H1573" s="25" t="str">
        <f t="shared" si="120"/>
        <v>HM311</v>
      </c>
      <c r="I1573" s="25" t="str">
        <f t="shared" si="121"/>
        <v>Non-M</v>
      </c>
      <c r="J1573" s="34"/>
      <c r="K1573" s="26"/>
      <c r="L1573" s="70">
        <f>IF(COUNTIFS($E$3:E1573,E1573)=1, K1573, 0)</f>
        <v>0</v>
      </c>
    </row>
    <row r="1574" spans="1:12" ht="41.25" customHeight="1">
      <c r="A1574" s="18" t="s">
        <v>1942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1943</v>
      </c>
      <c r="H1574" s="25" t="str">
        <f t="shared" si="120"/>
        <v>HM703</v>
      </c>
      <c r="I1574" s="25" t="str">
        <f t="shared" si="121"/>
        <v>Non-M</v>
      </c>
      <c r="J1574" s="34"/>
      <c r="K1574" s="26"/>
      <c r="L1574" s="75">
        <f>IF(COUNTIFS($E$3:E19212,E1574)=1, K1574, 0)</f>
        <v>0</v>
      </c>
    </row>
    <row r="1575" spans="1:12" ht="41.25" customHeight="1">
      <c r="A1575" s="18" t="s">
        <v>1944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706</v>
      </c>
      <c r="H1575" s="25" t="str">
        <f t="shared" ref="H1575:H1586" si="122">IF(RIGHT(G1575,1)="M", LEFT(G1575,LEN(G1575)-1), G1575)</f>
        <v>JS107</v>
      </c>
      <c r="I1575" s="25" t="str">
        <f t="shared" ref="I1575:I1586" si="123">IF(RIGHT(G1575,1)="M","M","Non-M")</f>
        <v>Non-M</v>
      </c>
      <c r="J1575" s="34"/>
      <c r="K1575" s="26"/>
      <c r="L1575" s="75">
        <f>IF(COUNTIFS($E$3:E19212,E1575)=1, K1575, 0)</f>
        <v>0</v>
      </c>
    </row>
    <row r="1576" spans="1:12" ht="41.25" customHeight="1">
      <c r="A1576" s="18" t="s">
        <v>1945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1600</v>
      </c>
      <c r="H1576" s="25" t="str">
        <f t="shared" si="122"/>
        <v>LP104</v>
      </c>
      <c r="I1576" s="25" t="str">
        <f t="shared" si="123"/>
        <v>Non-M</v>
      </c>
      <c r="J1576" s="34"/>
      <c r="K1576" s="26"/>
      <c r="L1576" s="75">
        <f>IF(COUNTIFS($E$3:E19212,E1576)=1, K1576, 0)</f>
        <v>0</v>
      </c>
    </row>
    <row r="1577" spans="1:12" ht="41.25" customHeight="1">
      <c r="A1577" s="18" t="s">
        <v>1946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337</v>
      </c>
      <c r="H1577" s="57" t="str">
        <f t="shared" si="122"/>
        <v>DC106</v>
      </c>
      <c r="I1577" s="57" t="str">
        <f t="shared" si="123"/>
        <v>Non-M</v>
      </c>
      <c r="J1577" s="58"/>
      <c r="K1577" s="33"/>
      <c r="L1577" s="75">
        <f>IF(COUNTIFS($E$3:E19212,E1577)=1, K1577, 0)</f>
        <v>0</v>
      </c>
    </row>
    <row r="1578" spans="1:12" ht="41.25" customHeight="1">
      <c r="A1578" s="18" t="s">
        <v>1948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96</v>
      </c>
      <c r="H1578" s="57" t="str">
        <f t="shared" si="122"/>
        <v>DC300</v>
      </c>
      <c r="I1578" s="57" t="str">
        <f t="shared" si="123"/>
        <v>Non-M</v>
      </c>
      <c r="J1578" s="58"/>
      <c r="K1578" s="33"/>
      <c r="L1578" s="75">
        <f>IF(COUNTIFS($E$3:E19212,E1578)=1, K1578, 0)</f>
        <v>0</v>
      </c>
    </row>
    <row r="1579" spans="1:12" ht="41.25" customHeight="1">
      <c r="A1579" s="18" t="s">
        <v>1949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147</v>
      </c>
      <c r="H1579" s="57" t="str">
        <f t="shared" si="122"/>
        <v>DC402</v>
      </c>
      <c r="I1579" s="57" t="str">
        <f t="shared" si="123"/>
        <v>Non-M</v>
      </c>
      <c r="J1579" s="58"/>
      <c r="K1579" s="33"/>
      <c r="L1579" s="75">
        <f>IF(COUNTIFS($E$3:E19212,E1579)=1, K1579, 0)</f>
        <v>0</v>
      </c>
    </row>
    <row r="1580" spans="1:12" ht="41.25" customHeight="1">
      <c r="A1580" s="18" t="s">
        <v>1950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1628</v>
      </c>
      <c r="H1580" s="57" t="str">
        <f t="shared" si="122"/>
        <v>GT207</v>
      </c>
      <c r="I1580" s="57" t="str">
        <f t="shared" si="123"/>
        <v>M</v>
      </c>
      <c r="J1580" s="58" t="s">
        <v>1951</v>
      </c>
      <c r="K1580" s="33"/>
      <c r="L1580" s="75">
        <f>IF(COUNTIFS($E$3:E19212,E1580)=1, K1580, 0)</f>
        <v>0</v>
      </c>
    </row>
    <row r="1581" spans="1:12" ht="41.25" customHeight="1">
      <c r="A1581" s="18" t="s">
        <v>1952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1953</v>
      </c>
      <c r="H1581" s="57" t="str">
        <f t="shared" si="122"/>
        <v>HM304</v>
      </c>
      <c r="I1581" s="57" t="str">
        <f t="shared" si="123"/>
        <v>Non-M</v>
      </c>
      <c r="J1581" s="58"/>
      <c r="K1581" s="33"/>
      <c r="L1581" s="75">
        <f>IF(COUNTIFS($E$3:E19212,E1581)=1, K1581, 0)</f>
        <v>0</v>
      </c>
    </row>
    <row r="1582" spans="1:12" ht="41.25" customHeight="1">
      <c r="A1582" s="18" t="s">
        <v>1954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193</v>
      </c>
      <c r="H1582" s="57" t="str">
        <f>IF(RIGHT(G1582,1)="M", LEFT(G1582,LEN(G1582)-1), G1582)</f>
        <v>HM402</v>
      </c>
      <c r="I1582" s="57" t="str">
        <f>IF(RIGHT(G1582,1)="M","M","Non-M")</f>
        <v>Non-M</v>
      </c>
      <c r="J1582" s="58"/>
      <c r="K1582" s="33"/>
      <c r="L1582" s="70">
        <f>IF(COUNTIFS($E$3:E1582,E1582)=1, K1582, 0)</f>
        <v>0</v>
      </c>
    </row>
    <row r="1583" spans="1:12" ht="41.25" customHeight="1">
      <c r="A1583" s="18" t="s">
        <v>1955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936</v>
      </c>
      <c r="H1583" s="57" t="str">
        <f t="shared" si="122"/>
        <v>WB301</v>
      </c>
      <c r="I1583" s="57" t="str">
        <f t="shared" si="123"/>
        <v>Non-M</v>
      </c>
      <c r="J1583" s="58"/>
      <c r="K1583" s="33"/>
      <c r="L1583" s="75">
        <f>IF(COUNTIFS($E$3:E19212,E1583)=1, K1583, 0)</f>
        <v>0</v>
      </c>
    </row>
    <row r="1584" spans="1:12" ht="41.25" customHeight="1">
      <c r="A1584" s="18" t="s">
        <v>1956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406</v>
      </c>
      <c r="H1584" s="57" t="str">
        <f t="shared" si="122"/>
        <v>PK205</v>
      </c>
      <c r="I1584" s="57" t="str">
        <f t="shared" si="123"/>
        <v>Non-M</v>
      </c>
      <c r="J1584" s="58"/>
      <c r="K1584" s="33"/>
      <c r="L1584" s="75">
        <f>IF(COUNTIFS($E$3:E19212,E1584)=1, K1584, 0)</f>
        <v>0</v>
      </c>
    </row>
    <row r="1585" spans="1:12" ht="41.25" customHeight="1">
      <c r="A1585" s="18" t="s">
        <v>1957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574</v>
      </c>
      <c r="H1585" s="57" t="str">
        <f>IF(RIGHT(G1585,1)="M", LEFT(G1585,LEN(G1585)-1), G1585)</f>
        <v>PK103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1958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1959</v>
      </c>
      <c r="H1586" s="57" t="str">
        <f t="shared" si="122"/>
        <v>PB213</v>
      </c>
      <c r="I1586" s="57" t="str">
        <f t="shared" si="123"/>
        <v>Non-M</v>
      </c>
      <c r="J1586" s="58"/>
      <c r="K1586" s="33"/>
      <c r="L1586" s="75">
        <f>IF(COUNTIFS($E$3:E19212,E1586)=1, K1586, 0)</f>
        <v>0</v>
      </c>
    </row>
    <row r="1587" spans="1:12" ht="41.25" customHeight="1">
      <c r="A1587" s="18" t="s">
        <v>1960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1338</v>
      </c>
      <c r="H1587" s="57" t="str">
        <f>IF(RIGHT(G1587,1)="M", LEFT(G1587,LEN(G1587)-1), G1587)</f>
        <v>JS105</v>
      </c>
      <c r="I1587" s="57" t="str">
        <f>IF(RIGHT(G1587,1)="M","M","Non-M")</f>
        <v>Non-M</v>
      </c>
      <c r="J1587" s="58"/>
      <c r="K1587" s="33"/>
      <c r="L1587" s="70">
        <f>IF(COUNTIFS($E$3:E1587,E1587)=1, K1587, 0)</f>
        <v>0</v>
      </c>
    </row>
    <row r="1588" spans="1:12" ht="41.25" customHeight="1">
      <c r="A1588" s="18" t="s">
        <v>1961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1663</v>
      </c>
      <c r="H1588" s="57" t="str">
        <f>IF(RIGHT(G1588,1)="M", LEFT(G1588,LEN(G1588)-1), G1588)</f>
        <v>JS117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1962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1964</v>
      </c>
      <c r="H1589" s="57" t="str">
        <f t="shared" ref="H1589:H1596" si="124">IF(RIGHT(G1589,1)="M", LEFT(G1589,LEN(G1589)-1), G1589)</f>
        <v>HD106</v>
      </c>
      <c r="I1589" s="57" t="str">
        <f t="shared" ref="I1589:I1596" si="125">IF(RIGHT(G1589,1)="M","M","Non-M")</f>
        <v>M</v>
      </c>
      <c r="J1589" s="58" t="s">
        <v>1965</v>
      </c>
      <c r="K1589" s="33"/>
      <c r="L1589" s="75">
        <f>IF(COUNTIFS($E$3:E19212,E1589)=1, K1589, 0)</f>
        <v>0</v>
      </c>
    </row>
    <row r="1590" spans="1:12" ht="41.25" customHeight="1">
      <c r="A1590" s="18" t="s">
        <v>1966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16</v>
      </c>
      <c r="H1590" s="57" t="str">
        <f t="shared" si="124"/>
        <v>ZP200</v>
      </c>
      <c r="I1590" s="57" t="str">
        <f t="shared" si="125"/>
        <v>Non-M</v>
      </c>
      <c r="J1590" s="58"/>
      <c r="K1590" s="33"/>
      <c r="L1590" s="75">
        <f>IF(COUNTIFS($E$3:E19212,E1590)=1, K1590, 0)</f>
        <v>0</v>
      </c>
    </row>
    <row r="1591" spans="1:12" ht="41.25" customHeight="1">
      <c r="A1591" s="18" t="s">
        <v>1967</v>
      </c>
      <c r="B1591" s="19" t="s">
        <v>1238</v>
      </c>
      <c r="C1591" s="35" t="s">
        <v>315</v>
      </c>
      <c r="D1591" s="35" t="s">
        <v>1303</v>
      </c>
      <c r="E1591" s="35" t="s">
        <v>1963</v>
      </c>
      <c r="F1591" s="48"/>
      <c r="G1591" s="35" t="s">
        <v>1968</v>
      </c>
      <c r="H1591" s="57" t="str">
        <f>IF(RIGHT(G1591,1)="M", LEFT(G1591,LEN(G1591)-1), G1591)</f>
        <v>ZP103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1969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1600</v>
      </c>
      <c r="H1592" s="57" t="str">
        <f t="shared" si="124"/>
        <v>LP104</v>
      </c>
      <c r="I1592" s="57" t="str">
        <f t="shared" si="125"/>
        <v>Non-M</v>
      </c>
      <c r="J1592" s="58"/>
      <c r="K1592" s="33"/>
      <c r="L1592" s="75">
        <f>IF(COUNTIFS($E$3:E19212,E1592)=1, K1592, 0)</f>
        <v>0</v>
      </c>
    </row>
    <row r="1593" spans="1:12" ht="41.25" customHeight="1">
      <c r="A1593" s="18" t="s">
        <v>1970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285</v>
      </c>
      <c r="H1593" s="57" t="str">
        <f>IF(RIGHT(G1593,1)="M", LEFT(G1593,LEN(G1593)-1), G1593)</f>
        <v>NK510</v>
      </c>
      <c r="I1593" s="57" t="str">
        <f>IF(RIGHT(G1593,1)="M","M","Non-M")</f>
        <v>Non-M</v>
      </c>
      <c r="J1593" s="58"/>
      <c r="K1593" s="33"/>
      <c r="L1593" s="70">
        <f>IF(COUNTIFS($E$3:E1593,E1593)=1, K1593, 0)</f>
        <v>0</v>
      </c>
    </row>
    <row r="1594" spans="1:12" ht="41.25" customHeight="1">
      <c r="A1594" s="18" t="s">
        <v>1971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44</v>
      </c>
      <c r="H1594" s="57" t="str">
        <f t="shared" si="124"/>
        <v>PK209</v>
      </c>
      <c r="I1594" s="57" t="str">
        <f t="shared" si="125"/>
        <v>M</v>
      </c>
      <c r="J1594" s="58" t="s">
        <v>1972</v>
      </c>
      <c r="K1594" s="33"/>
      <c r="L1594" s="75">
        <f>IF(COUNTIFS($E$3:E19212,E1594)=1, K1594, 0)</f>
        <v>0</v>
      </c>
    </row>
    <row r="1595" spans="1:12" ht="41.25" customHeight="1">
      <c r="A1595" s="18" t="s">
        <v>1973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33</v>
      </c>
      <c r="H1595" s="57" t="str">
        <f t="shared" si="124"/>
        <v>HM203</v>
      </c>
      <c r="I1595" s="57" t="str">
        <f t="shared" si="125"/>
        <v>Non-M</v>
      </c>
      <c r="J1595" s="58"/>
      <c r="K1595" s="33"/>
      <c r="L1595" s="75">
        <f>IF(COUNTIFS($E$3:E19212,E1595)=1, K1595, 0)</f>
        <v>0</v>
      </c>
    </row>
    <row r="1596" spans="1:12" ht="41.25" customHeight="1">
      <c r="A1596" s="18" t="s">
        <v>1974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50</v>
      </c>
      <c r="H1596" s="57" t="str">
        <f t="shared" si="124"/>
        <v>HM311</v>
      </c>
      <c r="I1596" s="57" t="str">
        <f t="shared" si="125"/>
        <v>Non-M</v>
      </c>
      <c r="J1596" s="58"/>
      <c r="K1596" s="33"/>
      <c r="L1596" s="75">
        <f>IF(COUNTIFS($E$3:E19212,E1596)=1, K1596, 0)</f>
        <v>0</v>
      </c>
    </row>
    <row r="1597" spans="1:12" ht="41.25" customHeight="1">
      <c r="A1597" s="18" t="s">
        <v>1975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1053</v>
      </c>
      <c r="H1597" s="57" t="str">
        <f t="shared" ref="H1597:H1625" si="126">IF(RIGHT(G1597,1)="M", LEFT(G1597,LEN(G1597)-1), G1597)</f>
        <v>JS111</v>
      </c>
      <c r="I1597" s="57" t="str">
        <f t="shared" ref="I1597:I1625" si="127">IF(RIGHT(G1597,1)="M","M","Non-M")</f>
        <v>Non-M</v>
      </c>
      <c r="J1597" s="58"/>
      <c r="K1597" s="33"/>
      <c r="L1597" s="70">
        <f>IF(COUNTIFS($E$3:E1597,E1597)=1, K1597, 0)</f>
        <v>0</v>
      </c>
    </row>
    <row r="1598" spans="1:12" ht="41.25" customHeight="1">
      <c r="A1598" s="18" t="s">
        <v>1976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61</v>
      </c>
      <c r="H1598" s="57" t="str">
        <f t="shared" si="126"/>
        <v>DC101</v>
      </c>
      <c r="I1598" s="57" t="str">
        <f t="shared" si="127"/>
        <v>Non-M</v>
      </c>
      <c r="J1598" s="58"/>
      <c r="K1598" s="33"/>
      <c r="L1598" s="75">
        <f>IF(COUNTIFS($E$3:E19212,E1598)=1, K1598, 0)</f>
        <v>0</v>
      </c>
    </row>
    <row r="1599" spans="1:12" ht="41.25" customHeight="1">
      <c r="A1599" s="18" t="s">
        <v>1978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94</v>
      </c>
      <c r="H1599" s="57" t="str">
        <f t="shared" si="126"/>
        <v>DC202</v>
      </c>
      <c r="I1599" s="57" t="str">
        <f t="shared" si="127"/>
        <v>Non-M</v>
      </c>
      <c r="J1599" s="58"/>
      <c r="K1599" s="33"/>
      <c r="L1599" s="75">
        <f>IF(COUNTIFS($E$3:E19212,E1599)=1, K1599, 0)</f>
        <v>0</v>
      </c>
    </row>
    <row r="1600" spans="1:12" ht="41.25" customHeight="1">
      <c r="A1600" s="18" t="s">
        <v>1979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96</v>
      </c>
      <c r="H1600" s="57" t="str">
        <f t="shared" si="126"/>
        <v>DC300</v>
      </c>
      <c r="I1600" s="57" t="str">
        <f t="shared" si="127"/>
        <v>Non-M</v>
      </c>
      <c r="J1600" s="58"/>
      <c r="K1600" s="33"/>
      <c r="L1600" s="75">
        <f>IF(COUNTIFS($E$3:E19212,E1600)=1, K1600, 0)</f>
        <v>0</v>
      </c>
    </row>
    <row r="1601" spans="1:12" ht="41.25" customHeight="1">
      <c r="A1601" s="18" t="s">
        <v>1980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147</v>
      </c>
      <c r="H1601" s="57" t="str">
        <f t="shared" si="126"/>
        <v>DC402</v>
      </c>
      <c r="I1601" s="57" t="str">
        <f t="shared" si="127"/>
        <v>Non-M</v>
      </c>
      <c r="J1601" s="58"/>
      <c r="K1601" s="33"/>
      <c r="L1601" s="75">
        <f>IF(COUNTIFS($E$3:E19212,E1601)=1, K1601, 0)</f>
        <v>0</v>
      </c>
    </row>
    <row r="1602" spans="1:12" ht="41.25" customHeight="1">
      <c r="A1602" s="18" t="s">
        <v>1981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922</v>
      </c>
      <c r="H1602" s="57" t="str">
        <f t="shared" si="126"/>
        <v>WB503</v>
      </c>
      <c r="I1602" s="57" t="str">
        <f t="shared" si="127"/>
        <v>Non-M</v>
      </c>
      <c r="J1602" s="58"/>
      <c r="K1602" s="33"/>
      <c r="L1602" s="75">
        <f>IF(COUNTIFS($E$3:E19212,E1602)=1, K1602, 0)</f>
        <v>0</v>
      </c>
    </row>
    <row r="1603" spans="1:12" ht="41.25" customHeight="1">
      <c r="A1603" s="18" t="s">
        <v>1982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99</v>
      </c>
      <c r="H1603" s="57" t="str">
        <f t="shared" si="126"/>
        <v>PK201</v>
      </c>
      <c r="I1603" s="57" t="str">
        <f t="shared" si="127"/>
        <v>Non-M</v>
      </c>
      <c r="J1603" s="58"/>
      <c r="K1603" s="33"/>
      <c r="L1603" s="75">
        <f>IF(COUNTIFS($E$3:E19212,E1603)=1, K1603, 0)</f>
        <v>0</v>
      </c>
    </row>
    <row r="1604" spans="1:12" ht="41.25" customHeight="1">
      <c r="A1604" s="18" t="s">
        <v>1983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157</v>
      </c>
      <c r="H1604" s="57" t="str">
        <f t="shared" si="126"/>
        <v>PB204</v>
      </c>
      <c r="I1604" s="57" t="str">
        <f t="shared" si="127"/>
        <v>Non-M</v>
      </c>
      <c r="J1604" s="58"/>
      <c r="K1604" s="33"/>
      <c r="L1604" s="75">
        <f>IF(COUNTIFS($E$3:E19212,E1604)=1, K1604, 0)</f>
        <v>0</v>
      </c>
    </row>
    <row r="1605" spans="1:12" ht="41.25" customHeight="1">
      <c r="A1605" s="18" t="s">
        <v>1984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1985</v>
      </c>
      <c r="H1605" s="57" t="str">
        <f t="shared" si="126"/>
        <v>PK806</v>
      </c>
      <c r="I1605" s="57" t="str">
        <f t="shared" si="127"/>
        <v>Non-M</v>
      </c>
      <c r="J1605" s="58"/>
      <c r="K1605" s="33"/>
      <c r="L1605" s="75">
        <f>IF(COUNTIFS($E$3:E19212,E1605)=1, K1605, 0)</f>
        <v>0</v>
      </c>
    </row>
    <row r="1606" spans="1:12" ht="41.25" customHeight="1">
      <c r="A1606" s="18" t="s">
        <v>1986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1392</v>
      </c>
      <c r="H1606" s="57" t="str">
        <f t="shared" si="126"/>
        <v>JS121</v>
      </c>
      <c r="I1606" s="57" t="str">
        <f t="shared" si="127"/>
        <v>Non-M</v>
      </c>
      <c r="J1606" s="58"/>
      <c r="K1606" s="33"/>
      <c r="L1606" s="75">
        <f>IF(COUNTIFS($E$3:E19212,E1606)=1, K1606, 0)</f>
        <v>0</v>
      </c>
    </row>
    <row r="1607" spans="1:12" ht="41.25" customHeight="1">
      <c r="A1607" s="18" t="s">
        <v>1987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1988</v>
      </c>
      <c r="H1607" s="57" t="str">
        <f t="shared" si="126"/>
        <v>JS118</v>
      </c>
      <c r="I1607" s="57" t="str">
        <f t="shared" si="127"/>
        <v>M</v>
      </c>
      <c r="J1607" s="58" t="s">
        <v>1989</v>
      </c>
      <c r="K1607" s="33"/>
      <c r="L1607" s="75">
        <f>IF(COUNTIFS($E$3:E19212,E1607)=1, K1607, 0)</f>
        <v>0</v>
      </c>
    </row>
    <row r="1608" spans="1:12" ht="41.25" customHeight="1">
      <c r="A1608" s="18" t="s">
        <v>1990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443</v>
      </c>
      <c r="H1608" s="57" t="str">
        <f t="shared" si="126"/>
        <v>GT205</v>
      </c>
      <c r="I1608" s="57" t="str">
        <f t="shared" si="127"/>
        <v>Non-M</v>
      </c>
      <c r="J1608" s="58"/>
      <c r="K1608" s="33"/>
      <c r="L1608" s="75">
        <f>IF(COUNTIFS($E$3:E19212,E1608)=1, K1608, 0)</f>
        <v>0</v>
      </c>
    </row>
    <row r="1609" spans="1:12" ht="41.25" customHeight="1">
      <c r="A1609" s="18" t="s">
        <v>1991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410</v>
      </c>
      <c r="H1609" s="57" t="str">
        <f t="shared" si="126"/>
        <v>VT805</v>
      </c>
      <c r="I1609" s="57" t="str">
        <f t="shared" si="127"/>
        <v>Non-M</v>
      </c>
      <c r="J1609" s="58"/>
      <c r="K1609" s="33"/>
      <c r="L1609" s="75">
        <f>IF(COUNTIFS($E$3:E19212,E1609)=1, K1609, 0)</f>
        <v>0</v>
      </c>
    </row>
    <row r="1610" spans="1:12" ht="41.25" customHeight="1">
      <c r="A1610" s="18" t="s">
        <v>1992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1993</v>
      </c>
      <c r="H1610" s="57" t="str">
        <f t="shared" si="126"/>
        <v>HM411</v>
      </c>
      <c r="I1610" s="57" t="str">
        <f t="shared" si="127"/>
        <v>Non-M</v>
      </c>
      <c r="J1610" s="58"/>
      <c r="K1610" s="33"/>
      <c r="L1610" s="75">
        <f>IF(COUNTIFS($E$3:E19212,E1610)=1, K1610, 0)</f>
        <v>0</v>
      </c>
    </row>
    <row r="1611" spans="1:12" ht="41.25" customHeight="1">
      <c r="A1611" s="18" t="s">
        <v>1994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26</v>
      </c>
      <c r="H1611" s="57" t="str">
        <f t="shared" si="126"/>
        <v>HD106</v>
      </c>
      <c r="I1611" s="57" t="str">
        <f t="shared" si="127"/>
        <v>Non-M</v>
      </c>
      <c r="J1611" s="58"/>
      <c r="K1611" s="33"/>
      <c r="L1611" s="75">
        <f>IF(COUNTIFS($E$3:E19212,E1611)=1, K1611, 0)</f>
        <v>0</v>
      </c>
    </row>
    <row r="1612" spans="1:12" ht="41.25" customHeight="1">
      <c r="A1612" s="18" t="s">
        <v>1996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1997</v>
      </c>
      <c r="H1612" s="57" t="str">
        <f t="shared" si="126"/>
        <v>ZP206</v>
      </c>
      <c r="I1612" s="57" t="str">
        <f t="shared" si="127"/>
        <v>Non-M</v>
      </c>
      <c r="J1612" s="58"/>
      <c r="K1612" s="33"/>
      <c r="L1612" s="75">
        <f>IF(COUNTIFS($E$3:E19212,E1612)=1, K1612, 0)</f>
        <v>0</v>
      </c>
    </row>
    <row r="1613" spans="1:12" ht="41.25" customHeight="1">
      <c r="A1613" s="18" t="s">
        <v>1998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1762</v>
      </c>
      <c r="H1613" s="57" t="str">
        <f t="shared" si="126"/>
        <v>ZP105</v>
      </c>
      <c r="I1613" s="57" t="str">
        <f t="shared" si="127"/>
        <v>Non-M</v>
      </c>
      <c r="J1613" s="58"/>
      <c r="K1613" s="33"/>
      <c r="L1613" s="75">
        <f>IF(COUNTIFS($E$3:E19212,E1613)=1, K1613, 0)</f>
        <v>0</v>
      </c>
    </row>
    <row r="1614" spans="1:12" ht="41.25" customHeight="1">
      <c r="A1614" s="18" t="s">
        <v>1999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2000</v>
      </c>
      <c r="H1614" s="57" t="str">
        <f t="shared" si="126"/>
        <v>HD704</v>
      </c>
      <c r="I1614" s="57" t="str">
        <f t="shared" si="127"/>
        <v>Non-M</v>
      </c>
      <c r="J1614" s="58"/>
      <c r="K1614" s="33"/>
      <c r="L1614" s="75">
        <f>IF(COUNTIFS($E$3:E19212,E1614)=1, K1614, 0)</f>
        <v>0</v>
      </c>
    </row>
    <row r="1615" spans="1:12" ht="41.25" customHeight="1">
      <c r="A1615" s="18" t="s">
        <v>2001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2002</v>
      </c>
      <c r="H1615" s="57" t="str">
        <f t="shared" si="126"/>
        <v>HD702</v>
      </c>
      <c r="I1615" s="57" t="str">
        <f t="shared" si="127"/>
        <v>Non-M</v>
      </c>
      <c r="J1615" s="58"/>
      <c r="K1615" s="33"/>
      <c r="L1615" s="75">
        <f>IF(COUNTIFS($E$3:E19212,E1615)=1, K1615, 0)</f>
        <v>0</v>
      </c>
    </row>
    <row r="1616" spans="1:12" ht="41.25" customHeight="1">
      <c r="A1616" s="18" t="s">
        <v>2003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532</v>
      </c>
      <c r="H1616" s="57" t="str">
        <f t="shared" si="126"/>
        <v>LP100</v>
      </c>
      <c r="I1616" s="57" t="str">
        <f t="shared" si="127"/>
        <v>Non-M</v>
      </c>
      <c r="J1616" s="58"/>
      <c r="K1616" s="33"/>
      <c r="L1616" s="75">
        <f>IF(COUNTIFS($E$3:E19212,E1616)=1, K1616, 0)</f>
        <v>0</v>
      </c>
    </row>
    <row r="1617" spans="1:12" ht="41.25" customHeight="1">
      <c r="A1617" s="18" t="s">
        <v>2004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1455</v>
      </c>
      <c r="H1617" s="57" t="str">
        <f t="shared" si="126"/>
        <v>JS401</v>
      </c>
      <c r="I1617" s="57" t="str">
        <f t="shared" si="127"/>
        <v>Non-M</v>
      </c>
      <c r="J1617" s="58"/>
      <c r="K1617" s="33"/>
      <c r="L1617" s="75">
        <f>IF(COUNTIFS($E$3:E19212,E1617)=1, K1617, 0)</f>
        <v>0</v>
      </c>
    </row>
    <row r="1618" spans="1:12" ht="41.25" customHeight="1">
      <c r="A1618" s="18" t="s">
        <v>2005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1338</v>
      </c>
      <c r="H1618" s="57" t="str">
        <f t="shared" si="126"/>
        <v>JS105</v>
      </c>
      <c r="I1618" s="57" t="str">
        <f t="shared" si="127"/>
        <v>Non-M</v>
      </c>
      <c r="J1618" s="58"/>
      <c r="K1618" s="33"/>
      <c r="L1618" s="75">
        <f>IF(COUNTIFS($E$3:E19212,E1618)=1, K1618, 0)</f>
        <v>0</v>
      </c>
    </row>
    <row r="1619" spans="1:12" ht="41.25" customHeight="1">
      <c r="A1619" s="18" t="s">
        <v>2006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120</v>
      </c>
      <c r="H1619" s="57" t="str">
        <f t="shared" si="126"/>
        <v>JS124</v>
      </c>
      <c r="I1619" s="57" t="str">
        <f t="shared" si="127"/>
        <v>Non-M</v>
      </c>
      <c r="J1619" s="58"/>
      <c r="K1619" s="33"/>
      <c r="L1619" s="75">
        <f>IF(COUNTIFS($E$3:E19212,E1619)=1, K1619, 0)</f>
        <v>0</v>
      </c>
    </row>
    <row r="1620" spans="1:12" ht="41.25" customHeight="1">
      <c r="A1620" s="18" t="s">
        <v>2007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2008</v>
      </c>
      <c r="H1620" s="57" t="str">
        <f t="shared" si="126"/>
        <v>HM804</v>
      </c>
      <c r="I1620" s="57" t="str">
        <f t="shared" si="127"/>
        <v>Non-M</v>
      </c>
      <c r="J1620" s="58"/>
      <c r="K1620" s="33"/>
      <c r="L1620" s="75">
        <f>IF(COUNTIFS($E$3:E19212,E1620)=1, K1620, 0)</f>
        <v>0</v>
      </c>
    </row>
    <row r="1621" spans="1:12" ht="41.25" customHeight="1">
      <c r="A1621" s="18" t="s">
        <v>2009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1515</v>
      </c>
      <c r="H1621" s="57" t="str">
        <f t="shared" si="126"/>
        <v>HM506</v>
      </c>
      <c r="I1621" s="57" t="str">
        <f t="shared" si="127"/>
        <v>Non-M</v>
      </c>
      <c r="J1621" s="58"/>
      <c r="K1621" s="33"/>
      <c r="L1621" s="75">
        <f>IF(COUNTIFS($E$3:E19212,E1621)=1, K1621, 0)</f>
        <v>0</v>
      </c>
    </row>
    <row r="1622" spans="1:12" ht="41.25" customHeight="1">
      <c r="A1622" s="18" t="s">
        <v>2010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685</v>
      </c>
      <c r="H1622" s="57" t="str">
        <f t="shared" si="126"/>
        <v>HM420</v>
      </c>
      <c r="I1622" s="57" t="str">
        <f t="shared" si="127"/>
        <v>Non-M</v>
      </c>
      <c r="J1622" s="59" t="s">
        <v>1916</v>
      </c>
      <c r="K1622" s="33"/>
      <c r="L1622" s="75">
        <f>IF(COUNTIFS($E$3:E19212,E1622)=1, K1622, 0)</f>
        <v>0</v>
      </c>
    </row>
    <row r="1623" spans="1:12" ht="41.25" customHeight="1">
      <c r="A1623" s="18" t="s">
        <v>2011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895</v>
      </c>
      <c r="H1623" s="57" t="str">
        <f t="shared" si="126"/>
        <v>PK209</v>
      </c>
      <c r="I1623" s="57" t="str">
        <f t="shared" si="127"/>
        <v>Non-M</v>
      </c>
      <c r="J1623" s="59"/>
      <c r="K1623" s="33"/>
      <c r="L1623" s="75">
        <f>IF(COUNTIFS($E$3:E19212,E1623)=1, K1623, 0)</f>
        <v>0</v>
      </c>
    </row>
    <row r="1624" spans="1:12" ht="41.25" customHeight="1">
      <c r="A1624" s="18" t="s">
        <v>2012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61</v>
      </c>
      <c r="H1624" s="25" t="str">
        <f t="shared" si="126"/>
        <v>DC101</v>
      </c>
      <c r="I1624" s="25" t="str">
        <f t="shared" si="127"/>
        <v>Non-M</v>
      </c>
      <c r="J1624" s="34"/>
      <c r="K1624" s="26"/>
      <c r="L1624" s="75">
        <f>IF(COUNTIFS($E$3:E19212,E1624)=1, K1624, 0)</f>
        <v>0</v>
      </c>
    </row>
    <row r="1625" spans="1:12" ht="41.25" customHeight="1">
      <c r="A1625" s="18" t="s">
        <v>2014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94</v>
      </c>
      <c r="H1625" s="25" t="str">
        <f t="shared" si="126"/>
        <v>DC202</v>
      </c>
      <c r="I1625" s="25" t="str">
        <f t="shared" si="127"/>
        <v>Non-M</v>
      </c>
      <c r="J1625" s="34"/>
      <c r="K1625" s="26"/>
      <c r="L1625" s="75">
        <f>IF(COUNTIFS($E$3:E19212,E1625)=1, K1625, 0)</f>
        <v>0</v>
      </c>
    </row>
    <row r="1626" spans="1:12" ht="41.25" customHeight="1">
      <c r="A1626" s="18" t="s">
        <v>2015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154</v>
      </c>
      <c r="H1626" s="25" t="str">
        <f t="shared" ref="H1626:H1633" si="128">IF(RIGHT(G1626,1)="M", LEFT(G1626,LEN(G1626)-1), G1626)</f>
        <v>DC400</v>
      </c>
      <c r="I1626" s="25" t="str">
        <f t="shared" ref="I1626:I1630" si="129">IF(RIGHT(G1626,1)="M","M","Non-M")</f>
        <v>Non-M</v>
      </c>
      <c r="J1626" s="34"/>
      <c r="K1626" s="26"/>
      <c r="L1626" s="75">
        <f>IF(COUNTIFS($E$3:E19212,E1626)=1, K1626, 0)</f>
        <v>0</v>
      </c>
    </row>
    <row r="1627" spans="1:12" ht="41.25" customHeight="1">
      <c r="A1627" s="18" t="s">
        <v>2016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200</v>
      </c>
      <c r="H1627" s="25" t="str">
        <f t="shared" si="128"/>
        <v>JS207</v>
      </c>
      <c r="I1627" s="25" t="str">
        <f t="shared" si="129"/>
        <v>Non-M</v>
      </c>
      <c r="J1627" s="34"/>
      <c r="K1627" s="26"/>
      <c r="L1627" s="75">
        <f>IF(COUNTIFS($E$3:E19212,E1627)=1, K1627, 0)</f>
        <v>0</v>
      </c>
    </row>
    <row r="1628" spans="1:12" ht="41.25" customHeight="1">
      <c r="A1628" s="18" t="s">
        <v>2017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1523</v>
      </c>
      <c r="H1628" s="25" t="str">
        <f t="shared" si="128"/>
        <v>WB211</v>
      </c>
      <c r="I1628" s="25" t="str">
        <f t="shared" si="129"/>
        <v>M</v>
      </c>
      <c r="J1628" s="34"/>
      <c r="K1628" s="26"/>
      <c r="L1628" s="75">
        <f>IF(COUNTIFS($E$3:E19212,E1628)=1, K1628, 0)</f>
        <v>0</v>
      </c>
    </row>
    <row r="1629" spans="1:12" ht="41.25" customHeight="1">
      <c r="A1629" s="18" t="s">
        <v>2018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2019</v>
      </c>
      <c r="H1629" s="25" t="str">
        <f t="shared" si="128"/>
        <v>JS123</v>
      </c>
      <c r="I1629" s="25" t="str">
        <f t="shared" si="129"/>
        <v>Non-M</v>
      </c>
      <c r="J1629" s="34" t="s">
        <v>2020</v>
      </c>
      <c r="K1629" s="26"/>
      <c r="L1629" s="75">
        <f>IF(COUNTIFS($E$3:E19212,E1629)=1, K1629, 0)</f>
        <v>0</v>
      </c>
    </row>
    <row r="1630" spans="1:12" ht="41.25" customHeight="1">
      <c r="A1630" s="18" t="s">
        <v>2021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309</v>
      </c>
      <c r="H1630" s="25" t="str">
        <f t="shared" si="128"/>
        <v>PK301</v>
      </c>
      <c r="I1630" s="25" t="str">
        <f t="shared" si="129"/>
        <v>Non-M</v>
      </c>
      <c r="J1630" s="34"/>
      <c r="K1630" s="26"/>
      <c r="L1630" s="75">
        <f>IF(COUNTIFS($E$3:E19212,E1630)=1, K1630, 0)</f>
        <v>0</v>
      </c>
    </row>
    <row r="1631" spans="1:12" ht="41.25" customHeight="1">
      <c r="A1631" s="18" t="s">
        <v>2022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275</v>
      </c>
      <c r="H1631" s="25" t="str">
        <f t="shared" si="128"/>
        <v>PB301</v>
      </c>
      <c r="I1631" s="25" t="str">
        <f t="shared" ref="I1631:I1646" si="130">IF(RIGHT(G1631,1)="M","M","Non-M")</f>
        <v>Non-M</v>
      </c>
      <c r="J1631" s="34"/>
      <c r="K1631" s="26"/>
      <c r="L1631" s="75">
        <f>IF(COUNTIFS($E$3:E19212,E1631)=1, K1631, 0)</f>
        <v>0</v>
      </c>
    </row>
    <row r="1632" spans="1:12" ht="41.25" customHeight="1">
      <c r="A1632" s="18" t="s">
        <v>2023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2024</v>
      </c>
      <c r="H1632" s="25" t="str">
        <f t="shared" si="128"/>
        <v>HM406</v>
      </c>
      <c r="I1632" s="25" t="str">
        <f t="shared" si="130"/>
        <v>Non-M</v>
      </c>
      <c r="J1632" s="34"/>
      <c r="K1632" s="26"/>
      <c r="L1632" s="75">
        <f>IF(COUNTIFS($E$3:E19212,E1632)=1, K1632, 0)</f>
        <v>0</v>
      </c>
    </row>
    <row r="1633" spans="1:12" ht="41.25" customHeight="1">
      <c r="A1633" s="18" t="s">
        <v>2025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885</v>
      </c>
      <c r="H1633" s="25" t="str">
        <f t="shared" si="128"/>
        <v>VT302</v>
      </c>
      <c r="I1633" s="25" t="str">
        <f t="shared" si="130"/>
        <v>M</v>
      </c>
      <c r="J1633" s="34"/>
      <c r="K1633" s="26"/>
      <c r="L1633" s="75">
        <f>IF(COUNTIFS($E$3:E19212,E1633)=1, K1633, 0)</f>
        <v>0</v>
      </c>
    </row>
    <row r="1634" spans="1:12" ht="41.25" customHeight="1">
      <c r="A1634" s="18" t="s">
        <v>2026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61</v>
      </c>
      <c r="H1634" s="25" t="str">
        <f t="shared" ref="H1634:H1646" si="131">IF(RIGHT(G1634,1)="M", LEFT(G1634,LEN(G1634)-1), G1634)</f>
        <v>DC101</v>
      </c>
      <c r="I1634" s="25" t="str">
        <f t="shared" si="130"/>
        <v>Non-M</v>
      </c>
      <c r="J1634" s="34"/>
      <c r="K1634" s="26"/>
      <c r="L1634" s="75">
        <f>IF(COUNTIFS($E$3:E19212,E1634)=1, K1634, 0)</f>
        <v>0</v>
      </c>
    </row>
    <row r="1635" spans="1:12" ht="41.25" customHeight="1">
      <c r="A1635" s="18" t="s">
        <v>2028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94</v>
      </c>
      <c r="H1635" s="25" t="str">
        <f t="shared" si="131"/>
        <v>DC202</v>
      </c>
      <c r="I1635" s="25" t="str">
        <f t="shared" si="130"/>
        <v>Non-M</v>
      </c>
      <c r="J1635" s="34"/>
      <c r="K1635" s="26"/>
      <c r="L1635" s="75">
        <f>IF(COUNTIFS($E$3:E19212,E1635)=1, K1635, 0)</f>
        <v>0</v>
      </c>
    </row>
    <row r="1636" spans="1:12" ht="41.25" customHeight="1">
      <c r="A1636" s="18" t="s">
        <v>2029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96</v>
      </c>
      <c r="H1636" s="25" t="str">
        <f t="shared" si="131"/>
        <v>DC300</v>
      </c>
      <c r="I1636" s="25" t="str">
        <f t="shared" si="130"/>
        <v>Non-M</v>
      </c>
      <c r="J1636" s="34"/>
      <c r="K1636" s="26"/>
      <c r="L1636" s="75">
        <f>IF(COUNTIFS($E$3:E19212,E1636)=1, K1636, 0)</f>
        <v>0</v>
      </c>
    </row>
    <row r="1637" spans="1:12" ht="41.25" customHeight="1">
      <c r="A1637" s="18" t="s">
        <v>2030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154</v>
      </c>
      <c r="H1637" s="25" t="str">
        <f t="shared" si="131"/>
        <v>DC400</v>
      </c>
      <c r="I1637" s="25" t="str">
        <f t="shared" si="130"/>
        <v>Non-M</v>
      </c>
      <c r="J1637" s="34"/>
      <c r="K1637" s="26"/>
      <c r="L1637" s="75">
        <f>IF(COUNTIFS($E$3:E19212,E1637)=1, K1637, 0)</f>
        <v>0</v>
      </c>
    </row>
    <row r="1638" spans="1:12" ht="41.25" customHeight="1">
      <c r="A1638" s="18" t="s">
        <v>2031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922</v>
      </c>
      <c r="H1638" s="25" t="str">
        <f t="shared" si="131"/>
        <v>WB503</v>
      </c>
      <c r="I1638" s="25" t="str">
        <f t="shared" si="130"/>
        <v>Non-M</v>
      </c>
      <c r="J1638" s="34"/>
      <c r="K1638" s="26"/>
      <c r="L1638" s="75">
        <f>IF(COUNTIFS($E$3:E19212,E1638)=1, K1638, 0)</f>
        <v>0</v>
      </c>
    </row>
    <row r="1639" spans="1:12" ht="41.25" customHeight="1">
      <c r="A1639" s="18" t="s">
        <v>2032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99</v>
      </c>
      <c r="H1639" s="25" t="str">
        <f t="shared" si="131"/>
        <v>PK201</v>
      </c>
      <c r="I1639" s="25" t="str">
        <f t="shared" si="130"/>
        <v>Non-M</v>
      </c>
      <c r="J1639" s="34"/>
      <c r="K1639" s="26"/>
      <c r="L1639" s="75">
        <f>IF(COUNTIFS($E$3:E19212,E1639)=1, K1639, 0)</f>
        <v>0</v>
      </c>
    </row>
    <row r="1640" spans="1:12" ht="41.25" customHeight="1">
      <c r="A1640" s="18" t="s">
        <v>2033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157</v>
      </c>
      <c r="H1640" s="25" t="str">
        <f t="shared" si="131"/>
        <v>PB204</v>
      </c>
      <c r="I1640" s="25" t="str">
        <f t="shared" si="130"/>
        <v>Non-M</v>
      </c>
      <c r="J1640" s="34"/>
      <c r="K1640" s="26"/>
      <c r="L1640" s="75">
        <f>IF(COUNTIFS($E$3:E19212,E1640)=1, K1640, 0)</f>
        <v>0</v>
      </c>
    </row>
    <row r="1641" spans="1:12" ht="41.25" customHeight="1">
      <c r="A1641" s="18" t="s">
        <v>2034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1338</v>
      </c>
      <c r="H1641" s="25" t="str">
        <f t="shared" si="131"/>
        <v>JS105</v>
      </c>
      <c r="I1641" s="25" t="str">
        <f t="shared" si="130"/>
        <v>Non-M</v>
      </c>
      <c r="J1641" s="34"/>
      <c r="K1641" s="26"/>
      <c r="L1641" s="75">
        <f>IF(COUNTIFS($E$3:E19212,E1641)=1, K1641, 0)</f>
        <v>0</v>
      </c>
    </row>
    <row r="1642" spans="1:12" ht="41.25" customHeight="1">
      <c r="A1642" s="18" t="s">
        <v>2035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120</v>
      </c>
      <c r="H1642" s="25" t="str">
        <f t="shared" si="131"/>
        <v>JS124</v>
      </c>
      <c r="I1642" s="25" t="str">
        <f t="shared" si="130"/>
        <v>Non-M</v>
      </c>
      <c r="J1642" s="34"/>
      <c r="K1642" s="26"/>
      <c r="L1642" s="75">
        <f>IF(COUNTIFS($E$3:E19212,E1642)=1, K1642, 0)</f>
        <v>0</v>
      </c>
    </row>
    <row r="1643" spans="1:12" ht="41.25" customHeight="1">
      <c r="A1643" s="18" t="s">
        <v>2036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443</v>
      </c>
      <c r="H1643" s="25" t="str">
        <f t="shared" si="131"/>
        <v>GT205</v>
      </c>
      <c r="I1643" s="25" t="str">
        <f t="shared" si="130"/>
        <v>Non-M</v>
      </c>
      <c r="J1643" s="34"/>
      <c r="K1643" s="26"/>
      <c r="L1643" s="75">
        <f>IF(COUNTIFS($E$3:E19212,E1643)=1, K1643, 0)</f>
        <v>0</v>
      </c>
    </row>
    <row r="1644" spans="1:12" ht="41.25" customHeight="1">
      <c r="A1644" s="18" t="s">
        <v>2037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825</v>
      </c>
      <c r="H1644" s="25" t="str">
        <f t="shared" si="131"/>
        <v>HM422</v>
      </c>
      <c r="I1644" s="25" t="str">
        <f t="shared" si="130"/>
        <v>Non-M</v>
      </c>
      <c r="J1644" s="34"/>
      <c r="K1644" s="26"/>
      <c r="L1644" s="75">
        <f>IF(COUNTIFS($E$3:E19212,E1644)=1, K1644, 0)</f>
        <v>0</v>
      </c>
    </row>
    <row r="1645" spans="1:12" ht="41.25" customHeight="1">
      <c r="A1645" s="18" t="s">
        <v>2038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410</v>
      </c>
      <c r="H1645" s="25" t="str">
        <f t="shared" si="131"/>
        <v>VT805</v>
      </c>
      <c r="I1645" s="25" t="str">
        <f t="shared" si="130"/>
        <v>Non-M</v>
      </c>
      <c r="J1645" s="34"/>
      <c r="K1645" s="26"/>
      <c r="L1645" s="75">
        <f>IF(COUNTIFS($E$3:E19212,E1645)=1, K1645, 0)</f>
        <v>0</v>
      </c>
    </row>
    <row r="1646" spans="1:12" ht="41.25" customHeight="1">
      <c r="A1646" s="18" t="s">
        <v>2039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1988</v>
      </c>
      <c r="H1646" s="25" t="str">
        <f t="shared" si="131"/>
        <v>JS118</v>
      </c>
      <c r="I1646" s="25" t="str">
        <f t="shared" si="130"/>
        <v>M</v>
      </c>
      <c r="J1646" s="34" t="s">
        <v>1989</v>
      </c>
      <c r="K1646" s="26"/>
      <c r="L1646" s="75">
        <f>IF(COUNTIFS($E$3:E19212,E1646)=1, K1646, 0)</f>
        <v>0</v>
      </c>
    </row>
    <row r="1647" spans="1:12" ht="41.25" customHeight="1">
      <c r="A1647" s="18" t="s">
        <v>2040</v>
      </c>
      <c r="B1647" s="19" t="s">
        <v>1238</v>
      </c>
      <c r="C1647" s="61" t="s">
        <v>233</v>
      </c>
      <c r="D1647" s="26" t="s">
        <v>1355</v>
      </c>
      <c r="E1647" s="19" t="s">
        <v>2041</v>
      </c>
      <c r="F1647" s="21"/>
      <c r="G1647" s="19" t="s">
        <v>528</v>
      </c>
      <c r="H1647" s="25" t="str">
        <f t="shared" ref="H1647:H1663" si="132">IF(RIGHT(G1647,1)="M", LEFT(G1647,LEN(G1647)-1), G1647)</f>
        <v>CL210</v>
      </c>
      <c r="I1647" s="25" t="str">
        <f t="shared" ref="I1647:I1663" si="133">IF(RIGHT(G1647,1)="M","M","Non-M")</f>
        <v>M</v>
      </c>
      <c r="J1647" s="34"/>
      <c r="K1647" s="26"/>
      <c r="L1647" s="75">
        <f>IF(COUNTIFS($E$3:E19212,E1647)=1, K1647, 0)</f>
        <v>0</v>
      </c>
    </row>
    <row r="1648" spans="1:12" ht="41.25" customHeight="1">
      <c r="A1648" s="18" t="s">
        <v>2042</v>
      </c>
      <c r="B1648" s="19" t="s">
        <v>1238</v>
      </c>
      <c r="C1648" s="61" t="s">
        <v>233</v>
      </c>
      <c r="D1648" s="26" t="s">
        <v>1355</v>
      </c>
      <c r="E1648" s="19" t="s">
        <v>2041</v>
      </c>
      <c r="F1648" s="21"/>
      <c r="G1648" s="19" t="s">
        <v>16</v>
      </c>
      <c r="H1648" s="25" t="str">
        <f t="shared" si="132"/>
        <v>ZP200</v>
      </c>
      <c r="I1648" s="25" t="str">
        <f t="shared" si="133"/>
        <v>Non-M</v>
      </c>
      <c r="J1648" s="34"/>
      <c r="K1648" s="26"/>
      <c r="L1648" s="75">
        <f>IF(COUNTIFS($E$3:E19212,E1648)=1, K1648, 0)</f>
        <v>0</v>
      </c>
    </row>
    <row r="1649" spans="1:12" ht="41.25" customHeight="1">
      <c r="A1649" s="18" t="s">
        <v>2043</v>
      </c>
      <c r="B1649" s="19" t="s">
        <v>1238</v>
      </c>
      <c r="C1649" s="61" t="s">
        <v>233</v>
      </c>
      <c r="D1649" s="26" t="s">
        <v>1355</v>
      </c>
      <c r="E1649" s="19" t="s">
        <v>2041</v>
      </c>
      <c r="F1649" s="21"/>
      <c r="G1649" s="19" t="s">
        <v>289</v>
      </c>
      <c r="H1649" s="25" t="str">
        <f t="shared" si="132"/>
        <v>ZP101</v>
      </c>
      <c r="I1649" s="25" t="str">
        <f t="shared" si="133"/>
        <v>Non-M</v>
      </c>
      <c r="J1649" s="34"/>
      <c r="K1649" s="26"/>
      <c r="L1649" s="75">
        <f>IF(COUNTIFS($E$3:E19212,E1649)=1, K1649, 0)</f>
        <v>0</v>
      </c>
    </row>
    <row r="1650" spans="1:12" ht="41.25" customHeight="1">
      <c r="A1650" s="18" t="s">
        <v>2044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71</v>
      </c>
      <c r="H1650" s="25" t="str">
        <f t="shared" si="132"/>
        <v>HM500</v>
      </c>
      <c r="I1650" s="25" t="str">
        <f t="shared" si="133"/>
        <v>Non-M</v>
      </c>
      <c r="J1650" s="34"/>
      <c r="K1650" s="26"/>
      <c r="L1650" s="75">
        <f>IF(COUNTIFS($E$3:E19212,E1650)=1, K1650, 0)</f>
        <v>0</v>
      </c>
    </row>
    <row r="1651" spans="1:12" ht="41.25" customHeight="1">
      <c r="A1651" s="18" t="s">
        <v>2045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1185</v>
      </c>
      <c r="H1651" s="25" t="str">
        <f t="shared" si="132"/>
        <v>JS105</v>
      </c>
      <c r="I1651" s="25" t="str">
        <f t="shared" si="133"/>
        <v>M</v>
      </c>
      <c r="J1651" s="34" t="s">
        <v>2046</v>
      </c>
      <c r="K1651" s="26"/>
      <c r="L1651" s="75">
        <f>IF(COUNTIFS($E$3:E19212,E1651)=1, K1651, 0)</f>
        <v>0</v>
      </c>
    </row>
    <row r="1652" spans="1:12" ht="41.25" customHeight="1">
      <c r="A1652" s="18" t="s">
        <v>2047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120</v>
      </c>
      <c r="H1652" s="25" t="str">
        <f t="shared" si="132"/>
        <v>JS124</v>
      </c>
      <c r="I1652" s="25" t="str">
        <f t="shared" si="133"/>
        <v>Non-M</v>
      </c>
      <c r="J1652" s="34"/>
      <c r="K1652" s="26"/>
      <c r="L1652" s="75">
        <f>IF(COUNTIFS($E$3:E19212,E1652)=1, K1652, 0)</f>
        <v>0</v>
      </c>
    </row>
    <row r="1653" spans="1:12" ht="41.25" customHeight="1">
      <c r="A1653" s="18" t="s">
        <v>2048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2051</v>
      </c>
      <c r="H1653" s="25" t="str">
        <f t="shared" si="132"/>
        <v>WB104</v>
      </c>
      <c r="I1653" s="25" t="str">
        <f t="shared" si="133"/>
        <v>M</v>
      </c>
      <c r="J1653" s="34"/>
      <c r="K1653" s="26"/>
      <c r="L1653" s="75">
        <f>IF(COUNTIFS($E$3:E19212,E1653)=1, K1653, 0)</f>
        <v>0</v>
      </c>
    </row>
    <row r="1654" spans="1:12" ht="41.25" customHeight="1">
      <c r="A1654" s="18" t="s">
        <v>2052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571</v>
      </c>
      <c r="H1654" s="25" t="str">
        <f t="shared" si="132"/>
        <v>DC100</v>
      </c>
      <c r="I1654" s="25" t="str">
        <f t="shared" si="133"/>
        <v>M</v>
      </c>
      <c r="J1654" s="34"/>
      <c r="K1654" s="26"/>
      <c r="L1654" s="75">
        <f>IF(COUNTIFS($E$3:E19212,E1654)=1, K1654, 0)</f>
        <v>0</v>
      </c>
    </row>
    <row r="1655" spans="1:12" ht="41.25" customHeight="1">
      <c r="A1655" s="18" t="s">
        <v>2053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96</v>
      </c>
      <c r="H1655" s="25" t="str">
        <f t="shared" si="132"/>
        <v>DC300</v>
      </c>
      <c r="I1655" s="25" t="str">
        <f t="shared" si="133"/>
        <v>Non-M</v>
      </c>
      <c r="J1655" s="34"/>
      <c r="K1655" s="26"/>
      <c r="L1655" s="75">
        <f>IF(COUNTIFS($E$3:E19212,E1655)=1, K1655, 0)</f>
        <v>0</v>
      </c>
    </row>
    <row r="1656" spans="1:12" ht="41.25" customHeight="1">
      <c r="A1656" s="18" t="s">
        <v>2054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154</v>
      </c>
      <c r="H1656" s="25" t="str">
        <f t="shared" si="132"/>
        <v>DC400</v>
      </c>
      <c r="I1656" s="25" t="str">
        <f t="shared" si="133"/>
        <v>Non-M</v>
      </c>
      <c r="J1656" s="34"/>
      <c r="K1656" s="26"/>
      <c r="L1656" s="75">
        <f>IF(COUNTIFS($E$3:E19212,E1656)=1, K1656, 0)</f>
        <v>0</v>
      </c>
    </row>
    <row r="1657" spans="1:12" ht="41.25" customHeight="1">
      <c r="A1657" s="18" t="s">
        <v>2055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94</v>
      </c>
      <c r="H1657" s="25" t="str">
        <f t="shared" si="132"/>
        <v>DC202</v>
      </c>
      <c r="I1657" s="25" t="str">
        <f t="shared" si="133"/>
        <v>Non-M</v>
      </c>
      <c r="J1657" s="34"/>
      <c r="K1657" s="26"/>
      <c r="L1657" s="75">
        <f>IF(COUNTIFS($E$3:E2143,E1657)=1, K1657, 0)</f>
        <v>0</v>
      </c>
    </row>
    <row r="1658" spans="1:12" ht="41.25" customHeight="1">
      <c r="A1658" s="18" t="s">
        <v>2056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630</v>
      </c>
      <c r="H1658" s="25" t="str">
        <f t="shared" si="132"/>
        <v>PK200</v>
      </c>
      <c r="I1658" s="25" t="str">
        <f t="shared" si="133"/>
        <v>Non-M</v>
      </c>
      <c r="J1658" s="34"/>
      <c r="K1658" s="26"/>
      <c r="L1658" s="75">
        <f>IF(COUNTIFS($E$3:E2144,E1658)=1, K1658, 0)</f>
        <v>0</v>
      </c>
    </row>
    <row r="1659" spans="1:12" ht="41.25" customHeight="1">
      <c r="A1659" s="18" t="s">
        <v>2057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1376</v>
      </c>
      <c r="H1659" s="25" t="str">
        <f t="shared" si="132"/>
        <v>PB214</v>
      </c>
      <c r="I1659" s="25" t="str">
        <f t="shared" si="133"/>
        <v>Non-M</v>
      </c>
      <c r="J1659" s="34"/>
      <c r="K1659" s="26"/>
      <c r="L1659" s="75">
        <f>IF(COUNTIFS($E$3:E2145,E1659)=1, K1659, 0)</f>
        <v>0</v>
      </c>
    </row>
    <row r="1660" spans="1:12" ht="41.25" customHeight="1">
      <c r="A1660" s="18" t="s">
        <v>2058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885</v>
      </c>
      <c r="H1660" s="25" t="str">
        <f t="shared" si="132"/>
        <v>VT302</v>
      </c>
      <c r="I1660" s="25" t="str">
        <f t="shared" si="133"/>
        <v>M</v>
      </c>
      <c r="J1660" s="34"/>
      <c r="K1660" s="26"/>
      <c r="L1660" s="75">
        <f>IF(COUNTIFS($E$3:E19212,E1660)=1, K1660, 0)</f>
        <v>0</v>
      </c>
    </row>
    <row r="1661" spans="1:12" ht="41.25" customHeight="1">
      <c r="A1661" s="18" t="s">
        <v>2059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50</v>
      </c>
      <c r="H1661" s="25" t="str">
        <f t="shared" si="132"/>
        <v>HM311</v>
      </c>
      <c r="I1661" s="25" t="str">
        <f t="shared" si="133"/>
        <v>Non-M</v>
      </c>
      <c r="J1661" s="34"/>
      <c r="K1661" s="26"/>
      <c r="L1661" s="75">
        <f>IF(COUNTIFS($E$3:E19212,E1661)=1, K1661, 0)</f>
        <v>0</v>
      </c>
    </row>
    <row r="1662" spans="1:12" ht="41.25" customHeight="1">
      <c r="A1662" s="18" t="s">
        <v>2060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120</v>
      </c>
      <c r="H1662" s="25" t="str">
        <f t="shared" si="132"/>
        <v>JS124</v>
      </c>
      <c r="I1662" s="25" t="str">
        <f t="shared" si="133"/>
        <v>Non-M</v>
      </c>
      <c r="J1662" s="34"/>
      <c r="K1662" s="26"/>
      <c r="L1662" s="75">
        <f>IF(COUNTIFS($E$3:E19212,E1662)=1, K1662, 0)</f>
        <v>0</v>
      </c>
    </row>
    <row r="1663" spans="1:12" ht="41.25" customHeight="1">
      <c r="A1663" s="18" t="s">
        <v>2061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1338</v>
      </c>
      <c r="H1663" s="25" t="str">
        <f t="shared" si="132"/>
        <v>JS105</v>
      </c>
      <c r="I1663" s="25" t="str">
        <f t="shared" si="133"/>
        <v>Non-M</v>
      </c>
      <c r="J1663" s="34" t="s">
        <v>2046</v>
      </c>
      <c r="K1663" s="26"/>
      <c r="L1663" s="75">
        <f>IF(COUNTIFS($E$3:E19212,E1663)=1, K1663, 0)</f>
        <v>0</v>
      </c>
    </row>
    <row r="1664" spans="1:12" ht="41.25" customHeight="1">
      <c r="A1664" s="18" t="s">
        <v>2062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228</v>
      </c>
      <c r="H1664" s="25" t="str">
        <f t="shared" ref="H1664:H1704" si="134">IF(RIGHT(G1664,1)="M", LEFT(G1664,LEN(G1664)-1), G1664)</f>
        <v>CL413</v>
      </c>
      <c r="I1664" s="25" t="str">
        <f t="shared" ref="I1664:I1704" si="135">IF(RIGHT(G1664,1)="M","M","Non-M")</f>
        <v>Non-M</v>
      </c>
      <c r="J1664" s="34" t="s">
        <v>1916</v>
      </c>
      <c r="K1664" s="26"/>
      <c r="L1664" s="75">
        <f>IF(COUNTIFS($E$3:E19212,E1664)=1, K1664, 0)</f>
        <v>0</v>
      </c>
    </row>
    <row r="1665" spans="1:12" ht="41.25" customHeight="1">
      <c r="A1665" s="18" t="s">
        <v>2064</v>
      </c>
      <c r="B1665" s="19" t="s">
        <v>1238</v>
      </c>
      <c r="C1665" s="19" t="s">
        <v>1506</v>
      </c>
      <c r="D1665" s="65" t="s">
        <v>1355</v>
      </c>
      <c r="E1665" s="19" t="s">
        <v>2063</v>
      </c>
      <c r="F1665" s="21"/>
      <c r="G1665" s="19" t="s">
        <v>222</v>
      </c>
      <c r="H1665" s="25" t="str">
        <f t="shared" si="134"/>
        <v>ZP106</v>
      </c>
      <c r="I1665" s="25" t="str">
        <f t="shared" si="135"/>
        <v>Non-M</v>
      </c>
      <c r="J1665" s="62" t="s">
        <v>2065</v>
      </c>
      <c r="K1665" s="26"/>
      <c r="L1665" s="75">
        <f>IF(COUNTIFS($E$3:E19212,E1665)=1, K1665, 0)</f>
        <v>0</v>
      </c>
    </row>
    <row r="1666" spans="1:12" ht="41.25" customHeight="1">
      <c r="A1666" s="18" t="s">
        <v>2066</v>
      </c>
      <c r="B1666" s="19" t="s">
        <v>1238</v>
      </c>
      <c r="C1666" s="19" t="s">
        <v>1506</v>
      </c>
      <c r="D1666" s="65" t="s">
        <v>1355</v>
      </c>
      <c r="E1666" s="19" t="s">
        <v>2063</v>
      </c>
      <c r="F1666" s="21"/>
      <c r="G1666" s="19" t="s">
        <v>1338</v>
      </c>
      <c r="H1666" s="25" t="str">
        <f t="shared" si="134"/>
        <v>JS105</v>
      </c>
      <c r="I1666" s="25" t="str">
        <f t="shared" si="135"/>
        <v>Non-M</v>
      </c>
      <c r="J1666" s="34"/>
      <c r="K1666" s="26"/>
      <c r="L1666" s="75">
        <f>IF(COUNTIFS($E$3:E19212,E1666)=1, K1666, 0)</f>
        <v>0</v>
      </c>
    </row>
    <row r="1667" spans="1:12" ht="41.25" customHeight="1">
      <c r="A1667" s="18" t="s">
        <v>2067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1455</v>
      </c>
      <c r="H1667" s="25" t="str">
        <f t="shared" si="134"/>
        <v>JS401</v>
      </c>
      <c r="I1667" s="25" t="str">
        <f t="shared" si="135"/>
        <v>Non-M</v>
      </c>
      <c r="J1667" s="34"/>
      <c r="K1667" s="26"/>
      <c r="L1667" s="75">
        <f>IF(COUNTIFS($E$3:E19212,E1667)=1, K1667, 0)</f>
        <v>0</v>
      </c>
    </row>
    <row r="1668" spans="1:12" ht="41.25" customHeight="1">
      <c r="A1668" s="18" t="s">
        <v>2068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287</v>
      </c>
      <c r="H1668" s="25" t="str">
        <f t="shared" si="134"/>
        <v>PK208</v>
      </c>
      <c r="I1668" s="25" t="str">
        <f t="shared" si="135"/>
        <v>Non-M</v>
      </c>
      <c r="J1668" s="34" t="s">
        <v>2069</v>
      </c>
      <c r="K1668" s="26"/>
      <c r="L1668" s="75">
        <f>IF(COUNTIFS($E$3:E19212,E1668)=1, K1668, 0)</f>
        <v>0</v>
      </c>
    </row>
    <row r="1669" spans="1:12" ht="41.25" customHeight="1">
      <c r="A1669" s="18" t="s">
        <v>2070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698</v>
      </c>
      <c r="H1669" s="25" t="str">
        <f>IF(RIGHT(G1669,1)="M", LEFT(G1669,LEN(G1669)-1), G1669)</f>
        <v>PK100</v>
      </c>
      <c r="I1669" s="25" t="str">
        <f>IF(RIGHT(G1669,1)="M","M","Non-M")</f>
        <v>Non-M</v>
      </c>
      <c r="J1669" s="34"/>
      <c r="K1669" s="26"/>
      <c r="L1669" s="75"/>
    </row>
    <row r="1670" spans="1:12" ht="41.25" customHeight="1">
      <c r="A1670" s="18" t="s">
        <v>2071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226</v>
      </c>
      <c r="H1670" s="25" t="str">
        <f t="shared" si="134"/>
        <v>PB201</v>
      </c>
      <c r="I1670" s="25" t="str">
        <f t="shared" si="135"/>
        <v>Non-M</v>
      </c>
      <c r="J1670" s="34"/>
      <c r="K1670" s="26"/>
      <c r="L1670" s="75">
        <f>IF(COUNTIFS($E$3:E19212,E1670)=1, K1670, 0)</f>
        <v>0</v>
      </c>
    </row>
    <row r="1671" spans="1:12" ht="41.25" customHeight="1">
      <c r="A1671" s="18" t="s">
        <v>2072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1171</v>
      </c>
      <c r="H1671" s="25" t="str">
        <f t="shared" si="134"/>
        <v>HM114</v>
      </c>
      <c r="I1671" s="25" t="str">
        <f t="shared" si="135"/>
        <v>Non-M</v>
      </c>
      <c r="J1671" s="34" t="s">
        <v>2073</v>
      </c>
      <c r="K1671" s="26"/>
      <c r="L1671" s="75">
        <f>IF(COUNTIFS($E$3:E19212,E1671)=1, K1671, 0)</f>
        <v>0</v>
      </c>
    </row>
    <row r="1672" spans="1:12" ht="41.25" customHeight="1">
      <c r="A1672" s="18" t="s">
        <v>2074</v>
      </c>
      <c r="B1672" s="19" t="s">
        <v>1238</v>
      </c>
      <c r="C1672" s="19" t="s">
        <v>1506</v>
      </c>
      <c r="D1672" s="86" t="s">
        <v>1355</v>
      </c>
      <c r="E1672" s="19" t="s">
        <v>2063</v>
      </c>
      <c r="F1672" s="21"/>
      <c r="G1672" s="19" t="s">
        <v>174</v>
      </c>
      <c r="H1672" s="25" t="str">
        <f t="shared" si="134"/>
        <v>HM315</v>
      </c>
      <c r="I1672" s="25" t="str">
        <f t="shared" si="135"/>
        <v>Non-M</v>
      </c>
      <c r="J1672" s="34" t="s">
        <v>2073</v>
      </c>
      <c r="K1672" s="26"/>
      <c r="L1672" s="75">
        <f>IF(COUNTIFS($E$3:E19212,E1672)=1, K1672, 0)</f>
        <v>0</v>
      </c>
    </row>
    <row r="1673" spans="1:12" ht="41.25" customHeight="1">
      <c r="A1673" s="18" t="s">
        <v>2075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228</v>
      </c>
      <c r="H1673" s="25" t="str">
        <f t="shared" ref="H1673:H1681" si="136">IF(RIGHT(G1673,1)="M", LEFT(G1673,LEN(G1673)-1), G1673)</f>
        <v>CL413</v>
      </c>
      <c r="I1673" s="25" t="str">
        <f t="shared" ref="I1673:I1681" si="137">IF(RIGHT(G1673,1)="M","M","Non-M")</f>
        <v>Non-M</v>
      </c>
      <c r="J1673" s="34" t="s">
        <v>1916</v>
      </c>
      <c r="K1673" s="26"/>
      <c r="L1673" s="75">
        <f>IF(COUNTIFS($E$3:E19212,E1673)=1, K1673, 0)</f>
        <v>0</v>
      </c>
    </row>
    <row r="1674" spans="1:12" ht="41.25" customHeight="1">
      <c r="A1674" s="18" t="s">
        <v>2077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222</v>
      </c>
      <c r="H1674" s="25" t="str">
        <f t="shared" si="136"/>
        <v>ZP106</v>
      </c>
      <c r="I1674" s="25" t="str">
        <f t="shared" si="137"/>
        <v>Non-M</v>
      </c>
      <c r="J1674" s="62" t="s">
        <v>2065</v>
      </c>
      <c r="K1674" s="26"/>
      <c r="L1674" s="75">
        <f>IF(COUNTIFS($E$3:E19212,E1674)=1, K1674, 0)</f>
        <v>0</v>
      </c>
    </row>
    <row r="1675" spans="1:12" ht="41.25" customHeight="1">
      <c r="A1675" s="18" t="s">
        <v>2078</v>
      </c>
      <c r="B1675" s="19" t="s">
        <v>1238</v>
      </c>
      <c r="C1675" s="19" t="s">
        <v>1506</v>
      </c>
      <c r="D1675" s="86" t="s">
        <v>1355</v>
      </c>
      <c r="E1675" s="19" t="s">
        <v>2076</v>
      </c>
      <c r="F1675" s="21"/>
      <c r="G1675" s="19" t="s">
        <v>1338</v>
      </c>
      <c r="H1675" s="25" t="str">
        <f t="shared" si="136"/>
        <v>JS105</v>
      </c>
      <c r="I1675" s="25" t="str">
        <f t="shared" si="137"/>
        <v>Non-M</v>
      </c>
      <c r="J1675" s="34"/>
      <c r="K1675" s="26"/>
      <c r="L1675" s="75">
        <f>IF(COUNTIFS($E$3:E19212,E1675)=1, K1675, 0)</f>
        <v>0</v>
      </c>
    </row>
    <row r="1676" spans="1:12" ht="41.25" customHeight="1">
      <c r="A1676" s="18" t="s">
        <v>2079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1455</v>
      </c>
      <c r="H1676" s="25" t="str">
        <f t="shared" si="136"/>
        <v>JS401</v>
      </c>
      <c r="I1676" s="25" t="str">
        <f t="shared" si="137"/>
        <v>Non-M</v>
      </c>
      <c r="J1676" s="34"/>
      <c r="K1676" s="26"/>
      <c r="L1676" s="75">
        <f>IF(COUNTIFS($E$3:E19212,E1676)=1, K1676, 0)</f>
        <v>0</v>
      </c>
    </row>
    <row r="1677" spans="1:12" ht="41.25" customHeight="1">
      <c r="A1677" s="18" t="s">
        <v>2080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287</v>
      </c>
      <c r="H1677" s="25" t="str">
        <f t="shared" si="136"/>
        <v>PK208</v>
      </c>
      <c r="I1677" s="25" t="str">
        <f t="shared" si="137"/>
        <v>Non-M</v>
      </c>
      <c r="J1677" s="34" t="s">
        <v>2069</v>
      </c>
      <c r="K1677" s="26"/>
      <c r="L1677" s="75">
        <f>IF(COUNTIFS($E$3:E19212,E1677)=1, K1677, 0)</f>
        <v>0</v>
      </c>
    </row>
    <row r="1678" spans="1:12" ht="41.25" customHeight="1">
      <c r="A1678" s="18" t="s">
        <v>2081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698</v>
      </c>
      <c r="H1678" s="25" t="str">
        <f t="shared" si="136"/>
        <v>PK100</v>
      </c>
      <c r="I1678" s="25" t="str">
        <f t="shared" si="137"/>
        <v>Non-M</v>
      </c>
      <c r="J1678" s="34"/>
      <c r="K1678" s="26"/>
      <c r="L1678" s="75"/>
    </row>
    <row r="1679" spans="1:12" ht="41.25" customHeight="1">
      <c r="A1679" s="18" t="s">
        <v>2082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226</v>
      </c>
      <c r="H1679" s="25" t="str">
        <f t="shared" si="136"/>
        <v>PB201</v>
      </c>
      <c r="I1679" s="25" t="str">
        <f t="shared" si="137"/>
        <v>Non-M</v>
      </c>
      <c r="J1679" s="34"/>
      <c r="K1679" s="26"/>
      <c r="L1679" s="75">
        <f>IF(COUNTIFS($E$3:E19212,E1679)=1, K1679, 0)</f>
        <v>0</v>
      </c>
    </row>
    <row r="1680" spans="1:12" ht="41.25" customHeight="1">
      <c r="A1680" s="18" t="s">
        <v>2083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1171</v>
      </c>
      <c r="H1680" s="25" t="str">
        <f t="shared" si="136"/>
        <v>HM114</v>
      </c>
      <c r="I1680" s="25" t="str">
        <f t="shared" si="137"/>
        <v>Non-M</v>
      </c>
      <c r="J1680" s="34" t="s">
        <v>2073</v>
      </c>
      <c r="K1680" s="26"/>
      <c r="L1680" s="75">
        <f>IF(COUNTIFS($E$3:E19212,E1680)=1, K1680, 0)</f>
        <v>0</v>
      </c>
    </row>
    <row r="1681" spans="1:12" ht="41.25" customHeight="1">
      <c r="A1681" s="18" t="s">
        <v>2084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174</v>
      </c>
      <c r="H1681" s="25" t="str">
        <f t="shared" si="136"/>
        <v>HM315</v>
      </c>
      <c r="I1681" s="25" t="str">
        <f t="shared" si="137"/>
        <v>Non-M</v>
      </c>
      <c r="J1681" s="34" t="s">
        <v>2073</v>
      </c>
      <c r="K1681" s="26"/>
      <c r="L1681" s="75">
        <f>IF(COUNTIFS($E$3:E19212,E1681)=1, K1681, 0)</f>
        <v>0</v>
      </c>
    </row>
    <row r="1682" spans="1:12" ht="41.25" customHeight="1">
      <c r="A1682" s="18" t="s">
        <v>2085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899</v>
      </c>
      <c r="H1682" s="25" t="str">
        <f t="shared" ref="H1682:H1692" si="138">IF(RIGHT(G1682,1)="M", LEFT(G1682,LEN(G1682)-1), G1682)</f>
        <v>DC102</v>
      </c>
      <c r="I1682" s="25" t="str">
        <f t="shared" ref="I1682:I1692" si="139">IF(RIGHT(G1682,1)="M","M","Non-M")</f>
        <v>Non-M</v>
      </c>
      <c r="J1682" s="34"/>
      <c r="K1682" s="26">
        <v>307119</v>
      </c>
      <c r="L1682" s="75">
        <f>IF(COUNTIFS($E$3:E19212,E1682)=1, K1682, 0)</f>
        <v>0</v>
      </c>
    </row>
    <row r="1683" spans="1:12" ht="41.25" customHeight="1">
      <c r="A1683" s="18" t="s">
        <v>2087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96</v>
      </c>
      <c r="H1683" s="25" t="str">
        <f t="shared" si="138"/>
        <v>DC300</v>
      </c>
      <c r="I1683" s="25" t="str">
        <f t="shared" si="139"/>
        <v>Non-M</v>
      </c>
      <c r="J1683" s="34"/>
      <c r="K1683" s="26">
        <v>307119</v>
      </c>
      <c r="L1683" s="75">
        <f>IF(COUNTIFS($E$3:E19212,E1683)=1, K1683, 0)</f>
        <v>0</v>
      </c>
    </row>
    <row r="1684" spans="1:12" ht="41.25" customHeight="1">
      <c r="A1684" s="18" t="s">
        <v>2088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154</v>
      </c>
      <c r="H1684" s="25" t="str">
        <f t="shared" si="138"/>
        <v>DC400</v>
      </c>
      <c r="I1684" s="25" t="str">
        <f t="shared" si="139"/>
        <v>Non-M</v>
      </c>
      <c r="J1684" s="34"/>
      <c r="K1684" s="26">
        <v>307119</v>
      </c>
      <c r="L1684" s="75">
        <f>IF(COUNTIFS($E$3:E19212,E1684)=1, K1684, 0)</f>
        <v>0</v>
      </c>
    </row>
    <row r="1685" spans="1:12" ht="41.25" customHeight="1">
      <c r="A1685" s="18" t="s">
        <v>2089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88</v>
      </c>
      <c r="H1685" s="25" t="str">
        <f t="shared" si="138"/>
        <v>DC201</v>
      </c>
      <c r="I1685" s="25" t="str">
        <f t="shared" si="139"/>
        <v>Non-M</v>
      </c>
      <c r="J1685" s="34"/>
      <c r="K1685" s="26">
        <v>307119</v>
      </c>
      <c r="L1685" s="75">
        <f>IF(COUNTIFS($E$3:E19212,E1685)=1, K1685, 0)</f>
        <v>0</v>
      </c>
    </row>
    <row r="1686" spans="1:12" ht="41.25" customHeight="1">
      <c r="A1686" s="18" t="s">
        <v>2090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1074</v>
      </c>
      <c r="H1686" s="25" t="str">
        <f t="shared" si="138"/>
        <v>WB406</v>
      </c>
      <c r="I1686" s="25" t="str">
        <f t="shared" si="139"/>
        <v>Non-M</v>
      </c>
      <c r="J1686" s="34"/>
      <c r="K1686" s="26">
        <v>307119</v>
      </c>
      <c r="L1686" s="75">
        <f>IF(COUNTIFS($E$3:E19212,E1686)=1, K1686, 0)</f>
        <v>0</v>
      </c>
    </row>
    <row r="1687" spans="1:12" ht="41.25" customHeight="1">
      <c r="A1687" s="18" t="s">
        <v>2091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706</v>
      </c>
      <c r="H1687" s="25" t="str">
        <f t="shared" si="138"/>
        <v>JS107</v>
      </c>
      <c r="I1687" s="25" t="str">
        <f t="shared" si="139"/>
        <v>Non-M</v>
      </c>
      <c r="J1687" s="34"/>
      <c r="K1687" s="26">
        <v>307119</v>
      </c>
      <c r="L1687" s="75">
        <f>IF(COUNTIFS($E$3:E19212,E1687)=1, K1687, 0)</f>
        <v>0</v>
      </c>
    </row>
    <row r="1688" spans="1:12" ht="41.25" customHeight="1">
      <c r="A1688" s="18" t="s">
        <v>2092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99</v>
      </c>
      <c r="H1688" s="25" t="str">
        <f t="shared" si="138"/>
        <v>PK201</v>
      </c>
      <c r="I1688" s="25" t="str">
        <f t="shared" si="139"/>
        <v>Non-M</v>
      </c>
      <c r="J1688" s="34"/>
      <c r="K1688" s="26">
        <v>307119</v>
      </c>
      <c r="L1688" s="75">
        <f>IF(COUNTIFS($E$3:E19212,E1688)=1, K1688, 0)</f>
        <v>0</v>
      </c>
    </row>
    <row r="1689" spans="1:12" ht="41.25" customHeight="1">
      <c r="A1689" s="18" t="s">
        <v>2093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157</v>
      </c>
      <c r="H1689" s="25" t="str">
        <f t="shared" si="138"/>
        <v>PB204</v>
      </c>
      <c r="I1689" s="25" t="str">
        <f t="shared" si="139"/>
        <v>Non-M</v>
      </c>
      <c r="J1689" s="34"/>
      <c r="K1689" s="26">
        <v>307119</v>
      </c>
      <c r="L1689" s="75">
        <f>IF(COUNTIFS($E$3:E19212,E1689)=1, K1689, 0)</f>
        <v>0</v>
      </c>
    </row>
    <row r="1690" spans="1:12" ht="41.25" customHeight="1">
      <c r="A1690" s="18" t="s">
        <v>2094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2095</v>
      </c>
      <c r="H1690" s="25" t="str">
        <f t="shared" si="138"/>
        <v>JS302</v>
      </c>
      <c r="I1690" s="25" t="str">
        <f t="shared" si="139"/>
        <v>Non-M</v>
      </c>
      <c r="J1690" s="34"/>
      <c r="K1690" s="26">
        <v>307119</v>
      </c>
      <c r="L1690" s="75">
        <f>IF(COUNTIFS($E$3:E19212,E1690)=1, K1690, 0)</f>
        <v>0</v>
      </c>
    </row>
    <row r="1691" spans="1:12" ht="41.25" customHeight="1">
      <c r="A1691" s="18" t="s">
        <v>2096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174</v>
      </c>
      <c r="H1691" s="25" t="str">
        <f t="shared" si="138"/>
        <v>HM315</v>
      </c>
      <c r="I1691" s="25" t="str">
        <f t="shared" si="139"/>
        <v>Non-M</v>
      </c>
      <c r="J1691" s="34"/>
      <c r="K1691" s="26">
        <v>307119</v>
      </c>
      <c r="L1691" s="75">
        <f>IF(COUNTIFS($E$3:E19212,E1691)=1, K1691, 0)</f>
        <v>0</v>
      </c>
    </row>
    <row r="1692" spans="1:12" ht="41.25" customHeight="1">
      <c r="A1692" s="18" t="s">
        <v>2097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1365</v>
      </c>
      <c r="H1692" s="25" t="str">
        <f t="shared" si="138"/>
        <v>HM702</v>
      </c>
      <c r="I1692" s="25" t="str">
        <f t="shared" si="139"/>
        <v>Non-M</v>
      </c>
      <c r="J1692" s="34"/>
      <c r="K1692" s="26">
        <v>307119</v>
      </c>
      <c r="L1692" s="75">
        <f>IF(COUNTIFS($E$3:E19212,E1692)=1, K1692, 0)</f>
        <v>0</v>
      </c>
    </row>
    <row r="1693" spans="1:12" ht="41.25" customHeight="1">
      <c r="A1693" s="18" t="s">
        <v>2098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899</v>
      </c>
      <c r="H1693" s="25" t="str">
        <f t="shared" si="134"/>
        <v>DC102</v>
      </c>
      <c r="I1693" s="25" t="str">
        <f t="shared" si="135"/>
        <v>Non-M</v>
      </c>
      <c r="J1693" s="34"/>
      <c r="K1693" s="26">
        <v>3000</v>
      </c>
      <c r="L1693" s="75">
        <f>IF(COUNTIFS($E$3:E19212,E1693)=1, K1693, 0)</f>
        <v>0</v>
      </c>
    </row>
    <row r="1694" spans="1:12" ht="41.25" customHeight="1">
      <c r="A1694" s="18" t="s">
        <v>2099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96</v>
      </c>
      <c r="H1694" s="25" t="str">
        <f t="shared" si="134"/>
        <v>DC300</v>
      </c>
      <c r="I1694" s="25" t="str">
        <f t="shared" si="135"/>
        <v>Non-M</v>
      </c>
      <c r="J1694" s="34"/>
      <c r="K1694" s="26">
        <v>3000</v>
      </c>
      <c r="L1694" s="75">
        <f>IF(COUNTIFS($E$3:E19212,E1694)=1, K1694, 0)</f>
        <v>0</v>
      </c>
    </row>
    <row r="1695" spans="1:12" ht="41.25" customHeight="1">
      <c r="A1695" s="18" t="s">
        <v>2100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154</v>
      </c>
      <c r="H1695" s="25" t="str">
        <f t="shared" si="134"/>
        <v>DC400</v>
      </c>
      <c r="I1695" s="25" t="str">
        <f t="shared" si="135"/>
        <v>Non-M</v>
      </c>
      <c r="J1695" s="34"/>
      <c r="K1695" s="26">
        <v>3000</v>
      </c>
      <c r="L1695" s="75">
        <f>IF(COUNTIFS($E$3:E19212,E1695)=1, K1695, 0)</f>
        <v>0</v>
      </c>
    </row>
    <row r="1696" spans="1:12" ht="41.25" customHeight="1">
      <c r="A1696" s="18" t="s">
        <v>2101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88</v>
      </c>
      <c r="H1696" s="25" t="str">
        <f t="shared" si="134"/>
        <v>DC201</v>
      </c>
      <c r="I1696" s="25" t="str">
        <f t="shared" si="135"/>
        <v>Non-M</v>
      </c>
      <c r="J1696" s="34"/>
      <c r="K1696" s="26">
        <v>3000</v>
      </c>
      <c r="L1696" s="75">
        <f>IF(COUNTIFS($E$3:E19212,E1696)=1, K1696, 0)</f>
        <v>0</v>
      </c>
    </row>
    <row r="1697" spans="1:12" ht="41.25" customHeight="1">
      <c r="A1697" s="18" t="s">
        <v>2102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945</v>
      </c>
      <c r="H1697" s="25" t="str">
        <f t="shared" si="134"/>
        <v>WB202</v>
      </c>
      <c r="I1697" s="25" t="str">
        <f t="shared" si="135"/>
        <v>Non-M</v>
      </c>
      <c r="J1697" s="34"/>
      <c r="K1697" s="26">
        <v>3000</v>
      </c>
      <c r="L1697" s="75">
        <f>IF(COUNTIFS($E$3:E19212,E1697)=1, K1697, 0)</f>
        <v>0</v>
      </c>
    </row>
    <row r="1698" spans="1:12" ht="41.25" customHeight="1">
      <c r="A1698" s="18" t="s">
        <v>2103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1074</v>
      </c>
      <c r="H1698" s="25" t="str">
        <f>IF(RIGHT(G1698,1)="M", LEFT(G1698,LEN(G1698)-1), G1698)</f>
        <v>WB406</v>
      </c>
      <c r="I1698" s="25" t="str">
        <f>IF(RIGHT(G1698,1)="M","M","Non-M")</f>
        <v>Non-M</v>
      </c>
      <c r="J1698" s="34"/>
      <c r="K1698" s="26"/>
      <c r="L1698" s="75"/>
    </row>
    <row r="1699" spans="1:12" ht="41.25" customHeight="1">
      <c r="A1699" s="18" t="s">
        <v>2104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706</v>
      </c>
      <c r="H1699" s="25" t="str">
        <f t="shared" si="134"/>
        <v>JS107</v>
      </c>
      <c r="I1699" s="25" t="str">
        <f t="shared" si="135"/>
        <v>Non-M</v>
      </c>
      <c r="J1699" s="34"/>
      <c r="K1699" s="26">
        <v>3000</v>
      </c>
      <c r="L1699" s="75">
        <f>IF(COUNTIFS($E$3:E19212,E1699)=1, K1699, 0)</f>
        <v>0</v>
      </c>
    </row>
    <row r="1700" spans="1:12" ht="41.25" customHeight="1">
      <c r="A1700" s="18" t="s">
        <v>2105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99</v>
      </c>
      <c r="H1700" s="25" t="str">
        <f t="shared" si="134"/>
        <v>PK201</v>
      </c>
      <c r="I1700" s="25" t="str">
        <f t="shared" si="135"/>
        <v>Non-M</v>
      </c>
      <c r="J1700" s="34"/>
      <c r="K1700" s="26">
        <v>3000</v>
      </c>
      <c r="L1700" s="75">
        <f>IF(COUNTIFS($E$3:E19212,E1700)=1, K1700, 0)</f>
        <v>0</v>
      </c>
    </row>
    <row r="1701" spans="1:12" ht="41.25" customHeight="1">
      <c r="A1701" s="18" t="s">
        <v>2106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157</v>
      </c>
      <c r="H1701" s="25" t="str">
        <f t="shared" si="134"/>
        <v>PB204</v>
      </c>
      <c r="I1701" s="25" t="str">
        <f t="shared" si="135"/>
        <v>Non-M</v>
      </c>
      <c r="J1701" s="34"/>
      <c r="K1701" s="26">
        <v>3000</v>
      </c>
      <c r="L1701" s="75">
        <f>IF(COUNTIFS($E$3:E19212,E1701)=1, K1701, 0)</f>
        <v>0</v>
      </c>
    </row>
    <row r="1702" spans="1:12" ht="41.25" customHeight="1">
      <c r="A1702" s="18" t="s">
        <v>2107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2095</v>
      </c>
      <c r="H1702" s="25" t="str">
        <f t="shared" si="134"/>
        <v>JS302</v>
      </c>
      <c r="I1702" s="25" t="str">
        <f t="shared" si="135"/>
        <v>Non-M</v>
      </c>
      <c r="J1702" s="34"/>
      <c r="K1702" s="26">
        <v>3000</v>
      </c>
      <c r="L1702" s="75">
        <f>IF(COUNTIFS($E$3:E19212,E1702)=1, K1702, 0)</f>
        <v>0</v>
      </c>
    </row>
    <row r="1703" spans="1:12" ht="41.25" customHeight="1">
      <c r="A1703" s="18" t="s">
        <v>2108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174</v>
      </c>
      <c r="H1703" s="25" t="str">
        <f t="shared" si="134"/>
        <v>HM315</v>
      </c>
      <c r="I1703" s="25" t="str">
        <f t="shared" si="135"/>
        <v>Non-M</v>
      </c>
      <c r="J1703" s="34"/>
      <c r="K1703" s="26">
        <v>3000</v>
      </c>
      <c r="L1703" s="75">
        <f>IF(COUNTIFS($E$3:E19212,E1703)=1, K1703, 0)</f>
        <v>0</v>
      </c>
    </row>
    <row r="1704" spans="1:12" ht="41.25" customHeight="1">
      <c r="A1704" s="18" t="s">
        <v>2109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1365</v>
      </c>
      <c r="H1704" s="25" t="str">
        <f t="shared" si="134"/>
        <v>HM702</v>
      </c>
      <c r="I1704" s="25" t="str">
        <f t="shared" si="135"/>
        <v>Non-M</v>
      </c>
      <c r="J1704" s="34"/>
      <c r="K1704" s="26">
        <v>3000</v>
      </c>
      <c r="L1704" s="75">
        <f>IF(COUNTIFS($E$3:E19212,E1704)=1, K1704, 0)</f>
        <v>0</v>
      </c>
    </row>
    <row r="1705" spans="1:12" ht="41.25" customHeight="1">
      <c r="A1705" s="18" t="s">
        <v>2110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228</v>
      </c>
      <c r="H1705" s="25" t="str">
        <f t="shared" ref="H1705:H1725" si="140">IF(RIGHT(G1705,1)="M", LEFT(G1705,LEN(G1705)-1), G1705)</f>
        <v>CL413</v>
      </c>
      <c r="I1705" s="25" t="str">
        <f t="shared" ref="I1705:I1725" si="141">IF(RIGHT(G1705,1)="M","M","Non-M")</f>
        <v>Non-M</v>
      </c>
      <c r="J1705" s="34" t="s">
        <v>1916</v>
      </c>
      <c r="K1705" s="26">
        <v>3650</v>
      </c>
      <c r="L1705" s="75">
        <f>IF(COUNTIFS($E$3:E19212,E1705)=1, K1705, 0)</f>
        <v>0</v>
      </c>
    </row>
    <row r="1706" spans="1:12" ht="41.25" customHeight="1">
      <c r="A1706" s="18" t="s">
        <v>2113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222</v>
      </c>
      <c r="H1706" s="25" t="str">
        <f t="shared" si="140"/>
        <v>ZP106</v>
      </c>
      <c r="I1706" s="25" t="str">
        <f t="shared" si="141"/>
        <v>Non-M</v>
      </c>
      <c r="J1706" s="34"/>
      <c r="K1706" s="26">
        <v>3650</v>
      </c>
      <c r="L1706" s="75">
        <f>IF(COUNTIFS($E$3:E19212,E1706)=1, K1706, 0)</f>
        <v>0</v>
      </c>
    </row>
    <row r="1707" spans="1:12" ht="41.25" customHeight="1">
      <c r="A1707" s="18" t="s">
        <v>2114</v>
      </c>
      <c r="B1707" s="19" t="s">
        <v>136</v>
      </c>
      <c r="C1707" s="19" t="s">
        <v>2111</v>
      </c>
      <c r="D1707" s="65" t="s">
        <v>1044</v>
      </c>
      <c r="E1707" s="19" t="s">
        <v>2112</v>
      </c>
      <c r="F1707" s="21"/>
      <c r="G1707" s="19" t="s">
        <v>120</v>
      </c>
      <c r="H1707" s="25" t="str">
        <f t="shared" si="140"/>
        <v>JS124</v>
      </c>
      <c r="I1707" s="25" t="str">
        <f t="shared" si="141"/>
        <v>Non-M</v>
      </c>
      <c r="J1707" s="34"/>
      <c r="K1707" s="26">
        <v>3650</v>
      </c>
      <c r="L1707" s="75">
        <f>IF(COUNTIFS($E$3:E19212,E1707)=1, K1707, 0)</f>
        <v>0</v>
      </c>
    </row>
    <row r="1708" spans="1:12" ht="41.25" customHeight="1">
      <c r="A1708" s="18" t="s">
        <v>2115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1338</v>
      </c>
      <c r="H1708" s="25" t="str">
        <f t="shared" si="140"/>
        <v>JS105</v>
      </c>
      <c r="I1708" s="25" t="str">
        <f t="shared" si="141"/>
        <v>Non-M</v>
      </c>
      <c r="J1708" s="34"/>
      <c r="K1708" s="26">
        <v>3650</v>
      </c>
      <c r="L1708" s="75">
        <f>IF(COUNTIFS($E$3:E19212,E1708)=1, K1708, 0)</f>
        <v>0</v>
      </c>
    </row>
    <row r="1709" spans="1:12" ht="41.25" customHeight="1">
      <c r="A1709" s="18" t="s">
        <v>2116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532</v>
      </c>
      <c r="H1709" s="25" t="str">
        <f t="shared" si="140"/>
        <v>LP100</v>
      </c>
      <c r="I1709" s="25" t="str">
        <f t="shared" si="141"/>
        <v>Non-M</v>
      </c>
      <c r="J1709" s="34"/>
      <c r="K1709" s="26">
        <v>3650</v>
      </c>
      <c r="L1709" s="75">
        <f>IF(COUNTIFS($E$3:E19212,E1709)=1, K1709, 0)</f>
        <v>0</v>
      </c>
    </row>
    <row r="1710" spans="1:12" ht="41.25" customHeight="1">
      <c r="A1710" s="18" t="s">
        <v>2117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1455</v>
      </c>
      <c r="H1710" s="25" t="str">
        <f t="shared" si="140"/>
        <v>JS401</v>
      </c>
      <c r="I1710" s="25" t="str">
        <f t="shared" si="141"/>
        <v>Non-M</v>
      </c>
      <c r="J1710" s="34"/>
      <c r="K1710" s="26">
        <v>3650</v>
      </c>
      <c r="L1710" s="75">
        <f>IF(COUNTIFS($E$3:E19212,E1710)=1, K1710, 0)</f>
        <v>0</v>
      </c>
    </row>
    <row r="1711" spans="1:12" ht="41.25" customHeight="1">
      <c r="A1711" s="18" t="s">
        <v>2118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254</v>
      </c>
      <c r="H1711" s="25" t="str">
        <f t="shared" si="140"/>
        <v>PK603</v>
      </c>
      <c r="I1711" s="25" t="str">
        <f t="shared" si="141"/>
        <v>M</v>
      </c>
      <c r="J1711" s="34"/>
      <c r="K1711" s="26">
        <v>3650</v>
      </c>
      <c r="L1711" s="75">
        <f>IF(COUNTIFS($E$3:E19212,E1711)=1, K1711, 0)</f>
        <v>0</v>
      </c>
    </row>
    <row r="1712" spans="1:12" ht="41.25" customHeight="1">
      <c r="A1712" s="18" t="s">
        <v>2119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685</v>
      </c>
      <c r="H1712" s="25" t="str">
        <f t="shared" si="140"/>
        <v>HM420</v>
      </c>
      <c r="I1712" s="25" t="str">
        <f t="shared" si="141"/>
        <v>Non-M</v>
      </c>
      <c r="J1712" s="34" t="s">
        <v>1916</v>
      </c>
      <c r="K1712" s="26">
        <v>3650</v>
      </c>
      <c r="L1712" s="75">
        <f>IF(COUNTIFS($E$3:E19212,E1712)=1, K1712, 0)</f>
        <v>0</v>
      </c>
    </row>
    <row r="1713" spans="1:12" ht="41.25" customHeight="1">
      <c r="A1713" s="18" t="s">
        <v>2120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382</v>
      </c>
      <c r="H1713" s="25" t="str">
        <f t="shared" si="140"/>
        <v>HM509</v>
      </c>
      <c r="I1713" s="25" t="str">
        <f t="shared" si="141"/>
        <v>Non-M</v>
      </c>
      <c r="J1713" s="34"/>
      <c r="K1713" s="26">
        <v>3650</v>
      </c>
      <c r="L1713" s="75">
        <f>IF(COUNTIFS($E$3:E19212,E1713)=1, K1713, 0)</f>
        <v>0</v>
      </c>
    </row>
    <row r="1714" spans="1:12" ht="41.25" customHeight="1">
      <c r="A1714" s="18" t="s">
        <v>2121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61</v>
      </c>
      <c r="H1714" s="25" t="str">
        <f t="shared" si="140"/>
        <v>DC101</v>
      </c>
      <c r="I1714" s="25" t="str">
        <f t="shared" si="141"/>
        <v>Non-M</v>
      </c>
      <c r="J1714" s="34"/>
      <c r="K1714" s="26"/>
      <c r="L1714" s="75">
        <f>IF(COUNTIFS($E$3:E19212,E1714)=1, K1714, 0)</f>
        <v>0</v>
      </c>
    </row>
    <row r="1715" spans="1:12" ht="41.25" customHeight="1">
      <c r="A1715" s="18" t="s">
        <v>2123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94</v>
      </c>
      <c r="H1715" s="25" t="str">
        <f t="shared" si="140"/>
        <v>DC202</v>
      </c>
      <c r="I1715" s="25" t="str">
        <f t="shared" si="141"/>
        <v>Non-M</v>
      </c>
      <c r="J1715" s="34"/>
      <c r="K1715" s="26"/>
      <c r="L1715" s="75">
        <f>IF(COUNTIFS($E$3:E19212,E1715)=1, K1715, 0)</f>
        <v>0</v>
      </c>
    </row>
    <row r="1716" spans="1:12" ht="41.25" customHeight="1">
      <c r="A1716" s="18" t="s">
        <v>2124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96</v>
      </c>
      <c r="H1716" s="25" t="str">
        <f t="shared" si="140"/>
        <v>DC300</v>
      </c>
      <c r="I1716" s="25" t="str">
        <f t="shared" si="141"/>
        <v>Non-M</v>
      </c>
      <c r="J1716" s="34"/>
      <c r="K1716" s="26"/>
      <c r="L1716" s="75">
        <f>IF(COUNTIFS($E$3:E19212,E1716)=1, K1716, 0)</f>
        <v>0</v>
      </c>
    </row>
    <row r="1717" spans="1:12" ht="41.25" customHeight="1">
      <c r="A1717" s="18" t="s">
        <v>2125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154</v>
      </c>
      <c r="H1717" s="25" t="str">
        <f t="shared" si="140"/>
        <v>DC400</v>
      </c>
      <c r="I1717" s="25" t="str">
        <f t="shared" si="141"/>
        <v>Non-M</v>
      </c>
      <c r="J1717" s="34"/>
      <c r="K1717" s="26"/>
      <c r="L1717" s="75">
        <f>IF(COUNTIFS($E$3:E19212,E1717)=1, K1717, 0)</f>
        <v>0</v>
      </c>
    </row>
    <row r="1718" spans="1:12" ht="41.25" customHeight="1">
      <c r="A1718" s="18" t="s">
        <v>2126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922</v>
      </c>
      <c r="H1718" s="25" t="str">
        <f t="shared" si="140"/>
        <v>WB503</v>
      </c>
      <c r="I1718" s="25" t="str">
        <f t="shared" si="141"/>
        <v>Non-M</v>
      </c>
      <c r="J1718" s="34"/>
      <c r="K1718" s="26"/>
      <c r="L1718" s="75">
        <f>IF(COUNTIFS($E$3:E19212,E1718)=1, K1718, 0)</f>
        <v>0</v>
      </c>
    </row>
    <row r="1719" spans="1:12" ht="41.25" customHeight="1">
      <c r="A1719" s="18" t="s">
        <v>2127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1338</v>
      </c>
      <c r="H1719" s="25" t="str">
        <f t="shared" si="140"/>
        <v>JS105</v>
      </c>
      <c r="I1719" s="25" t="str">
        <f t="shared" si="141"/>
        <v>Non-M</v>
      </c>
      <c r="J1719" s="34"/>
      <c r="K1719" s="26"/>
      <c r="L1719" s="75">
        <f>IF(COUNTIFS($E$3:E19212,E1719)=1, K1719, 0)</f>
        <v>0</v>
      </c>
    </row>
    <row r="1720" spans="1:12" ht="41.25" customHeight="1">
      <c r="A1720" s="18" t="s">
        <v>2128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120</v>
      </c>
      <c r="H1720" s="25" t="str">
        <f t="shared" si="140"/>
        <v>JS124</v>
      </c>
      <c r="I1720" s="25" t="str">
        <f t="shared" si="141"/>
        <v>Non-M</v>
      </c>
      <c r="J1720" s="34"/>
      <c r="K1720" s="26"/>
      <c r="L1720" s="75">
        <f>IF(COUNTIFS($E$3:E19212,E1720)=1, K1720, 0)</f>
        <v>0</v>
      </c>
    </row>
    <row r="1721" spans="1:12" ht="41.25" customHeight="1">
      <c r="A1721" s="18" t="s">
        <v>2129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2130</v>
      </c>
      <c r="H1721" s="25" t="str">
        <f t="shared" si="140"/>
        <v>JS122</v>
      </c>
      <c r="I1721" s="25" t="str">
        <f t="shared" si="141"/>
        <v>Non-M</v>
      </c>
      <c r="J1721" s="34"/>
      <c r="K1721" s="26"/>
      <c r="L1721" s="75">
        <f>IF(COUNTIFS($E$3:E19212,E1721)=1, K1721, 0)</f>
        <v>0</v>
      </c>
    </row>
    <row r="1722" spans="1:12" ht="41.25" customHeight="1">
      <c r="A1722" s="18" t="s">
        <v>2131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99</v>
      </c>
      <c r="H1722" s="25" t="str">
        <f t="shared" si="140"/>
        <v>PK201</v>
      </c>
      <c r="I1722" s="25" t="str">
        <f t="shared" si="141"/>
        <v>Non-M</v>
      </c>
      <c r="J1722" s="34"/>
      <c r="K1722" s="26"/>
      <c r="L1722" s="75">
        <f>IF(COUNTIFS($E$3:E19212,E1722)=1, K1722, 0)</f>
        <v>0</v>
      </c>
    </row>
    <row r="1723" spans="1:12" ht="41.25" customHeight="1">
      <c r="A1723" s="18" t="s">
        <v>2132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157</v>
      </c>
      <c r="H1723" s="25" t="str">
        <f t="shared" si="140"/>
        <v>PB204</v>
      </c>
      <c r="I1723" s="25" t="str">
        <f t="shared" si="141"/>
        <v>Non-M</v>
      </c>
      <c r="J1723" s="34"/>
      <c r="K1723" s="26"/>
      <c r="L1723" s="75">
        <f>IF(COUNTIFS($E$3:E19212,E1723)=1, K1723, 0)</f>
        <v>0</v>
      </c>
    </row>
    <row r="1724" spans="1:12" ht="41.25" customHeight="1">
      <c r="A1724" s="18" t="s">
        <v>2133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71</v>
      </c>
      <c r="H1724" s="25" t="str">
        <f t="shared" si="140"/>
        <v>HM500</v>
      </c>
      <c r="I1724" s="25" t="str">
        <f t="shared" si="141"/>
        <v>Non-M</v>
      </c>
      <c r="J1724" s="34"/>
      <c r="K1724" s="26"/>
      <c r="L1724" s="75">
        <f>IF(COUNTIFS($E$3:E19212,E1724)=1, K1724, 0)</f>
        <v>0</v>
      </c>
    </row>
    <row r="1725" spans="1:12" ht="41.25" customHeight="1">
      <c r="A1725" s="18" t="s">
        <v>2134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2135</v>
      </c>
      <c r="H1725" s="25" t="str">
        <f t="shared" si="140"/>
        <v>VT500</v>
      </c>
      <c r="I1725" s="25" t="str">
        <f t="shared" si="141"/>
        <v>Non-M</v>
      </c>
      <c r="J1725" s="34"/>
      <c r="K1725" s="26"/>
      <c r="L1725" s="75">
        <f>IF(COUNTIFS($E$3:E19212,E1725)=1, K1725, 0)</f>
        <v>0</v>
      </c>
    </row>
    <row r="1726" spans="1:12" ht="41.25" customHeight="1">
      <c r="A1726" s="18" t="s">
        <v>2136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1762</v>
      </c>
      <c r="H1726" s="25" t="str">
        <f t="shared" ref="H1726:H1741" si="142">IF(RIGHT(G1726,1)="M", LEFT(G1726,LEN(G1726)-1), G1726)</f>
        <v>ZP105</v>
      </c>
      <c r="I1726" s="25" t="str">
        <f t="shared" ref="I1726:I1733" si="143">IF(RIGHT(G1726,1)="M","M","Non-M")</f>
        <v>Non-M</v>
      </c>
      <c r="J1726" s="34"/>
      <c r="K1726" s="76">
        <v>37180</v>
      </c>
      <c r="L1726" s="75">
        <f>IF(COUNTIFS($E$3:E19212,E1726)=1, K1726, 0)</f>
        <v>0</v>
      </c>
    </row>
    <row r="1727" spans="1:12" ht="41.25" customHeight="1">
      <c r="A1727" s="18" t="s">
        <v>2139</v>
      </c>
      <c r="B1727" s="19" t="s">
        <v>137</v>
      </c>
      <c r="C1727" s="19" t="s">
        <v>2137</v>
      </c>
      <c r="D1727" s="86" t="s">
        <v>166</v>
      </c>
      <c r="E1727" s="19" t="s">
        <v>2138</v>
      </c>
      <c r="F1727" s="21"/>
      <c r="G1727" s="19" t="s">
        <v>689</v>
      </c>
      <c r="H1727" s="25" t="str">
        <f t="shared" si="142"/>
        <v>CL410</v>
      </c>
      <c r="I1727" s="25" t="str">
        <f t="shared" si="143"/>
        <v>Non-M</v>
      </c>
      <c r="J1727" s="34"/>
      <c r="K1727" s="76">
        <v>37180</v>
      </c>
      <c r="L1727" s="75">
        <f>IF(COUNTIFS($E$3:E19212,E1727)=1, K1727, 0)</f>
        <v>0</v>
      </c>
    </row>
    <row r="1728" spans="1:12" ht="41.25" customHeight="1">
      <c r="A1728" s="18" t="s">
        <v>2140</v>
      </c>
      <c r="B1728" s="19" t="s">
        <v>137</v>
      </c>
      <c r="C1728" s="19" t="s">
        <v>2137</v>
      </c>
      <c r="D1728" s="86" t="s">
        <v>166</v>
      </c>
      <c r="E1728" s="19" t="s">
        <v>2138</v>
      </c>
      <c r="F1728" s="21"/>
      <c r="G1728" s="19" t="s">
        <v>1663</v>
      </c>
      <c r="H1728" s="25" t="str">
        <f t="shared" si="142"/>
        <v>JS117</v>
      </c>
      <c r="I1728" s="25" t="str">
        <f t="shared" si="143"/>
        <v>Non-M</v>
      </c>
      <c r="J1728" s="34"/>
      <c r="K1728" s="76">
        <v>37180</v>
      </c>
      <c r="L1728" s="75">
        <f>IF(COUNTIFS($E$3:E19212,E1728)=1, K1728, 0)</f>
        <v>0</v>
      </c>
    </row>
    <row r="1729" spans="1:12" ht="41.25" customHeight="1">
      <c r="A1729" s="18" t="s">
        <v>2141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1338</v>
      </c>
      <c r="H1729" s="25" t="str">
        <f t="shared" si="142"/>
        <v>JS105</v>
      </c>
      <c r="I1729" s="25" t="str">
        <f t="shared" si="143"/>
        <v>Non-M</v>
      </c>
      <c r="J1729" s="34"/>
      <c r="K1729" s="76">
        <v>37180</v>
      </c>
      <c r="L1729" s="75">
        <f>IF(COUNTIFS($E$3:E19212,E1729)=1, K1729, 0)</f>
        <v>0</v>
      </c>
    </row>
    <row r="1730" spans="1:12" ht="41.25" customHeight="1">
      <c r="A1730" s="18" t="s">
        <v>2142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2143</v>
      </c>
      <c r="H1730" s="25" t="str">
        <f t="shared" si="142"/>
        <v>PK111</v>
      </c>
      <c r="I1730" s="25" t="str">
        <f t="shared" si="143"/>
        <v>M</v>
      </c>
      <c r="J1730" s="34"/>
      <c r="K1730" s="76">
        <v>37180</v>
      </c>
      <c r="L1730" s="75">
        <f>IF(COUNTIFS($E$3:E19212,E1730)=1, K1730, 0)</f>
        <v>0</v>
      </c>
    </row>
    <row r="1731" spans="1:12" ht="41.25" customHeight="1">
      <c r="A1731" s="18" t="s">
        <v>2144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82</v>
      </c>
      <c r="H1731" s="25" t="str">
        <f t="shared" si="142"/>
        <v>PB104</v>
      </c>
      <c r="I1731" s="25" t="str">
        <f t="shared" si="143"/>
        <v>Non-M</v>
      </c>
      <c r="J1731" s="34"/>
      <c r="K1731" s="76">
        <v>37180</v>
      </c>
      <c r="L1731" s="75">
        <f>IF(COUNTIFS($E$3:E19212,E1731)=1, K1731, 0)</f>
        <v>0</v>
      </c>
    </row>
    <row r="1732" spans="1:12" ht="41.25" customHeight="1">
      <c r="A1732" s="18" t="s">
        <v>2145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2146</v>
      </c>
      <c r="H1732" s="25" t="str">
        <f t="shared" si="142"/>
        <v>HM103</v>
      </c>
      <c r="I1732" s="25" t="str">
        <f t="shared" si="143"/>
        <v>Non-M</v>
      </c>
      <c r="J1732" s="34"/>
      <c r="K1732" s="76">
        <v>37180</v>
      </c>
      <c r="L1732" s="75">
        <f>IF(COUNTIFS($E$3:E19212,E1732)=1, K1732, 0)</f>
        <v>0</v>
      </c>
    </row>
    <row r="1733" spans="1:12" ht="41.25" customHeight="1">
      <c r="A1733" s="18" t="s">
        <v>2147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2148</v>
      </c>
      <c r="H1733" s="25" t="str">
        <f t="shared" si="142"/>
        <v>HM105</v>
      </c>
      <c r="I1733" s="25" t="str">
        <f t="shared" si="143"/>
        <v>Non-M</v>
      </c>
      <c r="J1733" s="34"/>
      <c r="K1733" s="76">
        <v>37180</v>
      </c>
      <c r="L1733" s="75">
        <f>IF(COUNTIFS($E$3:E19212,E1733)=1, K1733, 0)</f>
        <v>0</v>
      </c>
    </row>
    <row r="1734" spans="1:12" ht="41.25" customHeight="1">
      <c r="A1734" s="18" t="s">
        <v>2149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1762</v>
      </c>
      <c r="H1734" s="25" t="str">
        <f t="shared" si="142"/>
        <v>ZP105</v>
      </c>
      <c r="I1734" s="25" t="str">
        <f t="shared" ref="I1734:I1765" si="144">IF(RIGHT(G1734,1)="M","M","Non-M")</f>
        <v>Non-M</v>
      </c>
      <c r="J1734" s="34"/>
      <c r="K1734" s="76">
        <v>15638</v>
      </c>
      <c r="L1734" s="75">
        <f>IF(COUNTIFS($E$3:E19212,E1734)=1, K1734, 0)</f>
        <v>0</v>
      </c>
    </row>
    <row r="1735" spans="1:12" ht="41.25" customHeight="1">
      <c r="A1735" s="18" t="s">
        <v>2150</v>
      </c>
      <c r="B1735" s="19" t="s">
        <v>13</v>
      </c>
      <c r="C1735" s="19" t="s">
        <v>2137</v>
      </c>
      <c r="D1735" s="86" t="s">
        <v>166</v>
      </c>
      <c r="E1735" s="19" t="s">
        <v>2138</v>
      </c>
      <c r="F1735" s="21"/>
      <c r="G1735" s="19" t="s">
        <v>689</v>
      </c>
      <c r="H1735" s="25" t="str">
        <f t="shared" si="142"/>
        <v>CL410</v>
      </c>
      <c r="I1735" s="25" t="str">
        <f t="shared" si="144"/>
        <v>Non-M</v>
      </c>
      <c r="J1735" s="34"/>
      <c r="K1735" s="76">
        <v>15638</v>
      </c>
      <c r="L1735" s="75">
        <f>IF(COUNTIFS($E$3:E19212,E1735)=1, K1735, 0)</f>
        <v>0</v>
      </c>
    </row>
    <row r="1736" spans="1:12" ht="41.25" customHeight="1">
      <c r="A1736" s="18" t="s">
        <v>2151</v>
      </c>
      <c r="B1736" s="19" t="s">
        <v>13</v>
      </c>
      <c r="C1736" s="19" t="s">
        <v>2137</v>
      </c>
      <c r="D1736" s="86" t="s">
        <v>166</v>
      </c>
      <c r="E1736" s="19" t="s">
        <v>2138</v>
      </c>
      <c r="F1736" s="21"/>
      <c r="G1736" s="19" t="s">
        <v>1663</v>
      </c>
      <c r="H1736" s="25" t="str">
        <f t="shared" si="142"/>
        <v>JS117</v>
      </c>
      <c r="I1736" s="25" t="str">
        <f t="shared" si="144"/>
        <v>Non-M</v>
      </c>
      <c r="J1736" s="34"/>
      <c r="K1736" s="76">
        <v>15638</v>
      </c>
      <c r="L1736" s="75">
        <f>IF(COUNTIFS($E$3:E19212,E1736)=1, K1736, 0)</f>
        <v>0</v>
      </c>
    </row>
    <row r="1737" spans="1:12" ht="41.25" customHeight="1">
      <c r="A1737" s="18" t="s">
        <v>2152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1338</v>
      </c>
      <c r="H1737" s="25" t="str">
        <f t="shared" si="142"/>
        <v>JS105</v>
      </c>
      <c r="I1737" s="25" t="str">
        <f t="shared" si="144"/>
        <v>Non-M</v>
      </c>
      <c r="J1737" s="34"/>
      <c r="K1737" s="76">
        <v>15638</v>
      </c>
      <c r="L1737" s="75">
        <f>IF(COUNTIFS($E$3:E19212,E1737)=1, K1737, 0)</f>
        <v>0</v>
      </c>
    </row>
    <row r="1738" spans="1:12" ht="41.25" customHeight="1">
      <c r="A1738" s="18" t="s">
        <v>2153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2143</v>
      </c>
      <c r="H1738" s="25" t="str">
        <f t="shared" si="142"/>
        <v>PK111</v>
      </c>
      <c r="I1738" s="25" t="str">
        <f t="shared" si="144"/>
        <v>M</v>
      </c>
      <c r="J1738" s="34"/>
      <c r="K1738" s="76">
        <v>15638</v>
      </c>
      <c r="L1738" s="75">
        <f>IF(COUNTIFS($E$3:E19212,E1738)=1, K1738, 0)</f>
        <v>0</v>
      </c>
    </row>
    <row r="1739" spans="1:12" ht="41.25" customHeight="1">
      <c r="A1739" s="18" t="s">
        <v>2154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82</v>
      </c>
      <c r="H1739" s="25" t="str">
        <f t="shared" si="142"/>
        <v>PB104</v>
      </c>
      <c r="I1739" s="25" t="str">
        <f t="shared" si="144"/>
        <v>Non-M</v>
      </c>
      <c r="J1739" s="34"/>
      <c r="K1739" s="76">
        <v>15638</v>
      </c>
      <c r="L1739" s="75">
        <f>IF(COUNTIFS($E$3:E19212,E1739)=1, K1739, 0)</f>
        <v>0</v>
      </c>
    </row>
    <row r="1740" spans="1:12" ht="41.25" customHeight="1">
      <c r="A1740" s="18" t="s">
        <v>2155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2146</v>
      </c>
      <c r="H1740" s="25" t="str">
        <f t="shared" si="142"/>
        <v>HM103</v>
      </c>
      <c r="I1740" s="25" t="str">
        <f t="shared" si="144"/>
        <v>Non-M</v>
      </c>
      <c r="J1740" s="34"/>
      <c r="K1740" s="76">
        <v>15638</v>
      </c>
      <c r="L1740" s="75">
        <f>IF(COUNTIFS($E$3:E19212,E1740)=1, K1740, 0)</f>
        <v>0</v>
      </c>
    </row>
    <row r="1741" spans="1:12" ht="41.25" customHeight="1">
      <c r="A1741" s="18" t="s">
        <v>2156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2148</v>
      </c>
      <c r="H1741" s="25" t="str">
        <f t="shared" si="142"/>
        <v>HM105</v>
      </c>
      <c r="I1741" s="25" t="str">
        <f t="shared" si="144"/>
        <v>Non-M</v>
      </c>
      <c r="J1741" s="34"/>
      <c r="K1741" s="76">
        <v>15638</v>
      </c>
      <c r="L1741" s="75">
        <f>IF(COUNTIFS($E$3:E19212,E1741)=1, K1741, 0)</f>
        <v>0</v>
      </c>
    </row>
    <row r="1742" spans="1:12" ht="41.25" customHeight="1">
      <c r="A1742" s="18" t="s">
        <v>2157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715</v>
      </c>
      <c r="H1742" s="25" t="s">
        <v>1273</v>
      </c>
      <c r="I1742" s="25" t="str">
        <f t="shared" si="144"/>
        <v>M</v>
      </c>
      <c r="J1742" s="87" t="s">
        <v>1770</v>
      </c>
      <c r="K1742" s="76">
        <v>7691</v>
      </c>
      <c r="L1742" s="103">
        <f>IF(COUNTIFS($E$3:E19212,E1742)=1, K1742, 0)</f>
        <v>0</v>
      </c>
    </row>
    <row r="1743" spans="1:12" ht="41.25" customHeight="1">
      <c r="A1743" s="18" t="s">
        <v>2160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362</v>
      </c>
      <c r="H1743" s="19" t="s">
        <v>362</v>
      </c>
      <c r="I1743" s="25" t="str">
        <f t="shared" si="144"/>
        <v>Non-M</v>
      </c>
      <c r="J1743" s="87"/>
      <c r="K1743" s="76">
        <v>7691</v>
      </c>
      <c r="L1743" s="103">
        <f>IF(COUNTIFS($E$3:E19212,E1743)=1, K1743, 0)</f>
        <v>0</v>
      </c>
    </row>
    <row r="1744" spans="1:12" ht="41.25" customHeight="1">
      <c r="A1744" s="18" t="s">
        <v>2161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96</v>
      </c>
      <c r="H1744" s="25" t="s">
        <v>96</v>
      </c>
      <c r="I1744" s="25" t="str">
        <f t="shared" si="144"/>
        <v>Non-M</v>
      </c>
      <c r="J1744" s="87"/>
      <c r="K1744" s="76">
        <v>7691</v>
      </c>
      <c r="L1744" s="103">
        <f>IF(COUNTIFS($E$3:E19212,E1744)=1, K1744, 0)</f>
        <v>0</v>
      </c>
    </row>
    <row r="1745" spans="1:12" ht="41.25" customHeight="1">
      <c r="A1745" s="18" t="s">
        <v>2162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154</v>
      </c>
      <c r="H1745" s="25" t="s">
        <v>154</v>
      </c>
      <c r="I1745" s="25" t="str">
        <f t="shared" si="144"/>
        <v>Non-M</v>
      </c>
      <c r="J1745" s="87"/>
      <c r="K1745" s="76">
        <v>7691</v>
      </c>
      <c r="L1745" s="103">
        <f>IF(COUNTIFS($E$3:E19212,E1745)=1, K1745, 0)</f>
        <v>0</v>
      </c>
    </row>
    <row r="1746" spans="1:12" ht="41.25" customHeight="1">
      <c r="A1746" s="18" t="s">
        <v>2163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135</v>
      </c>
      <c r="H1746" s="25" t="str">
        <f t="shared" ref="H1746:H1753" si="145">IF(RIGHT(G1746,1)="M", LEFT(G1746,LEN(G1746)-1), G1746)</f>
        <v>DC200</v>
      </c>
      <c r="I1746" s="25" t="str">
        <f t="shared" si="144"/>
        <v>Non-M</v>
      </c>
      <c r="J1746" s="87"/>
      <c r="K1746" s="76">
        <v>7691</v>
      </c>
      <c r="L1746" s="103">
        <f>IF(COUNTIFS($E$3:E19212,E1746)=1, K1746, 0)</f>
        <v>0</v>
      </c>
    </row>
    <row r="1747" spans="1:12" ht="41.25" customHeight="1">
      <c r="A1747" s="18" t="s">
        <v>2164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961</v>
      </c>
      <c r="H1747" s="25" t="str">
        <f t="shared" si="145"/>
        <v>PK405</v>
      </c>
      <c r="I1747" s="25" t="str">
        <f t="shared" si="144"/>
        <v>M</v>
      </c>
      <c r="J1747" s="87" t="s">
        <v>2165</v>
      </c>
      <c r="K1747" s="76">
        <v>7691</v>
      </c>
      <c r="L1747" s="103">
        <f>IF(COUNTIFS($E$3:E19212,E1747)=1, K1747, 0)</f>
        <v>0</v>
      </c>
    </row>
    <row r="1748" spans="1:12" ht="41.25" customHeight="1">
      <c r="A1748" s="18" t="s">
        <v>2166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99</v>
      </c>
      <c r="H1748" s="25" t="str">
        <f t="shared" si="145"/>
        <v>PK201</v>
      </c>
      <c r="I1748" s="25" t="str">
        <f t="shared" si="144"/>
        <v>Non-M</v>
      </c>
      <c r="J1748" s="87"/>
      <c r="K1748" s="76">
        <v>7691</v>
      </c>
      <c r="L1748" s="103">
        <f>IF(COUNTIFS($E$3:E19212,E1748)=1, K1748, 0)</f>
        <v>0</v>
      </c>
    </row>
    <row r="1749" spans="1:12" ht="41.25" customHeight="1">
      <c r="A1749" s="18" t="s">
        <v>2167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1376</v>
      </c>
      <c r="H1749" s="25" t="str">
        <f t="shared" si="145"/>
        <v>PB214</v>
      </c>
      <c r="I1749" s="25" t="str">
        <f t="shared" si="144"/>
        <v>Non-M</v>
      </c>
      <c r="J1749" s="87"/>
      <c r="K1749" s="76">
        <v>7691</v>
      </c>
      <c r="L1749" s="103">
        <f>IF(COUNTIFS($E$3:E19212,E1749)=1, K1749, 0)</f>
        <v>0</v>
      </c>
    </row>
    <row r="1750" spans="1:12" ht="41.25" customHeight="1">
      <c r="A1750" s="18" t="s">
        <v>2168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2169</v>
      </c>
      <c r="H1750" s="25" t="str">
        <f t="shared" si="145"/>
        <v>JF117</v>
      </c>
      <c r="I1750" s="25" t="str">
        <f t="shared" si="144"/>
        <v>M</v>
      </c>
      <c r="J1750" s="99"/>
      <c r="K1750" s="76">
        <v>7691</v>
      </c>
      <c r="L1750" s="103">
        <f>IF(COUNTIFS($E$3:E19212,E1750)=1, K1750, 0)</f>
        <v>0</v>
      </c>
    </row>
    <row r="1751" spans="1:12" ht="41.25" customHeight="1">
      <c r="A1751" s="18" t="s">
        <v>2170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1351</v>
      </c>
      <c r="H1751" s="25" t="str">
        <f t="shared" si="145"/>
        <v>JS400</v>
      </c>
      <c r="I1751" s="25" t="str">
        <f t="shared" si="144"/>
        <v>Non-M</v>
      </c>
      <c r="J1751" s="87"/>
      <c r="K1751" s="76">
        <v>7691</v>
      </c>
      <c r="L1751" s="103">
        <f>IF(COUNTIFS($E$3:E19212,E1751)=1, K1751, 0)</f>
        <v>0</v>
      </c>
    </row>
    <row r="1752" spans="1:12" ht="41.25" customHeight="1">
      <c r="A1752" s="18" t="s">
        <v>2171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1515</v>
      </c>
      <c r="H1752" s="25" t="str">
        <f t="shared" si="145"/>
        <v>HM506</v>
      </c>
      <c r="I1752" s="25" t="str">
        <f t="shared" si="144"/>
        <v>Non-M</v>
      </c>
      <c r="J1752" s="87"/>
      <c r="K1752" s="76">
        <v>7691</v>
      </c>
      <c r="L1752" s="103">
        <f>IF(COUNTIFS($E$3:E19212,E1752)=1, K1752, 0)</f>
        <v>0</v>
      </c>
    </row>
    <row r="1753" spans="1:12" ht="41.25" customHeight="1">
      <c r="A1753" s="18" t="s">
        <v>2172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2173</v>
      </c>
      <c r="H1753" s="25" t="str">
        <f t="shared" si="145"/>
        <v>VT500</v>
      </c>
      <c r="I1753" s="25" t="str">
        <f t="shared" si="144"/>
        <v>M</v>
      </c>
      <c r="J1753" s="87" t="s">
        <v>2174</v>
      </c>
      <c r="K1753" s="76">
        <v>7691</v>
      </c>
      <c r="L1753" s="103">
        <f>IF(COUNTIFS($E$3:E19212,E1753)=1, K1753, 0)</f>
        <v>0</v>
      </c>
    </row>
    <row r="1754" spans="1:12" ht="41.25" customHeight="1">
      <c r="A1754" s="18" t="s">
        <v>2175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715</v>
      </c>
      <c r="H1754" s="25" t="s">
        <v>1273</v>
      </c>
      <c r="I1754" s="25" t="str">
        <f t="shared" si="144"/>
        <v>M</v>
      </c>
      <c r="J1754" s="87" t="s">
        <v>1770</v>
      </c>
      <c r="K1754" s="76">
        <v>39718</v>
      </c>
      <c r="L1754" s="103">
        <f>IF(COUNTIFS($E$3:E19212,E1754)=1, K1754, 0)</f>
        <v>0</v>
      </c>
    </row>
    <row r="1755" spans="1:12" ht="41.25" customHeight="1">
      <c r="A1755" s="18" t="s">
        <v>2176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362</v>
      </c>
      <c r="H1755" s="19" t="s">
        <v>362</v>
      </c>
      <c r="I1755" s="25" t="str">
        <f t="shared" si="144"/>
        <v>Non-M</v>
      </c>
      <c r="J1755" s="87"/>
      <c r="K1755" s="76">
        <v>39718</v>
      </c>
      <c r="L1755" s="103">
        <f>IF(COUNTIFS($E$3:E19212,E1755)=1, K1755, 0)</f>
        <v>0</v>
      </c>
    </row>
    <row r="1756" spans="1:12" ht="41.25" customHeight="1">
      <c r="A1756" s="18" t="s">
        <v>2177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96</v>
      </c>
      <c r="H1756" s="25" t="s">
        <v>96</v>
      </c>
      <c r="I1756" s="25" t="str">
        <f t="shared" si="144"/>
        <v>Non-M</v>
      </c>
      <c r="J1756" s="87"/>
      <c r="K1756" s="76">
        <v>39718</v>
      </c>
      <c r="L1756" s="103">
        <f>IF(COUNTIFS($E$3:E19212,E1756)=1, K1756, 0)</f>
        <v>0</v>
      </c>
    </row>
    <row r="1757" spans="1:12" ht="41.25" customHeight="1">
      <c r="A1757" s="18" t="s">
        <v>2178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154</v>
      </c>
      <c r="H1757" s="25" t="s">
        <v>154</v>
      </c>
      <c r="I1757" s="25" t="str">
        <f t="shared" si="144"/>
        <v>Non-M</v>
      </c>
      <c r="J1757" s="87"/>
      <c r="K1757" s="76">
        <v>39718</v>
      </c>
      <c r="L1757" s="103">
        <f>IF(COUNTIFS($E$3:E19212,E1757)=1, K1757, 0)</f>
        <v>0</v>
      </c>
    </row>
    <row r="1758" spans="1:12" ht="41.25" customHeight="1">
      <c r="A1758" s="18" t="s">
        <v>2179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135</v>
      </c>
      <c r="H1758" s="25" t="str">
        <f t="shared" ref="H1758:H1765" si="146">IF(RIGHT(G1758,1)="M", LEFT(G1758,LEN(G1758)-1), G1758)</f>
        <v>DC200</v>
      </c>
      <c r="I1758" s="25" t="str">
        <f t="shared" si="144"/>
        <v>Non-M</v>
      </c>
      <c r="J1758" s="87"/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2180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961</v>
      </c>
      <c r="H1759" s="25" t="str">
        <f t="shared" si="146"/>
        <v>PK405</v>
      </c>
      <c r="I1759" s="25" t="str">
        <f t="shared" si="144"/>
        <v>M</v>
      </c>
      <c r="J1759" s="87" t="s">
        <v>2165</v>
      </c>
      <c r="K1759" s="76">
        <v>39718</v>
      </c>
      <c r="L1759" s="103">
        <f>IF(COUNTIFS($E$3:E19213,E1759)=1, K1759, 0)</f>
        <v>0</v>
      </c>
    </row>
    <row r="1760" spans="1:12" ht="41.25" customHeight="1">
      <c r="A1760" s="18" t="s">
        <v>2181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99</v>
      </c>
      <c r="H1760" s="25" t="str">
        <f t="shared" si="146"/>
        <v>PK201</v>
      </c>
      <c r="I1760" s="25" t="str">
        <f t="shared" si="144"/>
        <v>Non-M</v>
      </c>
      <c r="J1760" s="87"/>
      <c r="K1760" s="76">
        <v>39718</v>
      </c>
      <c r="L1760" s="103">
        <f>IF(COUNTIFS($E$3:E19214,E1760)=1, K1760, 0)</f>
        <v>0</v>
      </c>
    </row>
    <row r="1761" spans="1:12" ht="41.25" customHeight="1">
      <c r="A1761" s="18" t="s">
        <v>2182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1376</v>
      </c>
      <c r="H1761" s="25" t="str">
        <f t="shared" si="146"/>
        <v>PB214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2183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2169</v>
      </c>
      <c r="H1762" s="25" t="str">
        <f t="shared" si="146"/>
        <v>JF117</v>
      </c>
      <c r="I1762" s="25" t="str">
        <f t="shared" si="144"/>
        <v>M</v>
      </c>
      <c r="J1762" s="99"/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2184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1351</v>
      </c>
      <c r="H1763" s="25" t="str">
        <f t="shared" si="146"/>
        <v>JS400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2185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1515</v>
      </c>
      <c r="H1764" s="25" t="str">
        <f t="shared" si="146"/>
        <v>HM506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2186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2173</v>
      </c>
      <c r="H1765" s="25" t="str">
        <f t="shared" si="146"/>
        <v>VT500</v>
      </c>
      <c r="I1765" s="25" t="str">
        <f t="shared" si="144"/>
        <v>M</v>
      </c>
      <c r="J1765" s="87" t="s">
        <v>2174</v>
      </c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2187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715</v>
      </c>
      <c r="H1766" s="25" t="s">
        <v>1273</v>
      </c>
      <c r="I1766" s="25" t="str">
        <f t="shared" ref="I1766:I1807" si="147">IF(RIGHT(G1766,1)="M","M","Non-M")</f>
        <v>M</v>
      </c>
      <c r="J1766" s="87" t="s">
        <v>1770</v>
      </c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2188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362</v>
      </c>
      <c r="H1767" s="19" t="s">
        <v>362</v>
      </c>
      <c r="I1767" s="25" t="str">
        <f t="shared" si="147"/>
        <v>Non-M</v>
      </c>
      <c r="J1767" s="87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2189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96</v>
      </c>
      <c r="H1768" s="25" t="s">
        <v>96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2190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154</v>
      </c>
      <c r="H1769" s="25" t="s">
        <v>154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2191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135</v>
      </c>
      <c r="H1770" s="25" t="str">
        <f t="shared" ref="H1770:H1817" si="148">IF(RIGHT(G1770,1)="M", LEFT(G1770,LEN(G1770)-1), G1770)</f>
        <v>DC200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2192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961</v>
      </c>
      <c r="H1771" s="25" t="str">
        <f t="shared" si="148"/>
        <v>PK405</v>
      </c>
      <c r="I1771" s="25" t="str">
        <f t="shared" si="147"/>
        <v>M</v>
      </c>
      <c r="J1771" s="87" t="s">
        <v>2165</v>
      </c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2193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99</v>
      </c>
      <c r="H1772" s="25" t="str">
        <f t="shared" si="148"/>
        <v>PK201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2194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1376</v>
      </c>
      <c r="H1773" s="25" t="str">
        <f t="shared" si="148"/>
        <v>PB214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2195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2169</v>
      </c>
      <c r="H1774" s="25" t="str">
        <f t="shared" si="148"/>
        <v>JF117</v>
      </c>
      <c r="I1774" s="25" t="str">
        <f t="shared" si="147"/>
        <v>M</v>
      </c>
      <c r="J1774" s="99"/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2196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1351</v>
      </c>
      <c r="H1775" s="25" t="str">
        <f t="shared" si="148"/>
        <v>JS400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2197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1515</v>
      </c>
      <c r="H1776" s="25" t="str">
        <f t="shared" si="148"/>
        <v>HM506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2198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2173</v>
      </c>
      <c r="H1777" s="25" t="str">
        <f t="shared" si="148"/>
        <v>VT500</v>
      </c>
      <c r="I1777" s="25" t="str">
        <f t="shared" si="147"/>
        <v>M</v>
      </c>
      <c r="J1777" s="87" t="s">
        <v>2174</v>
      </c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2199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879</v>
      </c>
      <c r="H1778" s="25" t="str">
        <f t="shared" si="148"/>
        <v>WB501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2201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61</v>
      </c>
      <c r="H1779" s="25" t="str">
        <f t="shared" si="148"/>
        <v>DC101</v>
      </c>
      <c r="I1779" s="25" t="str">
        <f t="shared" si="147"/>
        <v>Non-M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2202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96</v>
      </c>
      <c r="H1780" s="25" t="str">
        <f t="shared" si="148"/>
        <v>DC300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A1781" s="18" t="s">
        <v>2203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154</v>
      </c>
      <c r="H1781" s="25" t="str">
        <f t="shared" si="148"/>
        <v>DC400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2204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135</v>
      </c>
      <c r="H1782" s="25" t="str">
        <f t="shared" si="148"/>
        <v>DC200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2205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1338</v>
      </c>
      <c r="H1783" s="25" t="str">
        <f t="shared" si="148"/>
        <v>JS105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2206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120</v>
      </c>
      <c r="H1784" s="25" t="str">
        <f t="shared" si="148"/>
        <v>JS124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2207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325</v>
      </c>
      <c r="H1785" s="25" t="str">
        <f t="shared" si="148"/>
        <v>GT207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2208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2209</v>
      </c>
      <c r="H1786" s="25" t="str">
        <f t="shared" si="148"/>
        <v>PK305</v>
      </c>
      <c r="I1786" s="25" t="str">
        <f t="shared" si="147"/>
        <v>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2210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71</v>
      </c>
      <c r="H1787" s="25" t="str">
        <f t="shared" si="148"/>
        <v>HM500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879</v>
      </c>
      <c r="H1788" s="25" t="str">
        <f>IF(RIGHT(G1788,1)="M", LEFT(G1788,LEN(G1788)-1), G1788)</f>
        <v>WB501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61</v>
      </c>
      <c r="H1789" s="25" t="str">
        <f>IF(RIGHT(G1789,1)="M", LEFT(G1789,LEN(G1789)-1), G1789)</f>
        <v>DC101</v>
      </c>
      <c r="I1789" s="25" t="str">
        <f>IF(RIGHT(G1789,1)="M","M","Non-M")</f>
        <v>Non-M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96</v>
      </c>
      <c r="H1790" s="25" t="str">
        <f>IF(RIGHT(G1790,1)="M", LEFT(G1790,LEN(G1790)-1), G1790)</f>
        <v>DC300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154</v>
      </c>
      <c r="H1791" s="25" t="str">
        <f>IF(RIGHT(G1791,1)="M", LEFT(G1791,LEN(G1791)-1), G1791)</f>
        <v>DC400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135</v>
      </c>
      <c r="H1792" s="25" t="str">
        <f>IF(RIGHT(G1792,1)="M", LEFT(G1792,LEN(G1792)-1), G1792)</f>
        <v>DC200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1338</v>
      </c>
      <c r="H1793" s="25" t="str">
        <f>IF(RIGHT(G1793,1)="M", LEFT(G1793,LEN(G1793)-1), G1793)</f>
        <v>JS105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120</v>
      </c>
      <c r="H1794" s="25" t="str">
        <f>IF(RIGHT(G1794,1)="M", LEFT(G1794,LEN(G1794)-1), G1794)</f>
        <v>JS124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325</v>
      </c>
      <c r="H1795" s="25" t="str">
        <f>IF(RIGHT(G1795,1)="M", LEFT(G1795,LEN(G1795)-1), G1795)</f>
        <v>GT207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2209</v>
      </c>
      <c r="H1796" s="25" t="str">
        <f>IF(RIGHT(G1796,1)="M", LEFT(G1796,LEN(G1796)-1), G1796)</f>
        <v>PK305</v>
      </c>
      <c r="I1796" s="25" t="str">
        <f>IF(RIGHT(G1796,1)="M","M","Non-M")</f>
        <v>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71</v>
      </c>
      <c r="H1797" s="25" t="str">
        <f>IF(RIGHT(G1797,1)="M", LEFT(G1797,LEN(G1797)-1), G1797)</f>
        <v>HM500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A1798" s="18" t="s">
        <v>2211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879</v>
      </c>
      <c r="H1798" s="25" t="str">
        <f t="shared" si="148"/>
        <v>WB501</v>
      </c>
      <c r="I1798" s="25" t="str">
        <f t="shared" si="147"/>
        <v>Non-M</v>
      </c>
      <c r="J1798" s="34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2213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61</v>
      </c>
      <c r="H1799" s="25" t="str">
        <f t="shared" si="148"/>
        <v>DC101</v>
      </c>
      <c r="I1799" s="25" t="str">
        <f t="shared" si="147"/>
        <v>Non-M</v>
      </c>
      <c r="J1799" s="34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2214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96</v>
      </c>
      <c r="H1800" s="25" t="str">
        <f t="shared" si="148"/>
        <v>DC300</v>
      </c>
      <c r="I1800" s="25" t="str">
        <f t="shared" si="147"/>
        <v>Non-M</v>
      </c>
      <c r="J1800" s="34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2215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154</v>
      </c>
      <c r="H1801" s="25" t="str">
        <f t="shared" si="148"/>
        <v>DC400</v>
      </c>
      <c r="I1801" s="25" t="str">
        <f t="shared" si="147"/>
        <v>Non-M</v>
      </c>
      <c r="J1801" s="87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2216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135</v>
      </c>
      <c r="H1802" s="25" t="str">
        <f t="shared" si="148"/>
        <v>DC200</v>
      </c>
      <c r="I1802" s="25" t="str">
        <f t="shared" si="147"/>
        <v>Non-M</v>
      </c>
      <c r="J1802" s="87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2217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1338</v>
      </c>
      <c r="H1803" s="25" t="str">
        <f t="shared" si="148"/>
        <v>JS105</v>
      </c>
      <c r="I1803" s="25" t="str">
        <f t="shared" si="147"/>
        <v>Non-M</v>
      </c>
      <c r="J1803" s="87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2218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120</v>
      </c>
      <c r="H1804" s="25" t="str">
        <f t="shared" si="148"/>
        <v>JS124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2219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325</v>
      </c>
      <c r="H1805" s="25" t="str">
        <f t="shared" si="148"/>
        <v>GT207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2220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2209</v>
      </c>
      <c r="H1806" s="25" t="str">
        <f t="shared" si="148"/>
        <v>PK305</v>
      </c>
      <c r="I1806" s="25" t="str">
        <f t="shared" si="147"/>
        <v>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2221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71</v>
      </c>
      <c r="H1807" s="25" t="str">
        <f t="shared" si="148"/>
        <v>HM500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2222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879</v>
      </c>
      <c r="H1808" s="25" t="str">
        <f t="shared" si="148"/>
        <v>WB501</v>
      </c>
      <c r="I1808" s="25" t="str">
        <f t="shared" ref="I1808:I1817" si="149">IF(RIGHT(G1808,1)="M","M","Non-M")</f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2223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61</v>
      </c>
      <c r="H1809" s="25" t="str">
        <f t="shared" si="148"/>
        <v>DC101</v>
      </c>
      <c r="I1809" s="25" t="str">
        <f t="shared" si="149"/>
        <v>Non-M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2224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96</v>
      </c>
      <c r="H1810" s="25" t="str">
        <f t="shared" si="148"/>
        <v>DC300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2225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154</v>
      </c>
      <c r="H1811" s="25" t="str">
        <f t="shared" si="148"/>
        <v>DC400</v>
      </c>
      <c r="I1811" s="25" t="str">
        <f t="shared" si="149"/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2226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135</v>
      </c>
      <c r="H1812" s="25" t="str">
        <f t="shared" si="148"/>
        <v>DC200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2227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1338</v>
      </c>
      <c r="H1813" s="25" t="str">
        <f t="shared" si="148"/>
        <v>JS105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2228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120</v>
      </c>
      <c r="H1814" s="25" t="str">
        <f t="shared" si="148"/>
        <v>JS124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2229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325</v>
      </c>
      <c r="H1815" s="25" t="str">
        <f t="shared" si="148"/>
        <v>GT207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2230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2209</v>
      </c>
      <c r="H1816" s="25" t="str">
        <f t="shared" si="148"/>
        <v>PK305</v>
      </c>
      <c r="I1816" s="25" t="str">
        <f t="shared" si="149"/>
        <v>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2231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71</v>
      </c>
      <c r="H1817" s="25" t="str">
        <f t="shared" si="148"/>
        <v>HM500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2232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1617</v>
      </c>
      <c r="H1818" s="25" t="str">
        <f t="shared" ref="H1818:H1821" si="150">IF(RIGHT(G1818,1)="M", LEFT(G1818,LEN(G1818)-1), G1818)</f>
        <v>WB303</v>
      </c>
      <c r="I1818" s="25" t="str">
        <f t="shared" ref="I1818:I1821" si="151">IF(RIGHT(G1818,1)="M","M","Non-M")</f>
        <v>Non-M</v>
      </c>
      <c r="J1818" s="87"/>
      <c r="K1818" s="76"/>
      <c r="L1818" s="75"/>
    </row>
    <row r="1819" spans="1:12" ht="41.25" customHeight="1">
      <c r="A1819" s="18" t="s">
        <v>2235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362</v>
      </c>
      <c r="H1819" s="25" t="str">
        <f t="shared" si="150"/>
        <v>DC100</v>
      </c>
      <c r="I1819" s="25" t="str">
        <f t="shared" si="151"/>
        <v>Non-M</v>
      </c>
      <c r="J1819" s="87"/>
      <c r="K1819" s="76"/>
      <c r="L1819" s="75"/>
    </row>
    <row r="1820" spans="1:12" ht="41.25" customHeight="1">
      <c r="A1820" s="18" t="s">
        <v>2236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96</v>
      </c>
      <c r="H1820" s="25" t="str">
        <f t="shared" si="150"/>
        <v>DC300</v>
      </c>
      <c r="I1820" s="25" t="str">
        <f t="shared" si="151"/>
        <v>Non-M</v>
      </c>
      <c r="J1820" s="87"/>
      <c r="K1820" s="76"/>
      <c r="L1820" s="75"/>
    </row>
    <row r="1821" spans="1:12" ht="41.25" customHeight="1">
      <c r="A1821" s="18" t="s">
        <v>2237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154</v>
      </c>
      <c r="H1821" s="25" t="str">
        <f t="shared" si="150"/>
        <v>DC400</v>
      </c>
      <c r="I1821" s="25" t="str">
        <f t="shared" si="151"/>
        <v>Non-M</v>
      </c>
      <c r="J1821" s="87"/>
      <c r="K1821" s="76"/>
      <c r="L1821" s="75"/>
    </row>
    <row r="1822" spans="1:12" ht="41.25" customHeight="1">
      <c r="A1822" s="18" t="s">
        <v>2238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135</v>
      </c>
      <c r="H1822" s="25" t="str">
        <f t="shared" ref="H1822:H1831" si="152">IF(RIGHT(G1822,1)="M", LEFT(G1822,LEN(G1822)-1), G1822)</f>
        <v>DC200</v>
      </c>
      <c r="I1822" s="25" t="str">
        <f t="shared" ref="I1822:I1831" si="153">IF(RIGHT(G1822,1)="M","M","Non-M")</f>
        <v>Non-M</v>
      </c>
      <c r="J1822" s="87"/>
      <c r="K1822" s="76"/>
      <c r="L1822" s="75"/>
    </row>
    <row r="1823" spans="1:12" ht="41.25" customHeight="1">
      <c r="A1823" s="18" t="s">
        <v>2239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1677</v>
      </c>
      <c r="H1823" s="25" t="str">
        <f t="shared" si="152"/>
        <v>PK202</v>
      </c>
      <c r="I1823" s="25" t="str">
        <f t="shared" si="153"/>
        <v>Non-M</v>
      </c>
      <c r="J1823" s="87"/>
      <c r="K1823" s="76"/>
      <c r="L1823" s="75"/>
    </row>
    <row r="1824" spans="1:12" ht="41.25" customHeight="1">
      <c r="A1824" s="18" t="s">
        <v>2240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157</v>
      </c>
      <c r="H1824" s="25" t="str">
        <f t="shared" si="152"/>
        <v>PB204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2241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692</v>
      </c>
      <c r="H1825" s="25" t="str">
        <f t="shared" si="152"/>
        <v>PK602</v>
      </c>
      <c r="I1825" s="25" t="str">
        <f t="shared" si="153"/>
        <v>Non-M</v>
      </c>
      <c r="J1825" s="87"/>
      <c r="K1825" s="76"/>
      <c r="L1825" s="75"/>
    </row>
    <row r="1826" spans="1:12" ht="41.25" customHeight="1">
      <c r="A1826" s="18" t="s">
        <v>2242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1630</v>
      </c>
      <c r="H1826" s="25" t="str">
        <f t="shared" si="152"/>
        <v>JS120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2243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1392</v>
      </c>
      <c r="H1827" s="25" t="str">
        <f t="shared" si="152"/>
        <v>JS121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2244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1628</v>
      </c>
      <c r="H1828" s="25" t="str">
        <f t="shared" si="152"/>
        <v>GT207</v>
      </c>
      <c r="I1828" s="25" t="str">
        <f t="shared" si="153"/>
        <v>M</v>
      </c>
      <c r="J1828" s="87" t="s">
        <v>2174</v>
      </c>
      <c r="K1828" s="76"/>
      <c r="L1828" s="75"/>
    </row>
    <row r="1829" spans="1:12" ht="41.25" customHeight="1">
      <c r="A1829" s="18" t="s">
        <v>2245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50</v>
      </c>
      <c r="H1829" s="25" t="str">
        <f t="shared" si="152"/>
        <v>HM311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2246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2173</v>
      </c>
      <c r="H1830" s="25" t="str">
        <f t="shared" si="152"/>
        <v>VT500</v>
      </c>
      <c r="I1830" s="25" t="str">
        <f t="shared" si="153"/>
        <v>M</v>
      </c>
      <c r="J1830" s="87" t="s">
        <v>2174</v>
      </c>
      <c r="K1830" s="76"/>
      <c r="L1830" s="75"/>
    </row>
    <row r="1831" spans="1:12" ht="41.25" customHeight="1">
      <c r="A1831" s="18" t="s">
        <v>2247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689</v>
      </c>
      <c r="H1831" s="25" t="str">
        <f t="shared" si="152"/>
        <v>CL410</v>
      </c>
      <c r="I1831" s="25" t="str">
        <f t="shared" si="153"/>
        <v>Non-M</v>
      </c>
      <c r="J1831" s="87"/>
      <c r="K1831" s="76"/>
      <c r="L1831" s="75"/>
    </row>
    <row r="1832" spans="1:12" ht="41.25" customHeight="1">
      <c r="A1832" s="18" t="s">
        <v>2249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1455</v>
      </c>
      <c r="H1832" s="25" t="str">
        <f t="shared" ref="H1832:H1834" si="154">IF(RIGHT(G1832,1)="M", LEFT(G1832,LEN(G1832)-1), G1832)</f>
        <v>JS401</v>
      </c>
      <c r="I1832" s="25" t="str">
        <f t="shared" ref="I1832:I1834" si="155">IF(RIGHT(G1832,1)="M","M","Non-M")</f>
        <v>Non-M</v>
      </c>
      <c r="J1832" s="87"/>
      <c r="K1832" s="76"/>
      <c r="L1832" s="75"/>
    </row>
    <row r="1833" spans="1:12" ht="41.25" customHeight="1">
      <c r="A1833" s="18" t="s">
        <v>2250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532</v>
      </c>
      <c r="H1833" s="25" t="str">
        <f t="shared" si="154"/>
        <v>LP100</v>
      </c>
      <c r="I1833" s="25" t="str">
        <f t="shared" si="155"/>
        <v>Non-M</v>
      </c>
      <c r="J1833" s="87"/>
      <c r="K1833" s="76"/>
      <c r="L1833" s="75"/>
    </row>
    <row r="1834" spans="1:12" ht="41.25" customHeight="1">
      <c r="A1834" s="18" t="s">
        <v>2251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120</v>
      </c>
      <c r="H1834" s="25" t="str">
        <f t="shared" si="154"/>
        <v>JS124</v>
      </c>
      <c r="I1834" s="25" t="str">
        <f t="shared" si="155"/>
        <v>Non-M</v>
      </c>
      <c r="J1834" s="87"/>
      <c r="K1834" s="76"/>
      <c r="L1834" s="75"/>
    </row>
    <row r="1835" spans="1:12" ht="41.25" customHeight="1">
      <c r="A1835" s="18" t="s">
        <v>2252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118</v>
      </c>
      <c r="H1835" s="25" t="str">
        <f>IF(RIGHT(G1835,1)="M", LEFT(G1835,LEN(G1835)-1), G1835)</f>
        <v>JS117</v>
      </c>
      <c r="I1835" s="25" t="str">
        <f>IF(RIGHT(G1835,1)="M","M","Non-M")</f>
        <v>M</v>
      </c>
      <c r="J1835" s="87" t="s">
        <v>2174</v>
      </c>
      <c r="K1835" s="76"/>
      <c r="L1835" s="75"/>
    </row>
    <row r="1836" spans="1:12" ht="41.25" customHeight="1">
      <c r="A1836" s="18" t="s">
        <v>2253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1338</v>
      </c>
      <c r="H1836" s="25" t="s">
        <v>1338</v>
      </c>
      <c r="I1836" s="25" t="str">
        <f>IF(RIGHT(G1836,1)="M","M","Non-M")</f>
        <v>Non-M</v>
      </c>
      <c r="J1836" s="87"/>
      <c r="K1836" s="76"/>
      <c r="L1836" s="75"/>
    </row>
    <row r="1837" spans="1:12" ht="41.25" customHeight="1">
      <c r="A1837" s="18" t="s">
        <v>2254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2255</v>
      </c>
      <c r="H1837" s="25" t="str">
        <f>IF(RIGHT(G1837,1)="M", LEFT(G1837,LEN(G1837)-1), G1837)</f>
        <v>PK105</v>
      </c>
      <c r="I1837" s="25" t="str">
        <f>IF(RIGHT(G1837,1)="M","M","Non-M")</f>
        <v>Non-M</v>
      </c>
      <c r="J1837" s="87"/>
      <c r="K1837" s="76"/>
      <c r="L1837" s="75"/>
    </row>
    <row r="1838" spans="1:12" ht="41.25" customHeight="1">
      <c r="A1838" s="18" t="s">
        <v>2256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272</v>
      </c>
      <c r="H1838" s="25" t="str">
        <f t="shared" ref="H1838:H1839" si="156">IF(RIGHT(G1838,1)="M", LEFT(G1838,LEN(G1838)-1), G1838)</f>
        <v>PK102</v>
      </c>
      <c r="I1838" s="25" t="str">
        <f t="shared" ref="I1838:I1839" si="157">IF(RIGHT(G1838,1)="M","M","Non-M")</f>
        <v>Non-M</v>
      </c>
      <c r="J1838" s="87"/>
      <c r="K1838" s="76"/>
      <c r="L1838" s="75"/>
    </row>
    <row r="1839" spans="1:12" ht="41.25" customHeight="1">
      <c r="A1839" s="18" t="s">
        <v>2257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2258</v>
      </c>
      <c r="H1839" s="25" t="str">
        <f t="shared" si="156"/>
        <v>PB105</v>
      </c>
      <c r="I1839" s="25" t="str">
        <f t="shared" si="157"/>
        <v>Non-M</v>
      </c>
      <c r="J1839" s="87"/>
      <c r="K1839" s="76"/>
      <c r="L1839" s="75"/>
    </row>
    <row r="1840" spans="1:12" ht="41.25" customHeight="1">
      <c r="A1840" s="18" t="s">
        <v>2259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482</v>
      </c>
      <c r="H1840" s="25" t="str">
        <f>IF(RIGHT(G1840,1)="M", LEFT(G1840,LEN(G1840)-1), G1840)</f>
        <v>HM116</v>
      </c>
      <c r="I1840" s="25" t="str">
        <f>IF(RIGHT(G1840,1)="M","M","Non-M")</f>
        <v>M</v>
      </c>
      <c r="J1840" s="88" t="s">
        <v>2260</v>
      </c>
      <c r="K1840" s="76"/>
      <c r="L1840" s="75"/>
    </row>
    <row r="1841" spans="1:12" ht="41.25" customHeight="1">
      <c r="A1841" s="18" t="s">
        <v>2261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922</v>
      </c>
      <c r="H1841" s="25" t="str">
        <f t="shared" ref="H1841:H1843" si="158">IF(RIGHT(G1841,1)="M", LEFT(G1841,LEN(G1841)-1), G1841)</f>
        <v>WB503</v>
      </c>
      <c r="I1841" s="25" t="str">
        <f t="shared" ref="I1841:I1843" si="159">IF(RIGHT(G1841,1)="M","M","Non-M")</f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2262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61</v>
      </c>
      <c r="H1842" s="25" t="str">
        <f t="shared" si="158"/>
        <v>DC101</v>
      </c>
      <c r="I1842" s="25" t="str">
        <f t="shared" si="159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2263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96</v>
      </c>
      <c r="H1843" s="25" t="str">
        <f t="shared" si="158"/>
        <v>DC300</v>
      </c>
      <c r="I1843" s="25" t="str">
        <f t="shared" si="159"/>
        <v>Non-M</v>
      </c>
      <c r="J1843" s="87"/>
      <c r="K1843" s="76"/>
      <c r="L1843" s="75">
        <f>IF(COUNTIFS($E$3:E19287,E1843)=1, K1843, 0)</f>
        <v>0</v>
      </c>
    </row>
    <row r="1844" spans="1:12" ht="41.25" customHeight="1">
      <c r="A1844" s="18" t="s">
        <v>2264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154</v>
      </c>
      <c r="H1844" s="25" t="str">
        <f t="shared" ref="H1844:H1852" si="160">IF(RIGHT(G1844,1)="M", LEFT(G1844,LEN(G1844)-1), G1844)</f>
        <v>DC400</v>
      </c>
      <c r="I1844" s="25" t="str">
        <f t="shared" ref="I1844:I1852" si="161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2265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94</v>
      </c>
      <c r="H1845" s="25" t="str">
        <f t="shared" si="160"/>
        <v>DC202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2266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99</v>
      </c>
      <c r="H1846" s="25" t="str">
        <f t="shared" si="160"/>
        <v>PK201</v>
      </c>
      <c r="I1846" s="25" t="str">
        <f t="shared" si="161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2267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157</v>
      </c>
      <c r="H1847" s="25" t="str">
        <f t="shared" si="160"/>
        <v>PB204</v>
      </c>
      <c r="I1847" s="25" t="str">
        <f t="shared" si="161"/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2268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120</v>
      </c>
      <c r="H1848" s="25" t="str">
        <f t="shared" si="160"/>
        <v>JS124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2269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1338</v>
      </c>
      <c r="H1849" s="25" t="str">
        <f t="shared" si="160"/>
        <v>JS105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2270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2271</v>
      </c>
      <c r="H1850" s="25" t="str">
        <f t="shared" si="160"/>
        <v>JS122</v>
      </c>
      <c r="I1850" s="25" t="str">
        <f t="shared" si="161"/>
        <v>M</v>
      </c>
      <c r="J1850" s="87" t="s">
        <v>1989</v>
      </c>
      <c r="K1850" s="76"/>
      <c r="L1850" s="75">
        <f>IF(COUNTIFS($E$3:E19294,E1850)=1, K1850, 0)</f>
        <v>0</v>
      </c>
    </row>
    <row r="1851" spans="1:12" ht="41.25" customHeight="1">
      <c r="A1851" s="18" t="s">
        <v>2272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2135</v>
      </c>
      <c r="H1851" s="25" t="str">
        <f t="shared" si="160"/>
        <v>VT500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2273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71</v>
      </c>
      <c r="H1852" s="25" t="str">
        <f t="shared" si="160"/>
        <v>HM500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2274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26</v>
      </c>
      <c r="H1853" s="25" t="str">
        <f t="shared" ref="H1853:H1858" si="162">IF(RIGHT(G1853,1)="M", LEFT(G1853,LEN(G1853)-1), G1853)</f>
        <v>HD106</v>
      </c>
      <c r="I1853" s="25" t="str">
        <f t="shared" ref="I1853:I1858" si="163">IF(RIGHT(G1853,1)="M","M","Non-M")</f>
        <v>Non-M</v>
      </c>
      <c r="J1853" s="87"/>
      <c r="K1853" s="76"/>
      <c r="L1853" s="75"/>
    </row>
    <row r="1854" spans="1:12" ht="41.25" customHeight="1">
      <c r="A1854" s="18" t="s">
        <v>2276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2277</v>
      </c>
      <c r="H1854" s="25" t="str">
        <f t="shared" si="162"/>
        <v>JS404</v>
      </c>
      <c r="I1854" s="25" t="str">
        <f t="shared" si="163"/>
        <v>Non-M</v>
      </c>
      <c r="J1854" s="87"/>
      <c r="K1854" s="76"/>
      <c r="L1854" s="75"/>
    </row>
    <row r="1855" spans="1:12" ht="41.25" customHeight="1">
      <c r="A1855" s="18" t="s">
        <v>2278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377</v>
      </c>
      <c r="H1855" s="25" t="str">
        <f t="shared" si="162"/>
        <v>HD501</v>
      </c>
      <c r="I1855" s="25" t="str">
        <f t="shared" si="163"/>
        <v>Non-M</v>
      </c>
      <c r="J1855" s="87"/>
      <c r="K1855" s="76"/>
      <c r="L1855" s="75"/>
    </row>
    <row r="1856" spans="1:12" ht="41.25" customHeight="1">
      <c r="A1856" s="18" t="s">
        <v>2279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1762</v>
      </c>
      <c r="H1856" s="25" t="str">
        <f t="shared" si="162"/>
        <v>ZP105</v>
      </c>
      <c r="I1856" s="25" t="str">
        <f t="shared" si="163"/>
        <v>Non-M</v>
      </c>
      <c r="J1856" s="87"/>
      <c r="K1856" s="76"/>
      <c r="L1856" s="75"/>
    </row>
    <row r="1857" spans="1:12" ht="41.25" customHeight="1">
      <c r="A1857" s="18" t="s">
        <v>2280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88</v>
      </c>
      <c r="H1857" s="25" t="str">
        <f t="shared" si="162"/>
        <v>DC201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2281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120</v>
      </c>
      <c r="H1858" s="25" t="str">
        <f t="shared" si="162"/>
        <v>JS124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2282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1338</v>
      </c>
      <c r="H1859" s="25" t="str">
        <f t="shared" ref="H1859:H1865" si="164">IF(RIGHT(G1859,1)="M", LEFT(G1859,LEN(G1859)-1), G1859)</f>
        <v>JS105</v>
      </c>
      <c r="I1859" s="25" t="str">
        <f t="shared" ref="I1859:I1865" si="165">IF(RIGHT(G1859,1)="M","M","Non-M")</f>
        <v>Non-M</v>
      </c>
      <c r="J1859" s="87"/>
      <c r="K1859" s="76"/>
      <c r="L1859" s="75"/>
    </row>
    <row r="1860" spans="1:12" ht="41.25" customHeight="1">
      <c r="A1860" s="18" t="s">
        <v>2283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1455</v>
      </c>
      <c r="H1860" s="25" t="str">
        <f t="shared" si="164"/>
        <v>JS401</v>
      </c>
      <c r="I1860" s="25" t="str">
        <f t="shared" si="165"/>
        <v>Non-M</v>
      </c>
      <c r="J1860" s="87"/>
      <c r="K1860" s="76"/>
      <c r="L1860" s="75"/>
    </row>
    <row r="1861" spans="1:12" ht="41.25" customHeight="1">
      <c r="A1861" s="18" t="s">
        <v>2284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532</v>
      </c>
      <c r="H1861" s="25" t="str">
        <f t="shared" si="164"/>
        <v>LP100</v>
      </c>
      <c r="I1861" s="25" t="str">
        <f t="shared" si="165"/>
        <v>Non-M</v>
      </c>
      <c r="J1861" s="87"/>
      <c r="K1861" s="76"/>
      <c r="L1861" s="75"/>
    </row>
    <row r="1862" spans="1:12" ht="41.25" customHeight="1">
      <c r="A1862" s="18" t="s">
        <v>2285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254</v>
      </c>
      <c r="H1862" s="25" t="str">
        <f t="shared" si="164"/>
        <v>PK603</v>
      </c>
      <c r="I1862" s="25" t="str">
        <f t="shared" si="165"/>
        <v>M</v>
      </c>
      <c r="J1862" s="87"/>
      <c r="K1862" s="76"/>
      <c r="L1862" s="75"/>
    </row>
    <row r="1863" spans="1:12" ht="41.25" customHeight="1">
      <c r="A1863" s="18" t="s">
        <v>2286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82</v>
      </c>
      <c r="H1863" s="25" t="str">
        <f t="shared" si="164"/>
        <v>PB104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2287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382</v>
      </c>
      <c r="H1864" s="25" t="str">
        <f t="shared" si="164"/>
        <v>HM509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2288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132</v>
      </c>
      <c r="H1865" s="25" t="str">
        <f t="shared" si="164"/>
        <v>HM420</v>
      </c>
      <c r="I1865" s="25" t="str">
        <f t="shared" si="165"/>
        <v>M</v>
      </c>
      <c r="J1865" s="87" t="s">
        <v>1916</v>
      </c>
      <c r="K1865" s="76"/>
      <c r="L1865" s="75"/>
    </row>
    <row r="1866" spans="1:12" ht="41.25" customHeight="1">
      <c r="A1866" s="18" t="s">
        <v>2289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1964</v>
      </c>
      <c r="H1866" s="25" t="str">
        <f t="shared" ref="H1866:H1872" si="166">IF(RIGHT(G1866,1)="M", LEFT(G1866,LEN(G1866)-1), G1866)</f>
        <v>HD106</v>
      </c>
      <c r="I1866" s="25" t="str">
        <f t="shared" ref="I1866:I1872" si="167">IF(RIGHT(G1866,1)="M","M","Non-M")</f>
        <v>M</v>
      </c>
      <c r="J1866" s="87" t="s">
        <v>2174</v>
      </c>
      <c r="K1866" s="76"/>
      <c r="L1866" s="75"/>
    </row>
    <row r="1867" spans="1:12" ht="41.25" customHeight="1">
      <c r="A1867" s="18" t="s">
        <v>2291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2292</v>
      </c>
      <c r="H1867" s="25" t="str">
        <f t="shared" si="166"/>
        <v>HD507</v>
      </c>
      <c r="I1867" s="25" t="str">
        <f t="shared" si="167"/>
        <v>M</v>
      </c>
      <c r="J1867" s="87"/>
      <c r="K1867" s="76"/>
      <c r="L1867" s="75"/>
    </row>
    <row r="1868" spans="1:12" ht="41.25" customHeight="1">
      <c r="A1868" s="18" t="s">
        <v>2293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890</v>
      </c>
      <c r="H1868" s="25" t="str">
        <f t="shared" si="166"/>
        <v>ZP207</v>
      </c>
      <c r="I1868" s="25" t="str">
        <f t="shared" si="167"/>
        <v>Non-M</v>
      </c>
      <c r="J1868" s="87"/>
      <c r="K1868" s="76"/>
      <c r="L1868" s="75"/>
    </row>
    <row r="1869" spans="1:12" ht="41.25" customHeight="1">
      <c r="A1869" s="18" t="s">
        <v>2294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289</v>
      </c>
      <c r="H1869" s="25" t="str">
        <f t="shared" si="166"/>
        <v>ZP101</v>
      </c>
      <c r="I1869" s="25" t="str">
        <f t="shared" si="167"/>
        <v>Non-M</v>
      </c>
      <c r="J1869" s="87"/>
      <c r="K1869" s="76"/>
      <c r="L1869" s="75"/>
    </row>
    <row r="1870" spans="1:12" ht="41.25" customHeight="1">
      <c r="A1870" s="18" t="s">
        <v>2295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706</v>
      </c>
      <c r="H1870" s="25" t="str">
        <f t="shared" si="166"/>
        <v>JS107</v>
      </c>
      <c r="I1870" s="25" t="str">
        <f t="shared" si="167"/>
        <v>Non-M</v>
      </c>
      <c r="J1870" s="87"/>
      <c r="K1870" s="76"/>
      <c r="L1870" s="75"/>
    </row>
    <row r="1871" spans="1:12" ht="41.25" customHeight="1">
      <c r="A1871" s="18" t="s">
        <v>2296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120</v>
      </c>
      <c r="H1871" s="25" t="str">
        <f t="shared" si="166"/>
        <v>JS124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2297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1338</v>
      </c>
      <c r="H1872" s="25" t="str">
        <f t="shared" si="166"/>
        <v>JS105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2298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1600</v>
      </c>
      <c r="H1873" s="25" t="str">
        <f t="shared" ref="H1873:H1879" si="168">IF(RIGHT(G1873,1)="M", LEFT(G1873,LEN(G1873)-1), G1873)</f>
        <v>LP104</v>
      </c>
      <c r="I1873" s="25" t="str">
        <f t="shared" ref="I1873:I1879" si="169">IF(RIGHT(G1873,1)="M","M","Non-M")</f>
        <v>Non-M</v>
      </c>
      <c r="J1873" s="87"/>
      <c r="K1873" s="76"/>
      <c r="L1873" s="75"/>
    </row>
    <row r="1874" spans="1:12" ht="41.25" customHeight="1">
      <c r="A1874" s="18" t="s">
        <v>2299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348</v>
      </c>
      <c r="H1874" s="25" t="str">
        <f t="shared" si="168"/>
        <v>HM202</v>
      </c>
      <c r="I1874" s="25" t="str">
        <f t="shared" si="169"/>
        <v>Non-M</v>
      </c>
      <c r="J1874" s="87"/>
      <c r="K1874" s="76"/>
      <c r="L1874" s="75"/>
    </row>
    <row r="1875" spans="1:12" ht="41.25" customHeight="1">
      <c r="A1875" s="18" t="s">
        <v>2300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50</v>
      </c>
      <c r="H1875" s="25" t="str">
        <f t="shared" si="168"/>
        <v>HM311</v>
      </c>
      <c r="I1875" s="25" t="str">
        <f t="shared" si="169"/>
        <v>Non-M</v>
      </c>
      <c r="J1875" s="87"/>
      <c r="K1875" s="76"/>
      <c r="L1875" s="75"/>
    </row>
    <row r="1876" spans="1:12" ht="41.25" customHeight="1">
      <c r="A1876" s="18" t="s">
        <v>2301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633</v>
      </c>
      <c r="H1876" s="25" t="str">
        <f t="shared" si="168"/>
        <v>PK102</v>
      </c>
      <c r="I1876" s="25" t="str">
        <f t="shared" si="169"/>
        <v>M</v>
      </c>
      <c r="J1876" s="87"/>
      <c r="K1876" s="76"/>
      <c r="L1876" s="75"/>
    </row>
    <row r="1877" spans="1:12" ht="41.25" customHeight="1">
      <c r="A1877" s="18" t="s">
        <v>2302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226</v>
      </c>
      <c r="H1877" s="25" t="str">
        <f t="shared" si="168"/>
        <v>PB201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2303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99</v>
      </c>
      <c r="H1878" s="25" t="str">
        <f t="shared" si="168"/>
        <v>PK201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2304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1449</v>
      </c>
      <c r="H1879" s="25" t="str">
        <f t="shared" si="168"/>
        <v>PK210</v>
      </c>
      <c r="I1879" s="25" t="str">
        <f t="shared" si="169"/>
        <v>Non-M</v>
      </c>
      <c r="J1879" s="87"/>
      <c r="K1879" s="76"/>
      <c r="L1879" s="75"/>
    </row>
    <row r="1880" spans="1:12" ht="41.25" customHeight="1">
      <c r="A1880" s="18" t="s">
        <v>2305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1964</v>
      </c>
      <c r="H1880" s="25" t="str">
        <f t="shared" ref="H1880:H1886" si="170">IF(RIGHT(G1880,1)="M", LEFT(G1880,LEN(G1880)-1), G1880)</f>
        <v>HD106</v>
      </c>
      <c r="I1880" s="25" t="str">
        <f t="shared" ref="I1880:I1886" si="171">IF(RIGHT(G1880,1)="M","M","Non-M")</f>
        <v>M</v>
      </c>
      <c r="J1880" s="34" t="s">
        <v>2174</v>
      </c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2307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2277</v>
      </c>
      <c r="H1881" s="25" t="str">
        <f t="shared" si="170"/>
        <v>JS404</v>
      </c>
      <c r="I1881" s="25" t="str">
        <f t="shared" si="171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2308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699</v>
      </c>
      <c r="H1882" s="25" t="str">
        <f t="shared" si="170"/>
        <v>HD604</v>
      </c>
      <c r="I1882" s="25" t="str">
        <f t="shared" si="171"/>
        <v>Non-M</v>
      </c>
      <c r="J1882" s="34"/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2309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1762</v>
      </c>
      <c r="H1883" s="25" t="str">
        <f t="shared" si="170"/>
        <v>ZP105</v>
      </c>
      <c r="I1883" s="25" t="str">
        <f t="shared" si="171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2310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1455</v>
      </c>
      <c r="H1884" s="25" t="str">
        <f t="shared" si="170"/>
        <v>JS401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2311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120</v>
      </c>
      <c r="H1885" s="25" t="str">
        <f t="shared" si="170"/>
        <v>JS124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2312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1663</v>
      </c>
      <c r="H1886" s="25" t="str">
        <f t="shared" si="170"/>
        <v>JS117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2313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1338</v>
      </c>
      <c r="H1887" s="25" t="str">
        <f t="shared" ref="H1887:H1894" si="172">IF(RIGHT(G1887,1)="M", LEFT(G1887,LEN(G1887)-1), G1887)</f>
        <v>JS105</v>
      </c>
      <c r="I1887" s="25" t="str">
        <f t="shared" ref="I1887:I1894" si="173">IF(RIGHT(G1887,1)="M","M","Non-M")</f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2314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532</v>
      </c>
      <c r="H1888" s="25" t="str">
        <f t="shared" si="172"/>
        <v>LP100</v>
      </c>
      <c r="I1888" s="25" t="str">
        <f t="shared" si="173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2315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342</v>
      </c>
      <c r="H1889" s="25" t="str">
        <f t="shared" si="172"/>
        <v>PK602</v>
      </c>
      <c r="I1889" s="25" t="str">
        <f t="shared" si="173"/>
        <v>M</v>
      </c>
      <c r="J1889" s="34" t="s">
        <v>1347</v>
      </c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2316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82</v>
      </c>
      <c r="H1890" s="25" t="str">
        <f t="shared" si="172"/>
        <v>PB104</v>
      </c>
      <c r="I1890" s="25" t="str">
        <f t="shared" si="173"/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2317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132</v>
      </c>
      <c r="H1891" s="25" t="str">
        <f t="shared" si="172"/>
        <v>HM420</v>
      </c>
      <c r="I1891" s="25" t="str">
        <f t="shared" si="173"/>
        <v>M</v>
      </c>
      <c r="J1891" s="34" t="s">
        <v>1951</v>
      </c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2318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752</v>
      </c>
      <c r="H1892" s="25" t="str">
        <f t="shared" si="172"/>
        <v>HM508</v>
      </c>
      <c r="I1892" s="25" t="str">
        <f t="shared" si="173"/>
        <v>Non-M</v>
      </c>
      <c r="J1892" s="62"/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2319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88</v>
      </c>
      <c r="H1893" s="25" t="str">
        <f t="shared" si="172"/>
        <v>DC201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2320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147</v>
      </c>
      <c r="H1894" s="25" t="str">
        <f t="shared" si="172"/>
        <v>DC402</v>
      </c>
      <c r="I1894" s="25" t="str">
        <f t="shared" si="173"/>
        <v>Non-M</v>
      </c>
      <c r="J1894" s="34"/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2321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1964</v>
      </c>
      <c r="H1895" s="25" t="str">
        <f t="shared" ref="H1895:H1901" si="174">IF(RIGHT(G1895,1)="M", LEFT(G1895,LEN(G1895)-1), G1895)</f>
        <v>HD106</v>
      </c>
      <c r="I1895" s="25" t="str">
        <f t="shared" ref="I1895:I1901" si="175">IF(RIGHT(G1895,1)="M","M","Non-M")</f>
        <v>M</v>
      </c>
      <c r="J1895" s="34" t="s">
        <v>2174</v>
      </c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2322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2277</v>
      </c>
      <c r="H1896" s="25" t="str">
        <f t="shared" si="174"/>
        <v>JS404</v>
      </c>
      <c r="I1896" s="25" t="str">
        <f t="shared" si="175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2323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699</v>
      </c>
      <c r="H1897" s="25" t="str">
        <f t="shared" si="174"/>
        <v>HD604</v>
      </c>
      <c r="I1897" s="25" t="str">
        <f t="shared" si="175"/>
        <v>Non-M</v>
      </c>
      <c r="J1897" s="34"/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2324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1762</v>
      </c>
      <c r="H1898" s="25" t="str">
        <f t="shared" si="174"/>
        <v>ZP105</v>
      </c>
      <c r="I1898" s="25" t="str">
        <f t="shared" si="175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2325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1455</v>
      </c>
      <c r="H1899" s="25" t="str">
        <f t="shared" si="174"/>
        <v>JS401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2326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120</v>
      </c>
      <c r="H1900" s="25" t="str">
        <f t="shared" si="174"/>
        <v>JS124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2327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1663</v>
      </c>
      <c r="H1901" s="25" t="str">
        <f t="shared" si="174"/>
        <v>JS117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2328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1338</v>
      </c>
      <c r="H1902" s="25" t="str">
        <f t="shared" ref="H1902:H1909" si="176">IF(RIGHT(G1902,1)="M", LEFT(G1902,LEN(G1902)-1), G1902)</f>
        <v>JS105</v>
      </c>
      <c r="I1902" s="25" t="str">
        <f t="shared" ref="I1902:I1909" si="177">IF(RIGHT(G1902,1)="M","M","Non-M")</f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2329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532</v>
      </c>
      <c r="H1903" s="25" t="str">
        <f t="shared" si="176"/>
        <v>LP100</v>
      </c>
      <c r="I1903" s="25" t="str">
        <f t="shared" si="177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2330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342</v>
      </c>
      <c r="H1904" s="25" t="str">
        <f t="shared" si="176"/>
        <v>PK602</v>
      </c>
      <c r="I1904" s="25" t="str">
        <f t="shared" si="177"/>
        <v>M</v>
      </c>
      <c r="J1904" s="34" t="s">
        <v>1347</v>
      </c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2331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82</v>
      </c>
      <c r="H1905" s="25" t="str">
        <f t="shared" si="176"/>
        <v>PB104</v>
      </c>
      <c r="I1905" s="25" t="str">
        <f t="shared" si="177"/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2332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132</v>
      </c>
      <c r="H1906" s="25" t="str">
        <f t="shared" si="176"/>
        <v>HM420</v>
      </c>
      <c r="I1906" s="25" t="str">
        <f t="shared" si="177"/>
        <v>M</v>
      </c>
      <c r="J1906" s="34" t="s">
        <v>1951</v>
      </c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2333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752</v>
      </c>
      <c r="H1907" s="25" t="str">
        <f t="shared" si="176"/>
        <v>HM508</v>
      </c>
      <c r="I1907" s="25" t="str">
        <f t="shared" si="177"/>
        <v>Non-M</v>
      </c>
      <c r="J1907" s="62"/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2334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88</v>
      </c>
      <c r="H1908" s="25" t="str">
        <f t="shared" si="176"/>
        <v>DC201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2335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147</v>
      </c>
      <c r="H1909" s="25" t="str">
        <f t="shared" si="176"/>
        <v>DC402</v>
      </c>
      <c r="I1909" s="25" t="str">
        <f t="shared" si="177"/>
        <v>Non-M</v>
      </c>
      <c r="J1909" s="87"/>
      <c r="K1909" s="76">
        <v>7329</v>
      </c>
      <c r="L1909" s="75">
        <f>IF(COUNTIFS($E$3:E19353,E1909)=1, K1909, 0)</f>
        <v>0</v>
      </c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1964</v>
      </c>
      <c r="H1910" s="25" t="str">
        <f>IF(RIGHT(G1910,1)="M", LEFT(G1910,LEN(G1910)-1), G1910)</f>
        <v>HD106</v>
      </c>
      <c r="I1910" s="25" t="str">
        <f>IF(RIGHT(G1910,1)="M","M","Non-M")</f>
        <v>M</v>
      </c>
      <c r="J1910" s="87" t="s">
        <v>2174</v>
      </c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2277</v>
      </c>
      <c r="H1911" s="25" t="str">
        <f>IF(RIGHT(G1911,1)="M", LEFT(G1911,LEN(G1911)-1), G1911)</f>
        <v>JS404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699</v>
      </c>
      <c r="H1912" s="25" t="str">
        <f>IF(RIGHT(G1912,1)="M", LEFT(G1912,LEN(G1912)-1), G1912)</f>
        <v>HD604</v>
      </c>
      <c r="I1912" s="25" t="str">
        <f>IF(RIGHT(G1912,1)="M","M","Non-M")</f>
        <v>Non-M</v>
      </c>
      <c r="J1912" s="87"/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1762</v>
      </c>
      <c r="H1913" s="25" t="str">
        <f>IF(RIGHT(G1913,1)="M", LEFT(G1913,LEN(G1913)-1), G1913)</f>
        <v>ZP105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1455</v>
      </c>
      <c r="H1914" s="25" t="str">
        <f>IF(RIGHT(G1914,1)="M", LEFT(G1914,LEN(G1914)-1), G1914)</f>
        <v>JS401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120</v>
      </c>
      <c r="H1915" s="25" t="str">
        <f>IF(RIGHT(G1915,1)="M", LEFT(G1915,LEN(G1915)-1), G1915)</f>
        <v>JS124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1663</v>
      </c>
      <c r="H1916" s="25" t="str">
        <f>IF(RIGHT(G1916,1)="M", LEFT(G1916,LEN(G1916)-1), G1916)</f>
        <v>JS117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1338</v>
      </c>
      <c r="H1917" s="25" t="str">
        <f>IF(RIGHT(G1917,1)="M", LEFT(G1917,LEN(G1917)-1), G1917)</f>
        <v>JS105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532</v>
      </c>
      <c r="H1918" s="25" t="str">
        <f>IF(RIGHT(G1918,1)="M", LEFT(G1918,LEN(G1918)-1), G1918)</f>
        <v>LP100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342</v>
      </c>
      <c r="H1919" s="25" t="str">
        <f>IF(RIGHT(G1919,1)="M", LEFT(G1919,LEN(G1919)-1), G1919)</f>
        <v>PK602</v>
      </c>
      <c r="I1919" s="25" t="str">
        <f>IF(RIGHT(G1919,1)="M","M","Non-M")</f>
        <v>M</v>
      </c>
      <c r="J1919" s="87" t="s">
        <v>1347</v>
      </c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82</v>
      </c>
      <c r="H1920" s="25" t="str">
        <f>IF(RIGHT(G1920,1)="M", LEFT(G1920,LEN(G1920)-1), G1920)</f>
        <v>PB104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132</v>
      </c>
      <c r="H1921" s="25" t="str">
        <f>IF(RIGHT(G1921,1)="M", LEFT(G1921,LEN(G1921)-1), G1921)</f>
        <v>HM420</v>
      </c>
      <c r="I1921" s="25" t="str">
        <f>IF(RIGHT(G1921,1)="M","M","Non-M")</f>
        <v>M</v>
      </c>
      <c r="J1921" s="87" t="s">
        <v>1951</v>
      </c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752</v>
      </c>
      <c r="H1922" s="25" t="str">
        <f>IF(RIGHT(G1922,1)="M", LEFT(G1922,LEN(G1922)-1), G1922)</f>
        <v>HM508</v>
      </c>
      <c r="I1922" s="25" t="str">
        <f>IF(RIGHT(G1922,1)="M","M","Non-M")</f>
        <v>Non-M</v>
      </c>
      <c r="J1922" s="99"/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88</v>
      </c>
      <c r="H1923" s="25" t="str">
        <f>IF(RIGHT(G1923,1)="M", LEFT(G1923,LEN(G1923)-1), G1923)</f>
        <v>DC201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147</v>
      </c>
      <c r="H1924" s="25" t="str">
        <f>IF(RIGHT(G1924,1)="M", LEFT(G1924,LEN(G1924)-1), G1924)</f>
        <v>DC402</v>
      </c>
      <c r="I1924" s="25" t="str">
        <f>IF(RIGHT(G1924,1)="M","M","Non-M")</f>
        <v>Non-M</v>
      </c>
      <c r="J1924" s="87"/>
      <c r="K1924" s="76">
        <v>34</v>
      </c>
      <c r="L1924" s="75"/>
    </row>
    <row r="1925" spans="1:12" ht="41.25" customHeight="1">
      <c r="A1925" s="18" t="s">
        <v>2336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1964</v>
      </c>
      <c r="H1925" s="25" t="str">
        <f t="shared" ref="H1925:H1928" si="178">IF(RIGHT(G1925,1)="M", LEFT(G1925,LEN(G1925)-1), G1925)</f>
        <v>HD106</v>
      </c>
      <c r="I1925" s="25" t="str">
        <f t="shared" ref="I1925:I1928" si="179">IF(RIGHT(G1925,1)="M","M","Non-M")</f>
        <v>M</v>
      </c>
      <c r="J1925" s="34" t="s">
        <v>2174</v>
      </c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2338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2277</v>
      </c>
      <c r="H1926" s="25" t="str">
        <f t="shared" si="178"/>
        <v>JS404</v>
      </c>
      <c r="I1926" s="25" t="str">
        <f t="shared" si="179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2339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699</v>
      </c>
      <c r="H1927" s="25" t="str">
        <f t="shared" si="178"/>
        <v>HD604</v>
      </c>
      <c r="I1927" s="25" t="str">
        <f t="shared" si="179"/>
        <v>Non-M</v>
      </c>
      <c r="J1927" s="34"/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2340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78</v>
      </c>
      <c r="H1928" s="25" t="str">
        <f t="shared" si="178"/>
        <v>ZP105</v>
      </c>
      <c r="I1928" s="25" t="str">
        <f t="shared" si="179"/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2341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1455</v>
      </c>
      <c r="H1929" s="25" t="str">
        <f t="shared" ref="H1929:H1933" si="180">IF(RIGHT(G1929,1)="M", LEFT(G1929,LEN(G1929)-1), G1929)</f>
        <v>JS401</v>
      </c>
      <c r="I1929" s="25" t="str">
        <f t="shared" ref="I1929:I1933" si="181">IF(RIGHT(G1929,1)="M","M","Non-M")</f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2342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120</v>
      </c>
      <c r="H1930" s="25" t="str">
        <f t="shared" si="180"/>
        <v>JS124</v>
      </c>
      <c r="I1930" s="25" t="str">
        <f t="shared" si="181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2343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118</v>
      </c>
      <c r="H1931" s="25" t="str">
        <f t="shared" si="180"/>
        <v>JS117</v>
      </c>
      <c r="I1931" s="25" t="str">
        <f t="shared" si="181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2344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1338</v>
      </c>
      <c r="H1932" s="25" t="str">
        <f t="shared" si="180"/>
        <v>JS105</v>
      </c>
      <c r="I1932" s="25" t="str">
        <f t="shared" si="181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2345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532</v>
      </c>
      <c r="H1933" s="25" t="str">
        <f t="shared" si="180"/>
        <v>LP100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2346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342</v>
      </c>
      <c r="H1934" s="25" t="str">
        <f t="shared" ref="H1934:H1948" si="182">IF(RIGHT(G1934,1)="M", LEFT(G1934,LEN(G1934)-1), G1934)</f>
        <v>PK602</v>
      </c>
      <c r="I1934" s="25" t="str">
        <f t="shared" ref="I1934:I1948" si="183">IF(RIGHT(G1934,1)="M","M","Non-M")</f>
        <v>M</v>
      </c>
      <c r="J1934" s="34" t="s">
        <v>1347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2347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82</v>
      </c>
      <c r="H1935" s="25" t="str">
        <f t="shared" si="182"/>
        <v>PB104</v>
      </c>
      <c r="I1935" s="25" t="str">
        <f t="shared" si="183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2348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132</v>
      </c>
      <c r="H1936" s="25" t="str">
        <f t="shared" si="182"/>
        <v>HM420</v>
      </c>
      <c r="I1936" s="25" t="str">
        <f t="shared" si="183"/>
        <v>M</v>
      </c>
      <c r="J1936" s="34" t="s">
        <v>1951</v>
      </c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2349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752</v>
      </c>
      <c r="H1937" s="25" t="str">
        <f t="shared" si="182"/>
        <v>HM508</v>
      </c>
      <c r="I1937" s="25" t="str">
        <f t="shared" si="183"/>
        <v>Non-M</v>
      </c>
      <c r="J1937" s="34"/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2350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88</v>
      </c>
      <c r="H1938" s="25" t="str">
        <f t="shared" si="182"/>
        <v>DC201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2351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147</v>
      </c>
      <c r="H1939" s="25" t="str">
        <f t="shared" si="182"/>
        <v>DC402</v>
      </c>
      <c r="I1939" s="25" t="str">
        <f t="shared" si="183"/>
        <v>Non-M</v>
      </c>
      <c r="J1939" s="34"/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2352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1964</v>
      </c>
      <c r="H1940" s="25" t="str">
        <f t="shared" si="182"/>
        <v>HD106</v>
      </c>
      <c r="I1940" s="25" t="str">
        <f t="shared" si="183"/>
        <v>M</v>
      </c>
      <c r="J1940" s="34" t="s">
        <v>2174</v>
      </c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2353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2277</v>
      </c>
      <c r="H1941" s="25" t="str">
        <f t="shared" si="182"/>
        <v>JS404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2354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699</v>
      </c>
      <c r="H1942" s="25" t="str">
        <f t="shared" si="182"/>
        <v>HD604</v>
      </c>
      <c r="I1942" s="25" t="str">
        <f t="shared" si="183"/>
        <v>Non-M</v>
      </c>
      <c r="J1942" s="34"/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2355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78</v>
      </c>
      <c r="H1943" s="25" t="str">
        <f t="shared" si="182"/>
        <v>ZP105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2356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1455</v>
      </c>
      <c r="H1944" s="25" t="str">
        <f t="shared" si="182"/>
        <v>JS401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2357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120</v>
      </c>
      <c r="H1945" s="25" t="str">
        <f t="shared" si="182"/>
        <v>JS124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2358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118</v>
      </c>
      <c r="H1946" s="25" t="str">
        <f t="shared" si="182"/>
        <v>JS117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2359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1338</v>
      </c>
      <c r="H1947" s="25" t="str">
        <f t="shared" si="182"/>
        <v>JS105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2360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532</v>
      </c>
      <c r="H1948" s="25" t="str">
        <f t="shared" si="182"/>
        <v>LP100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2361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342</v>
      </c>
      <c r="H1949" s="25" t="str">
        <f t="shared" ref="H1949:H1954" si="184">IF(RIGHT(G1949,1)="M", LEFT(G1949,LEN(G1949)-1), G1949)</f>
        <v>PK602</v>
      </c>
      <c r="I1949" s="25" t="str">
        <f t="shared" ref="I1949:I1954" si="185">IF(RIGHT(G1949,1)="M","M","Non-M")</f>
        <v>M</v>
      </c>
      <c r="J1949" s="34" t="s">
        <v>1347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2362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82</v>
      </c>
      <c r="H1950" s="25" t="str">
        <f t="shared" si="184"/>
        <v>PB104</v>
      </c>
      <c r="I1950" s="25" t="str">
        <f t="shared" si="185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2363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132</v>
      </c>
      <c r="H1951" s="25" t="str">
        <f t="shared" si="184"/>
        <v>HM420</v>
      </c>
      <c r="I1951" s="25" t="str">
        <f t="shared" si="185"/>
        <v>M</v>
      </c>
      <c r="J1951" s="34" t="s">
        <v>1951</v>
      </c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2364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752</v>
      </c>
      <c r="H1952" s="25" t="str">
        <f t="shared" si="184"/>
        <v>HM508</v>
      </c>
      <c r="I1952" s="25" t="str">
        <f t="shared" si="185"/>
        <v>Non-M</v>
      </c>
      <c r="J1952" s="34"/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2365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88</v>
      </c>
      <c r="H1953" s="25" t="str">
        <f t="shared" si="184"/>
        <v>DC201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2366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147</v>
      </c>
      <c r="H1954" s="25" t="str">
        <f t="shared" si="184"/>
        <v>DC402</v>
      </c>
      <c r="I1954" s="25" t="str">
        <f t="shared" si="185"/>
        <v>Non-M</v>
      </c>
      <c r="J1954" s="34"/>
      <c r="K1954" s="76">
        <v>5982</v>
      </c>
      <c r="L1954" s="75">
        <f>IF(COUNTIFS($E$3:E19383,E1954)=1, K1954, 0)</f>
        <v>0</v>
      </c>
    </row>
    <row r="1955" spans="1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1964</v>
      </c>
      <c r="H1955" s="25" t="str">
        <f>IF(RIGHT(G1955,1)="M", LEFT(G1955,LEN(G1955)-1), G1955)</f>
        <v>HD106</v>
      </c>
      <c r="I1955" s="25" t="str">
        <f>IF(RIGHT(G1955,1)="M","M","Non-M")</f>
        <v>M</v>
      </c>
      <c r="J1955" s="34"/>
      <c r="K1955" s="76">
        <v>385</v>
      </c>
      <c r="L1955" s="75"/>
    </row>
    <row r="1956" spans="1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2277</v>
      </c>
      <c r="H1956" s="25" t="str">
        <f>IF(RIGHT(G1956,1)="M", LEFT(G1956,LEN(G1956)-1), G1956)</f>
        <v>JS404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1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699</v>
      </c>
      <c r="H1957" s="25" t="str">
        <f>IF(RIGHT(G1957,1)="M", LEFT(G1957,LEN(G1957)-1), G1957)</f>
        <v>HD604</v>
      </c>
      <c r="I1957" s="25" t="str">
        <f>IF(RIGHT(G1957,1)="M","M","Non-M")</f>
        <v>Non-M</v>
      </c>
      <c r="J1957" s="34"/>
      <c r="K1957" s="76">
        <v>385</v>
      </c>
      <c r="L1957" s="75"/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78</v>
      </c>
      <c r="H1958" s="25" t="str">
        <f>IF(RIGHT(G1958,1)="M", LEFT(G1958,LEN(G1958)-1), G1958)</f>
        <v>ZP105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1455</v>
      </c>
      <c r="H1959" s="25" t="str">
        <f>IF(RIGHT(G1959,1)="M", LEFT(G1959,LEN(G1959)-1), G1959)</f>
        <v>JS401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120</v>
      </c>
      <c r="H1960" s="25" t="str">
        <f>IF(RIGHT(G1960,1)="M", LEFT(G1960,LEN(G1960)-1), G1960)</f>
        <v>JS124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118</v>
      </c>
      <c r="H1961" s="25" t="str">
        <f>IF(RIGHT(G1961,1)="M", LEFT(G1961,LEN(G1961)-1), G1961)</f>
        <v>JS117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1338</v>
      </c>
      <c r="H1962" s="25" t="str">
        <f>IF(RIGHT(G1962,1)="M", LEFT(G1962,LEN(G1962)-1), G1962)</f>
        <v>JS105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532</v>
      </c>
      <c r="H1963" s="25" t="str">
        <f>IF(RIGHT(G1963,1)="M", LEFT(G1963,LEN(G1963)-1), G1963)</f>
        <v>LP100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342</v>
      </c>
      <c r="H1964" s="25" t="str">
        <f>IF(RIGHT(G1964,1)="M", LEFT(G1964,LEN(G1964)-1), G1964)</f>
        <v>PK602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82</v>
      </c>
      <c r="H1965" s="25" t="str">
        <f>IF(RIGHT(G1965,1)="M", LEFT(G1965,LEN(G1965)-1), G1965)</f>
        <v>PB104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132</v>
      </c>
      <c r="H1966" s="25" t="str">
        <f>IF(RIGHT(G1966,1)="M", LEFT(G1966,LEN(G1966)-1), G1966)</f>
        <v>HM420</v>
      </c>
      <c r="I1966" s="25" t="str">
        <f>IF(RIGHT(G1966,1)="M","M","Non-M")</f>
        <v>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752</v>
      </c>
      <c r="H1967" s="25" t="str">
        <f>IF(RIGHT(G1967,1)="M", LEFT(G1967,LEN(G1967)-1), G1967)</f>
        <v>HM508</v>
      </c>
      <c r="I1967" s="25" t="str">
        <f>IF(RIGHT(G1967,1)="M","M","Non-M")</f>
        <v>Non-M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88</v>
      </c>
      <c r="H1968" s="25" t="str">
        <f>IF(RIGHT(G1968,1)="M", LEFT(G1968,LEN(G1968)-1), G1968)</f>
        <v>DC201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147</v>
      </c>
      <c r="H1969" s="25" t="str">
        <f>IF(RIGHT(G1969,1)="M", LEFT(G1969,LEN(G1969)-1), G1969)</f>
        <v>DC402</v>
      </c>
      <c r="I1969" s="25" t="str">
        <f>IF(RIGHT(G1969,1)="M","M","Non-M")</f>
        <v>Non-M</v>
      </c>
      <c r="J1969" s="34"/>
      <c r="K1969" s="76">
        <v>385</v>
      </c>
      <c r="L1969" s="75"/>
    </row>
    <row r="1970" spans="2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1964</v>
      </c>
      <c r="H1970" s="25" t="str">
        <f>IF(RIGHT(G1970,1)="M", LEFT(G1970,LEN(G1970)-1), G1970)</f>
        <v>HD106</v>
      </c>
      <c r="I1970" s="25" t="str">
        <f>IF(RIGHT(G1970,1)="M","M","Non-M")</f>
        <v>M</v>
      </c>
      <c r="J1970" s="34"/>
      <c r="K1970" s="76">
        <v>4925</v>
      </c>
      <c r="L1970" s="75"/>
    </row>
    <row r="1971" spans="2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2277</v>
      </c>
      <c r="H1971" s="25" t="str">
        <f>IF(RIGHT(G1971,1)="M", LEFT(G1971,LEN(G1971)-1), G1971)</f>
        <v>JS404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2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699</v>
      </c>
      <c r="H1972" s="25" t="str">
        <f>IF(RIGHT(G1972,1)="M", LEFT(G1972,LEN(G1972)-1), G1972)</f>
        <v>HD604</v>
      </c>
      <c r="I1972" s="25" t="str">
        <f>IF(RIGHT(G1972,1)="M","M","Non-M")</f>
        <v>Non-M</v>
      </c>
      <c r="J1972" s="34"/>
      <c r="K1972" s="76">
        <v>4925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78</v>
      </c>
      <c r="H1973" s="25" t="str">
        <f>IF(RIGHT(G1973,1)="M", LEFT(G1973,LEN(G1973)-1), G1973)</f>
        <v>ZP105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1455</v>
      </c>
      <c r="H1974" s="25" t="str">
        <f>IF(RIGHT(G1974,1)="M", LEFT(G1974,LEN(G1974)-1), G1974)</f>
        <v>JS401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120</v>
      </c>
      <c r="H1975" s="25" t="str">
        <f>IF(RIGHT(G1975,1)="M", LEFT(G1975,LEN(G1975)-1), G1975)</f>
        <v>JS124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118</v>
      </c>
      <c r="H1976" s="25" t="str">
        <f>IF(RIGHT(G1976,1)="M", LEFT(G1976,LEN(G1976)-1), G1976)</f>
        <v>JS117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1338</v>
      </c>
      <c r="H1977" s="25" t="str">
        <f>IF(RIGHT(G1977,1)="M", LEFT(G1977,LEN(G1977)-1), G1977)</f>
        <v>JS105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532</v>
      </c>
      <c r="H1978" s="25" t="str">
        <f>IF(RIGHT(G1978,1)="M", LEFT(G1978,LEN(G1978)-1), G1978)</f>
        <v>LP100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342</v>
      </c>
      <c r="H1979" s="25" t="str">
        <f>IF(RIGHT(G1979,1)="M", LEFT(G1979,LEN(G1979)-1), G1979)</f>
        <v>PK602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82</v>
      </c>
      <c r="H1980" s="25" t="str">
        <f>IF(RIGHT(G1980,1)="M", LEFT(G1980,LEN(G1980)-1), G1980)</f>
        <v>PB104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132</v>
      </c>
      <c r="H1981" s="25" t="str">
        <f>IF(RIGHT(G1981,1)="M", LEFT(G1981,LEN(G1981)-1), G1981)</f>
        <v>HM420</v>
      </c>
      <c r="I1981" s="25" t="str">
        <f>IF(RIGHT(G1981,1)="M","M","Non-M")</f>
        <v>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752</v>
      </c>
      <c r="H1982" s="25" t="str">
        <f>IF(RIGHT(G1982,1)="M", LEFT(G1982,LEN(G1982)-1), G1982)</f>
        <v>HM508</v>
      </c>
      <c r="I1982" s="25" t="str">
        <f>IF(RIGHT(G1982,1)="M","M","Non-M")</f>
        <v>Non-M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88</v>
      </c>
      <c r="H1983" s="25" t="str">
        <f>IF(RIGHT(G1983,1)="M", LEFT(G1983,LEN(G1983)-1), G1983)</f>
        <v>DC201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147</v>
      </c>
      <c r="H1984" s="25" t="str">
        <f>IF(RIGHT(G1984,1)="M", LEFT(G1984,LEN(G1984)-1), G1984)</f>
        <v>DC402</v>
      </c>
      <c r="I1984" s="25" t="str">
        <f>IF(RIGHT(G1984,1)="M","M","Non-M")</f>
        <v>Non-M</v>
      </c>
      <c r="J1984" s="34"/>
      <c r="K1984" s="76">
        <v>4925</v>
      </c>
      <c r="L1984" s="75"/>
    </row>
    <row r="1985" spans="1:12" ht="41.25" customHeight="1">
      <c r="A1985" s="106" t="s">
        <v>2367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1273</v>
      </c>
      <c r="H1985" s="57" t="str">
        <f t="shared" ref="H1985:H1991" si="186">IF(RIGHT(G1985,1)="M", LEFT(G1985,LEN(G1985)-1), G1985)</f>
        <v>WB203</v>
      </c>
      <c r="I1985" s="57" t="str">
        <f t="shared" ref="I1985:I1991" si="187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2369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61</v>
      </c>
      <c r="H1986" s="57" t="str">
        <f t="shared" si="186"/>
        <v>DC101</v>
      </c>
      <c r="I1986" s="57" t="str">
        <f t="shared" si="187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2370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135</v>
      </c>
      <c r="H1987" s="57" t="str">
        <f t="shared" si="186"/>
        <v>DC200</v>
      </c>
      <c r="I1987" s="57" t="str">
        <f t="shared" si="187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2371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96</v>
      </c>
      <c r="H1988" s="57" t="str">
        <f t="shared" si="186"/>
        <v>DC300</v>
      </c>
      <c r="I1988" s="57" t="str">
        <f t="shared" si="187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2372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154</v>
      </c>
      <c r="H1989" s="57" t="str">
        <f t="shared" si="186"/>
        <v>DC400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2373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287</v>
      </c>
      <c r="H1990" s="57" t="str">
        <f t="shared" si="186"/>
        <v>PK208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2374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1376</v>
      </c>
      <c r="H1991" s="57" t="str">
        <f t="shared" si="186"/>
        <v>PB214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2375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272</v>
      </c>
      <c r="H1992" s="57" t="str">
        <f t="shared" ref="H1992:H2028" si="188">IF(RIGHT(G1992,1)="M", LEFT(G1992,LEN(G1992)-1), G1992)</f>
        <v>PK102</v>
      </c>
      <c r="I1992" s="57" t="str">
        <f t="shared" ref="I1992:I2028" si="189">IF(RIGHT(G1992,1)="M","M","Non-M")</f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2376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2258</v>
      </c>
      <c r="H1993" s="57" t="str">
        <f t="shared" si="188"/>
        <v>PB105</v>
      </c>
      <c r="I1993" s="57" t="str">
        <f t="shared" si="189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2377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1338</v>
      </c>
      <c r="H1994" s="57" t="str">
        <f t="shared" si="188"/>
        <v>JS105</v>
      </c>
      <c r="I1994" s="57" t="str">
        <f t="shared" si="189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2378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206</v>
      </c>
      <c r="H1995" s="57" t="str">
        <f t="shared" si="188"/>
        <v>HM503</v>
      </c>
      <c r="I1995" s="57" t="str">
        <f t="shared" si="189"/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2379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999</v>
      </c>
      <c r="H1996" s="57" t="str">
        <f t="shared" si="188"/>
        <v>HM803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61</v>
      </c>
      <c r="H1997" s="57" t="str">
        <f>IF(RIGHT(G1997,1)="M", LEFT(G1997,LEN(G1997)-1), G1997)</f>
        <v>DC101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135</v>
      </c>
      <c r="H1998" s="57" t="str">
        <f>IF(RIGHT(G1998,1)="M", LEFT(G1998,LEN(G1998)-1), G1998)</f>
        <v>DC200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96</v>
      </c>
      <c r="H1999" s="57" t="str">
        <f>IF(RIGHT(G1999,1)="M", LEFT(G1999,LEN(G1999)-1), G1999)</f>
        <v>DC300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154</v>
      </c>
      <c r="H2000" s="57" t="str">
        <f>IF(RIGHT(G2000,1)="M", LEFT(G2000,LEN(G2000)-1), G2000)</f>
        <v>DC400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287</v>
      </c>
      <c r="H2001" s="57" t="str">
        <f>IF(RIGHT(G2001,1)="M", LEFT(G2001,LEN(G2001)-1), G2001)</f>
        <v>PK208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1376</v>
      </c>
      <c r="H2002" s="57" t="str">
        <f>IF(RIGHT(G2002,1)="M", LEFT(G2002,LEN(G2002)-1), G2002)</f>
        <v>PB214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272</v>
      </c>
      <c r="H2003" s="57" t="str">
        <f>IF(RIGHT(G2003,1)="M", LEFT(G2003,LEN(G2003)-1), G2003)</f>
        <v>PK102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2258</v>
      </c>
      <c r="H2004" s="57" t="str">
        <f>IF(RIGHT(G2004,1)="M", LEFT(G2004,LEN(G2004)-1), G2004)</f>
        <v>PB105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1338</v>
      </c>
      <c r="H2005" s="57" t="str">
        <f>IF(RIGHT(G2005,1)="M", LEFT(G2005,LEN(G2005)-1), G2005)</f>
        <v>JS105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206</v>
      </c>
      <c r="H2006" s="57" t="str">
        <f>IF(RIGHT(G2006,1)="M", LEFT(G2006,LEN(G2006)-1), G2006)</f>
        <v>HM503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B2007" s="19" t="s">
        <v>13</v>
      </c>
      <c r="C2007" s="35" t="s">
        <v>2137</v>
      </c>
      <c r="D2007" s="60" t="s">
        <v>166</v>
      </c>
      <c r="E2007" s="35" t="s">
        <v>2368</v>
      </c>
      <c r="F2007" s="21"/>
      <c r="G2007" s="19" t="s">
        <v>999</v>
      </c>
      <c r="H2007" s="25" t="str">
        <f>IF(RIGHT(G2007,1)="M", LEFT(G2007,LEN(G2007)-1), G2007)</f>
        <v>HM803</v>
      </c>
      <c r="I2007" s="25" t="str">
        <f>IF(RIGHT(G2007,1)="M","M","Non-M")</f>
        <v>Non-M</v>
      </c>
      <c r="J2007" s="87"/>
      <c r="K2007" s="76">
        <v>32743</v>
      </c>
      <c r="L2007" s="103"/>
    </row>
    <row r="2008" spans="1:12" ht="41.25" customHeight="1">
      <c r="A2008" s="18" t="s">
        <v>2380</v>
      </c>
      <c r="B2008" s="19" t="s">
        <v>232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 t="shared" si="188"/>
        <v>WB306</v>
      </c>
      <c r="I2008" s="25" t="str">
        <f t="shared" si="189"/>
        <v>Non-M</v>
      </c>
      <c r="J2008" s="87"/>
      <c r="K2008" s="76">
        <v>18088</v>
      </c>
      <c r="L2008" s="75">
        <f>IF(COUNTIFS($E$3:E19396,E2008)=1, K2008, 0)</f>
        <v>0</v>
      </c>
    </row>
    <row r="2009" spans="1:12" ht="41.25" customHeight="1">
      <c r="A2009" s="18" t="s">
        <v>2382</v>
      </c>
      <c r="B2009" s="19" t="s">
        <v>232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 t="shared" si="188"/>
        <v>LP210</v>
      </c>
      <c r="I2009" s="25" t="str">
        <f t="shared" si="189"/>
        <v>Non-M</v>
      </c>
      <c r="J2009" s="87"/>
      <c r="K2009" s="76">
        <v>18088</v>
      </c>
      <c r="L2009" s="75">
        <f>IF(COUNTIFS($E$3:E19397,E2009)=1, K2009, 0)</f>
        <v>0</v>
      </c>
    </row>
    <row r="2010" spans="1:12" ht="41.25" customHeight="1">
      <c r="A2010" s="18" t="s">
        <v>2384</v>
      </c>
      <c r="B2010" s="19" t="s">
        <v>232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 t="shared" si="188"/>
        <v>WU401</v>
      </c>
      <c r="I2010" s="25" t="str">
        <f t="shared" si="189"/>
        <v>M</v>
      </c>
      <c r="J2010" s="87" t="s">
        <v>2385</v>
      </c>
      <c r="K2010" s="76">
        <v>18088</v>
      </c>
      <c r="L2010" s="75">
        <f>IF(COUNTIFS($E$3:E19398,E2010)=1, K2010, 0)</f>
        <v>0</v>
      </c>
    </row>
    <row r="2011" spans="1:12" ht="41.25" customHeight="1">
      <c r="A2011" s="18" t="s">
        <v>2386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 t="shared" si="188"/>
        <v>GT207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2387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 t="shared" si="188"/>
        <v>JS124</v>
      </c>
      <c r="I2012" s="25" t="str">
        <f t="shared" si="189"/>
        <v>Non-M</v>
      </c>
      <c r="J2012" s="34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2388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 t="shared" si="188"/>
        <v>HM500</v>
      </c>
      <c r="I2013" s="25" t="str">
        <f t="shared" si="189"/>
        <v>Non-M</v>
      </c>
      <c r="J2013" s="34"/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2389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 t="shared" si="188"/>
        <v>PK304</v>
      </c>
      <c r="I2014" s="25" t="str">
        <f t="shared" si="189"/>
        <v>Non-M</v>
      </c>
      <c r="J2014" s="34"/>
      <c r="K2014" s="76">
        <v>18088</v>
      </c>
      <c r="L2014" s="75">
        <f>IF(COUNTIFS($E$3:E19402,E2014)=1, K2014, 0)</f>
        <v>0</v>
      </c>
    </row>
    <row r="2015" spans="1:12" ht="41.25" customHeight="1">
      <c r="B2015" s="19" t="s">
        <v>13</v>
      </c>
      <c r="C2015" s="19" t="s">
        <v>2137</v>
      </c>
      <c r="D2015" s="86" t="s">
        <v>166</v>
      </c>
      <c r="E2015" s="19" t="s">
        <v>2381</v>
      </c>
      <c r="F2015" s="21"/>
      <c r="G2015" s="19" t="s">
        <v>437</v>
      </c>
      <c r="H2015" s="25" t="str">
        <f>IF(RIGHT(G2015,1)="M", LEFT(G2015,LEN(G2015)-1), G2015)</f>
        <v>WB306</v>
      </c>
      <c r="I2015" s="25" t="str">
        <f>IF(RIGHT(G2015,1)="M","M","Non-M")</f>
        <v>Non-M</v>
      </c>
      <c r="J2015" s="34"/>
      <c r="K2015" s="76">
        <v>704</v>
      </c>
      <c r="L2015" s="75"/>
    </row>
    <row r="2016" spans="1:12" ht="41.25" customHeight="1">
      <c r="B2016" s="19" t="s">
        <v>13</v>
      </c>
      <c r="C2016" s="19" t="s">
        <v>2137</v>
      </c>
      <c r="D2016" s="86" t="s">
        <v>166</v>
      </c>
      <c r="E2016" s="19" t="s">
        <v>2381</v>
      </c>
      <c r="F2016" s="21"/>
      <c r="G2016" s="19" t="s">
        <v>2383</v>
      </c>
      <c r="H2016" s="25" t="str">
        <f>IF(RIGHT(G2016,1)="M", LEFT(G2016,LEN(G2016)-1), G2016)</f>
        <v>LP210</v>
      </c>
      <c r="I2016" s="25" t="str">
        <f>IF(RIGHT(G2016,1)="M","M","Non-M")</f>
        <v>Non-M</v>
      </c>
      <c r="J2016" s="34"/>
      <c r="K2016" s="76">
        <v>704</v>
      </c>
      <c r="L2016" s="75"/>
    </row>
    <row r="2017" spans="1:12" ht="41.25" customHeight="1">
      <c r="B2017" s="19" t="s">
        <v>13</v>
      </c>
      <c r="C2017" s="19" t="s">
        <v>2137</v>
      </c>
      <c r="D2017" s="86" t="s">
        <v>166</v>
      </c>
      <c r="E2017" s="19" t="s">
        <v>2381</v>
      </c>
      <c r="F2017" s="21"/>
      <c r="G2017" s="19" t="s">
        <v>1780</v>
      </c>
      <c r="H2017" s="25" t="str">
        <f>IF(RIGHT(G2017,1)="M", LEFT(G2017,LEN(G2017)-1), G2017)</f>
        <v>WU401</v>
      </c>
      <c r="I2017" s="25" t="str">
        <f>IF(RIGHT(G2017,1)="M","M","Non-M")</f>
        <v>M</v>
      </c>
      <c r="J2017" s="87" t="s">
        <v>2385</v>
      </c>
      <c r="K2017" s="76">
        <v>704</v>
      </c>
      <c r="L2017" s="75"/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325</v>
      </c>
      <c r="H2018" s="25" t="str">
        <f>IF(RIGHT(G2018,1)="M", LEFT(G2018,LEN(G2018)-1), G2018)</f>
        <v>GT207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120</v>
      </c>
      <c r="H2019" s="25" t="str">
        <f>IF(RIGHT(G2019,1)="M", LEFT(G2019,LEN(G2019)-1), G2019)</f>
        <v>JS124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71</v>
      </c>
      <c r="H2020" s="25" t="str">
        <f>IF(RIGHT(G2020,1)="M", LEFT(G2020,LEN(G2020)-1), G2020)</f>
        <v>HM500</v>
      </c>
      <c r="I2020" s="25" t="str">
        <f>IF(RIGHT(G2020,1)="M","M","Non-M")</f>
        <v>Non-M</v>
      </c>
      <c r="J2020" s="34"/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963</v>
      </c>
      <c r="H2021" s="25" t="str">
        <f>IF(RIGHT(G2021,1)="M", LEFT(G2021,LEN(G2021)-1), G2021)</f>
        <v>PK304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A2022" s="18" t="s">
        <v>2390</v>
      </c>
      <c r="B2022" s="19" t="s">
        <v>232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 t="shared" si="188"/>
        <v>WB306</v>
      </c>
      <c r="I2022" s="25" t="str">
        <f t="shared" si="189"/>
        <v>Non-M</v>
      </c>
      <c r="J2022" s="34"/>
      <c r="K2022" s="76">
        <v>9171</v>
      </c>
      <c r="L2022" s="75">
        <f>IF(COUNTIFS($E$3:E19403,E2022)=1, K2022, 0)</f>
        <v>0</v>
      </c>
    </row>
    <row r="2023" spans="1:12" ht="41.25" customHeight="1">
      <c r="A2023" s="18" t="s">
        <v>2392</v>
      </c>
      <c r="B2023" s="19" t="s">
        <v>232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 t="shared" si="188"/>
        <v>LP202</v>
      </c>
      <c r="I2023" s="25" t="str">
        <f t="shared" si="189"/>
        <v>M</v>
      </c>
      <c r="J2023" s="34"/>
      <c r="K2023" s="76">
        <v>9171</v>
      </c>
      <c r="L2023" s="75">
        <f>IF(COUNTIFS($E$3:E19404,E2023)=1, K2023, 0)</f>
        <v>0</v>
      </c>
    </row>
    <row r="2024" spans="1:12" ht="41.25" customHeight="1">
      <c r="A2024" s="18" t="s">
        <v>2393</v>
      </c>
      <c r="B2024" s="19" t="s">
        <v>232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 t="shared" si="188"/>
        <v>WU401</v>
      </c>
      <c r="I2024" s="25" t="str">
        <f t="shared" si="189"/>
        <v>M</v>
      </c>
      <c r="J2024" s="34" t="s">
        <v>2385</v>
      </c>
      <c r="K2024" s="76">
        <v>9171</v>
      </c>
      <c r="L2024" s="75">
        <f>IF(COUNTIFS($E$3:E19405,E2024)=1, K2024, 0)</f>
        <v>0</v>
      </c>
    </row>
    <row r="2025" spans="1:12" ht="41.25" customHeight="1">
      <c r="A2025" s="18" t="s">
        <v>2394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 t="shared" si="188"/>
        <v>GT207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2395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 t="shared" si="188"/>
        <v>JS124</v>
      </c>
      <c r="I2026" s="25" t="str">
        <f t="shared" si="189"/>
        <v>Non-M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2396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 t="shared" si="188"/>
        <v>HM500</v>
      </c>
      <c r="I2027" s="25" t="str">
        <f t="shared" si="189"/>
        <v>Non-M</v>
      </c>
      <c r="J2027" s="34"/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2397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2398</v>
      </c>
      <c r="H2028" s="25" t="str">
        <f t="shared" si="188"/>
        <v>PK304</v>
      </c>
      <c r="I2028" s="25" t="str">
        <f t="shared" si="189"/>
        <v>M</v>
      </c>
      <c r="J2028" s="87"/>
      <c r="K2028" s="76">
        <v>9171</v>
      </c>
      <c r="L2028" s="103">
        <f>IF(COUNTIFS($E$3:E19409,E2028)=1, K2028, 0)</f>
        <v>0</v>
      </c>
    </row>
    <row r="2029" spans="1:12" ht="41.25" customHeight="1">
      <c r="B2029" s="19" t="s">
        <v>13</v>
      </c>
      <c r="C2029" s="19" t="s">
        <v>2137</v>
      </c>
      <c r="D2029" s="86" t="s">
        <v>166</v>
      </c>
      <c r="E2029" s="19" t="s">
        <v>2391</v>
      </c>
      <c r="F2029" s="21"/>
      <c r="G2029" s="19" t="s">
        <v>437</v>
      </c>
      <c r="H2029" s="25" t="str">
        <f>IF(RIGHT(G2029,1)="M", LEFT(G2029,LEN(G2029)-1), G2029)</f>
        <v>WB306</v>
      </c>
      <c r="I2029" s="25" t="str">
        <f>IF(RIGHT(G2029,1)="M","M","Non-M")</f>
        <v>Non-M</v>
      </c>
      <c r="J2029" s="87"/>
      <c r="K2029" s="76">
        <v>988</v>
      </c>
      <c r="L2029" s="103"/>
    </row>
    <row r="2030" spans="1:12" ht="41.25" customHeight="1">
      <c r="B2030" s="19" t="s">
        <v>13</v>
      </c>
      <c r="C2030" s="19" t="s">
        <v>2137</v>
      </c>
      <c r="D2030" s="86" t="s">
        <v>166</v>
      </c>
      <c r="E2030" s="19" t="s">
        <v>2391</v>
      </c>
      <c r="F2030" s="21"/>
      <c r="G2030" s="19" t="s">
        <v>958</v>
      </c>
      <c r="H2030" s="25" t="str">
        <f>IF(RIGHT(G2030,1)="M", LEFT(G2030,LEN(G2030)-1), G2030)</f>
        <v>LP202</v>
      </c>
      <c r="I2030" s="25" t="str">
        <f>IF(RIGHT(G2030,1)="M","M","Non-M")</f>
        <v>M</v>
      </c>
      <c r="J2030" s="87"/>
      <c r="K2030" s="76">
        <v>988</v>
      </c>
      <c r="L2030" s="103"/>
    </row>
    <row r="2031" spans="1:12" ht="41.25" customHeight="1">
      <c r="B2031" s="19" t="s">
        <v>13</v>
      </c>
      <c r="C2031" s="19" t="s">
        <v>2137</v>
      </c>
      <c r="D2031" s="86" t="s">
        <v>166</v>
      </c>
      <c r="E2031" s="19" t="s">
        <v>2391</v>
      </c>
      <c r="F2031" s="21"/>
      <c r="G2031" s="19" t="s">
        <v>1780</v>
      </c>
      <c r="H2031" s="25" t="str">
        <f>IF(RIGHT(G2031,1)="M", LEFT(G2031,LEN(G2031)-1), G2031)</f>
        <v>WU401</v>
      </c>
      <c r="I2031" s="25" t="str">
        <f>IF(RIGHT(G2031,1)="M","M","Non-M")</f>
        <v>M</v>
      </c>
      <c r="J2031" s="87" t="s">
        <v>2385</v>
      </c>
      <c r="K2031" s="76">
        <v>988</v>
      </c>
      <c r="L2031" s="103"/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325</v>
      </c>
      <c r="H2032" s="25" t="str">
        <f>IF(RIGHT(G2032,1)="M", LEFT(G2032,LEN(G2032)-1), G2032)</f>
        <v>GT207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120</v>
      </c>
      <c r="H2033" s="25" t="str">
        <f>IF(RIGHT(G2033,1)="M", LEFT(G2033,LEN(G2033)-1), G2033)</f>
        <v>JS124</v>
      </c>
      <c r="I2033" s="25" t="str">
        <f>IF(RIGHT(G2033,1)="M","M","Non-M")</f>
        <v>Non-M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71</v>
      </c>
      <c r="H2034" s="25" t="str">
        <f>IF(RIGHT(G2034,1)="M", LEFT(G2034,LEN(G2034)-1), G2034)</f>
        <v>HM500</v>
      </c>
      <c r="I2034" s="25" t="str">
        <f>IF(RIGHT(G2034,1)="M","M","Non-M")</f>
        <v>Non-M</v>
      </c>
      <c r="J2034" s="87"/>
      <c r="K2034" s="76">
        <v>988</v>
      </c>
      <c r="L2034" s="103"/>
    </row>
    <row r="2035" spans="1:12" ht="41.25" customHeight="1">
      <c r="A2035" s="18" t="s">
        <v>2399</v>
      </c>
      <c r="B2035" s="19" t="s">
        <v>1302</v>
      </c>
      <c r="C2035" s="19" t="s">
        <v>1506</v>
      </c>
      <c r="D2035" s="86" t="s">
        <v>1355</v>
      </c>
      <c r="E2035" s="19" t="s">
        <v>2400</v>
      </c>
      <c r="F2035" s="21"/>
      <c r="G2035" s="19" t="s">
        <v>61</v>
      </c>
      <c r="H2035" s="25" t="str">
        <f t="shared" ref="H2035:H2038" si="190">IF(RIGHT(G2035,1)="M", LEFT(G2035,LEN(G2035)-1), G2035)</f>
        <v>DC101</v>
      </c>
      <c r="I2035" s="25" t="str">
        <f t="shared" ref="I2035:I2038" si="191">IF(RIGHT(G2035,1)="M","M","Non-M")</f>
        <v>Non-M</v>
      </c>
      <c r="J2035" s="87"/>
      <c r="K2035" s="76"/>
      <c r="L2035" s="103">
        <f>IF(COUNTIFS($E$3:E19411,E2035)=1, K2035, 0)</f>
        <v>0</v>
      </c>
    </row>
    <row r="2036" spans="1:12" ht="41.25" customHeight="1">
      <c r="A2036" s="18" t="s">
        <v>2401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135</v>
      </c>
      <c r="H2036" s="57" t="str">
        <f t="shared" si="190"/>
        <v>DC200</v>
      </c>
      <c r="I2036" s="57" t="str">
        <f t="shared" si="191"/>
        <v>Non-M</v>
      </c>
      <c r="J2036" s="58"/>
      <c r="K2036" s="33"/>
      <c r="L2036" s="89">
        <f>IF(COUNTIFS($E$3:E19412,E2036)=1, K2036, 0)</f>
        <v>0</v>
      </c>
    </row>
    <row r="2037" spans="1:12" ht="41.25" customHeight="1">
      <c r="A2037" s="18" t="s">
        <v>2402</v>
      </c>
      <c r="B2037" s="35" t="s">
        <v>1302</v>
      </c>
      <c r="C2037" s="35" t="s">
        <v>1506</v>
      </c>
      <c r="D2037" s="60" t="s">
        <v>1355</v>
      </c>
      <c r="E2037" s="35" t="s">
        <v>2400</v>
      </c>
      <c r="F2037" s="48"/>
      <c r="G2037" s="35" t="s">
        <v>96</v>
      </c>
      <c r="H2037" s="57" t="str">
        <f t="shared" si="190"/>
        <v>DC300</v>
      </c>
      <c r="I2037" s="57" t="str">
        <f t="shared" si="191"/>
        <v>Non-M</v>
      </c>
      <c r="J2037" s="58"/>
      <c r="K2037" s="33"/>
      <c r="L2037" s="89">
        <f>IF(COUNTIFS($E$3:E19413,E2037)=1, K2037, 0)</f>
        <v>0</v>
      </c>
    </row>
    <row r="2038" spans="1:12" ht="41.25" customHeight="1">
      <c r="A2038" s="18" t="s">
        <v>2403</v>
      </c>
      <c r="B2038" s="35" t="s">
        <v>1302</v>
      </c>
      <c r="C2038" s="35" t="s">
        <v>1506</v>
      </c>
      <c r="D2038" s="60" t="s">
        <v>1355</v>
      </c>
      <c r="E2038" s="35" t="s">
        <v>2400</v>
      </c>
      <c r="F2038" s="48"/>
      <c r="G2038" s="35" t="s">
        <v>154</v>
      </c>
      <c r="H2038" s="57" t="str">
        <f t="shared" si="190"/>
        <v>DC400</v>
      </c>
      <c r="I2038" s="57" t="str">
        <f t="shared" si="191"/>
        <v>Non-M</v>
      </c>
      <c r="J2038" s="58"/>
      <c r="K2038" s="33"/>
      <c r="L2038" s="89">
        <f>IF(COUNTIFS($E$3:E19414,E2038)=1, K2038, 0)</f>
        <v>0</v>
      </c>
    </row>
    <row r="2039" spans="1:12" ht="41.25" customHeight="1">
      <c r="A2039" s="18" t="s">
        <v>2404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1338</v>
      </c>
      <c r="H2039" s="57" t="str">
        <f>IF(RIGHT(G2039,1)="M", LEFT(G2039,LEN(G2039)-1), G2039)</f>
        <v>JS105</v>
      </c>
      <c r="I2039" s="57" t="str">
        <f>IF(RIGHT(G2039,1)="M","M","Non-M")</f>
        <v>Non-M</v>
      </c>
      <c r="J2039" s="58"/>
      <c r="K2039" s="33"/>
      <c r="L2039" s="90"/>
    </row>
    <row r="2040" spans="1:12" ht="41.25" customHeight="1">
      <c r="A2040" s="18" t="s">
        <v>2405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99</v>
      </c>
      <c r="H2040" s="57" t="str">
        <f>IF(RIGHT(G2040,1)="M", LEFT(G2040,LEN(G2040)-1), G2040)</f>
        <v>PK201</v>
      </c>
      <c r="I2040" s="57" t="str">
        <f>IF(RIGHT(G2040,1)="M","M","Non-M")</f>
        <v>Non-M</v>
      </c>
      <c r="J2040" s="58"/>
      <c r="K2040" s="33"/>
      <c r="L2040" s="90"/>
    </row>
    <row r="2041" spans="1:12" ht="41.25" customHeight="1">
      <c r="A2041" s="18" t="s">
        <v>2406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1376</v>
      </c>
      <c r="H2041" s="57" t="str">
        <f>IF(RIGHT(G2041,1)="M", LEFT(G2041,LEN(G2041)-1), G2041)</f>
        <v>PB214</v>
      </c>
      <c r="I2041" s="57" t="str">
        <f>IF(RIGHT(G2041,1)="M","M","Non-M")</f>
        <v>Non-M</v>
      </c>
      <c r="J2041" s="58"/>
      <c r="K2041" s="33"/>
      <c r="L2041" s="90"/>
    </row>
    <row r="2042" spans="1:12" ht="41.25" customHeight="1">
      <c r="A2042" s="18" t="s">
        <v>2407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674</v>
      </c>
      <c r="H2042" s="57" t="str">
        <f>IF(RIGHT(G2042,1)="M", LEFT(G2042,LEN(G2042)-1), G2042)</f>
        <v>HM315</v>
      </c>
      <c r="I2042" s="57" t="str">
        <f>IF(RIGHT(G2042,1)="M","M","Non-M")</f>
        <v>M</v>
      </c>
      <c r="J2042" s="58"/>
      <c r="K2042" s="33"/>
      <c r="L2042" s="90"/>
    </row>
    <row r="2043" spans="1:12" ht="41.25" customHeight="1">
      <c r="A2043" s="18" t="s">
        <v>2408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2409</v>
      </c>
      <c r="H2043" s="57" t="str">
        <f>IF(RIGHT(G2043,1)="M", LEFT(G2043,LEN(G2043)-1), G2043)</f>
        <v>VT101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2410</v>
      </c>
      <c r="B2044" s="35" t="s">
        <v>1302</v>
      </c>
      <c r="C2044" s="35" t="s">
        <v>804</v>
      </c>
      <c r="D2044" s="60" t="s">
        <v>2411</v>
      </c>
      <c r="E2044" s="35" t="s">
        <v>2412</v>
      </c>
      <c r="F2044" s="48"/>
      <c r="G2044" s="35" t="s">
        <v>76</v>
      </c>
      <c r="H2044" s="57" t="str">
        <f t="shared" ref="H2044:H2051" si="192">IF(RIGHT(G2044,1)="M", LEFT(G2044,LEN(G2044)-1), G2044)</f>
        <v>CL413</v>
      </c>
      <c r="I2044" s="57" t="str">
        <f t="shared" ref="I2044:I2051" si="193">IF(RIGHT(G2044,1)="M","M","Non-M")</f>
        <v>M</v>
      </c>
      <c r="J2044" s="58" t="s">
        <v>1916</v>
      </c>
      <c r="K2044" s="33"/>
      <c r="L2044" s="90"/>
    </row>
    <row r="2045" spans="1:12" ht="41.25" customHeight="1">
      <c r="A2045" s="18" t="s">
        <v>2413</v>
      </c>
      <c r="B2045" s="35" t="s">
        <v>1302</v>
      </c>
      <c r="C2045" s="35" t="s">
        <v>804</v>
      </c>
      <c r="D2045" s="60" t="s">
        <v>2411</v>
      </c>
      <c r="E2045" s="35" t="s">
        <v>2412</v>
      </c>
      <c r="F2045" s="48"/>
      <c r="G2045" s="35" t="s">
        <v>1762</v>
      </c>
      <c r="H2045" s="57" t="str">
        <f t="shared" si="192"/>
        <v>ZP105</v>
      </c>
      <c r="I2045" s="57" t="str">
        <f t="shared" si="193"/>
        <v>Non-M</v>
      </c>
      <c r="J2045" s="58"/>
      <c r="K2045" s="33"/>
      <c r="L2045" s="90"/>
    </row>
    <row r="2046" spans="1:12" ht="41.25" customHeight="1">
      <c r="A2046" s="18" t="s">
        <v>2414</v>
      </c>
      <c r="B2046" s="35" t="s">
        <v>1302</v>
      </c>
      <c r="C2046" s="35" t="s">
        <v>804</v>
      </c>
      <c r="D2046" s="60" t="s">
        <v>2411</v>
      </c>
      <c r="E2046" s="35" t="s">
        <v>2412</v>
      </c>
      <c r="F2046" s="48"/>
      <c r="G2046" s="35" t="s">
        <v>1455</v>
      </c>
      <c r="H2046" s="57" t="str">
        <f t="shared" si="192"/>
        <v>JS401</v>
      </c>
      <c r="I2046" s="57" t="str">
        <f t="shared" si="193"/>
        <v>Non-M</v>
      </c>
      <c r="J2046" s="58"/>
      <c r="K2046" s="33"/>
      <c r="L2046" s="90"/>
    </row>
    <row r="2047" spans="1:12" ht="41.25" customHeight="1">
      <c r="A2047" s="18" t="s">
        <v>2415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1338</v>
      </c>
      <c r="H2047" s="57" t="str">
        <f t="shared" si="192"/>
        <v>JS105</v>
      </c>
      <c r="I2047" s="57" t="str">
        <f t="shared" si="193"/>
        <v>Non-M</v>
      </c>
      <c r="J2047" s="58"/>
      <c r="K2047" s="33"/>
      <c r="L2047" s="90"/>
    </row>
    <row r="2048" spans="1:12" ht="41.25" customHeight="1">
      <c r="A2048" s="18" t="s">
        <v>2416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1088</v>
      </c>
      <c r="H2048" s="57" t="str">
        <f t="shared" si="192"/>
        <v>PK111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2417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226</v>
      </c>
      <c r="H2049" s="57" t="str">
        <f t="shared" si="192"/>
        <v>PB201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2418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132</v>
      </c>
      <c r="H2050" s="57" t="str">
        <f t="shared" si="192"/>
        <v>HM420</v>
      </c>
      <c r="I2050" s="57" t="str">
        <f t="shared" si="193"/>
        <v>M</v>
      </c>
      <c r="J2050" s="58" t="s">
        <v>1916</v>
      </c>
      <c r="K2050" s="33"/>
      <c r="L2050" s="90"/>
    </row>
    <row r="2051" spans="1:12" ht="41.25" customHeight="1">
      <c r="A2051" s="18" t="s">
        <v>2419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26</v>
      </c>
      <c r="H2051" s="57" t="str">
        <f t="shared" si="192"/>
        <v>HD106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2422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2277</v>
      </c>
      <c r="H2052" s="57" t="str">
        <f t="shared" ref="H2052:H2054" si="194">IF(RIGHT(G2052,1)="M", LEFT(G2052,LEN(G2052)-1), G2052)</f>
        <v>JS404</v>
      </c>
      <c r="I2052" s="57" t="str">
        <f t="shared" ref="I2052:I2054" si="195">IF(RIGHT(G2052,1)="M","M","Non-M")</f>
        <v>Non-M</v>
      </c>
      <c r="J2052" s="58"/>
      <c r="K2052" s="33"/>
      <c r="L2052" s="90"/>
    </row>
    <row r="2053" spans="1:12" ht="41.25" customHeight="1">
      <c r="A2053" s="18" t="s">
        <v>2423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699</v>
      </c>
      <c r="H2053" s="57" t="str">
        <f t="shared" si="194"/>
        <v>HD604</v>
      </c>
      <c r="I2053" s="57" t="str">
        <f t="shared" si="195"/>
        <v>Non-M</v>
      </c>
      <c r="J2053" s="58"/>
      <c r="K2053" s="33"/>
      <c r="L2053" s="90"/>
    </row>
    <row r="2054" spans="1:12" ht="41.25" customHeight="1">
      <c r="A2054" s="18" t="s">
        <v>2424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1762</v>
      </c>
      <c r="H2054" s="57" t="str">
        <f t="shared" si="194"/>
        <v>ZP105</v>
      </c>
      <c r="I2054" s="57" t="str">
        <f t="shared" si="195"/>
        <v>Non-M</v>
      </c>
      <c r="J2054" s="58"/>
      <c r="K2054" s="33"/>
      <c r="L2054" s="90"/>
    </row>
    <row r="2055" spans="1:12" ht="41.25" customHeight="1">
      <c r="A2055" s="18" t="s">
        <v>2425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532</v>
      </c>
      <c r="H2055" s="57" t="str">
        <f t="shared" ref="H2055:H2062" si="196">IF(RIGHT(G2055,1)="M", LEFT(G2055,LEN(G2055)-1), G2055)</f>
        <v>LP100</v>
      </c>
      <c r="I2055" s="57" t="str">
        <f t="shared" ref="I2055:I2062" si="197">IF(RIGHT(G2055,1)="M","M","Non-M")</f>
        <v>Non-M</v>
      </c>
      <c r="J2055" s="58"/>
      <c r="K2055" s="33"/>
      <c r="L2055" s="90"/>
    </row>
    <row r="2056" spans="1:12" ht="41.25" customHeight="1">
      <c r="A2056" s="18" t="s">
        <v>2426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120</v>
      </c>
      <c r="H2056" s="57" t="str">
        <f t="shared" si="196"/>
        <v>JS124</v>
      </c>
      <c r="I2056" s="57" t="str">
        <f t="shared" si="197"/>
        <v>Non-M</v>
      </c>
      <c r="J2056" s="58"/>
      <c r="K2056" s="33"/>
      <c r="L2056" s="90"/>
    </row>
    <row r="2057" spans="1:12" ht="41.25" customHeight="1">
      <c r="A2057" s="18" t="s">
        <v>2427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1338</v>
      </c>
      <c r="H2057" s="57" t="str">
        <f t="shared" si="196"/>
        <v>JS105</v>
      </c>
      <c r="I2057" s="57" t="str">
        <f t="shared" si="197"/>
        <v>Non-M</v>
      </c>
      <c r="J2057" s="58"/>
      <c r="K2057" s="33"/>
      <c r="L2057" s="90"/>
    </row>
    <row r="2058" spans="1:12" ht="41.25" customHeight="1">
      <c r="A2058" s="18" t="s">
        <v>2428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254</v>
      </c>
      <c r="H2058" s="57" t="str">
        <f t="shared" si="196"/>
        <v>PK603</v>
      </c>
      <c r="I2058" s="57" t="str">
        <f t="shared" si="197"/>
        <v>M</v>
      </c>
      <c r="J2058" s="58"/>
      <c r="K2058" s="33"/>
      <c r="L2058" s="90"/>
    </row>
    <row r="2059" spans="1:12" ht="41.25" customHeight="1">
      <c r="A2059" s="18" t="s">
        <v>2429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82</v>
      </c>
      <c r="H2059" s="57" t="str">
        <f t="shared" si="196"/>
        <v>PB104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2430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132</v>
      </c>
      <c r="H2060" s="57" t="str">
        <f t="shared" si="196"/>
        <v>HM420</v>
      </c>
      <c r="I2060" s="57" t="str">
        <f t="shared" si="197"/>
        <v>M</v>
      </c>
      <c r="J2060" s="58" t="s">
        <v>1916</v>
      </c>
      <c r="K2060" s="33"/>
      <c r="L2060" s="90"/>
    </row>
    <row r="2061" spans="1:12" ht="41.25" customHeight="1">
      <c r="A2061" s="18" t="s">
        <v>2431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88</v>
      </c>
      <c r="H2061" s="57" t="str">
        <f t="shared" si="196"/>
        <v>DC201</v>
      </c>
      <c r="I2061" s="57" t="str">
        <f t="shared" si="197"/>
        <v>Non-M</v>
      </c>
      <c r="J2061" s="58"/>
      <c r="K2061" s="33"/>
      <c r="L2061" s="90"/>
    </row>
    <row r="2062" spans="1:12" ht="41.25" customHeight="1">
      <c r="A2062" s="18" t="s">
        <v>2432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382</v>
      </c>
      <c r="H2062" s="57" t="str">
        <f t="shared" si="196"/>
        <v>HM509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2433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123</v>
      </c>
      <c r="H2063" s="57" t="str">
        <f t="shared" ref="H2063:H2069" si="198">IF(RIGHT(G2063,1)="M", LEFT(G2063,LEN(G2063)-1), G2063)</f>
        <v>HD104</v>
      </c>
      <c r="I2063" s="57" t="str">
        <f t="shared" ref="I2063:I2069" si="199">IF(RIGHT(G2063,1)="M","M","Non-M")</f>
        <v>M</v>
      </c>
      <c r="J2063" s="58" t="s">
        <v>2435</v>
      </c>
      <c r="K2063" s="33"/>
      <c r="L2063" s="90"/>
    </row>
    <row r="2064" spans="1:12" ht="41.25" customHeight="1">
      <c r="A2064" s="18" t="s">
        <v>2436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1826</v>
      </c>
      <c r="H2064" s="57" t="str">
        <f t="shared" si="198"/>
        <v>ZP109</v>
      </c>
      <c r="I2064" s="57" t="str">
        <f t="shared" si="199"/>
        <v>Non-M</v>
      </c>
      <c r="J2064" s="58"/>
      <c r="K2064" s="33"/>
      <c r="L2064" s="90"/>
    </row>
    <row r="2065" spans="1:12" ht="41.25" customHeight="1">
      <c r="A2065" s="18" t="s">
        <v>2437</v>
      </c>
      <c r="B2065" s="35" t="s">
        <v>1238</v>
      </c>
      <c r="C2065" s="35" t="s">
        <v>2434</v>
      </c>
      <c r="D2065" s="60" t="s">
        <v>1303</v>
      </c>
      <c r="E2065" s="35" t="s">
        <v>1823</v>
      </c>
      <c r="F2065" s="48"/>
      <c r="G2065" s="35" t="s">
        <v>1828</v>
      </c>
      <c r="H2065" s="57" t="str">
        <f t="shared" si="198"/>
        <v>CL503</v>
      </c>
      <c r="I2065" s="57" t="str">
        <f t="shared" si="199"/>
        <v>M</v>
      </c>
      <c r="J2065" s="58" t="s">
        <v>2174</v>
      </c>
      <c r="K2065" s="33"/>
      <c r="L2065" s="90"/>
    </row>
    <row r="2066" spans="1:12" ht="41.25" customHeight="1">
      <c r="A2066" s="18" t="s">
        <v>2438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737</v>
      </c>
      <c r="H2066" s="57" t="str">
        <f t="shared" si="198"/>
        <v>PK214</v>
      </c>
      <c r="I2066" s="57" t="str">
        <f t="shared" si="199"/>
        <v>Non-M</v>
      </c>
      <c r="J2066" s="58"/>
      <c r="K2066" s="33"/>
      <c r="L2066" s="90"/>
    </row>
    <row r="2067" spans="1:12" ht="41.25" customHeight="1">
      <c r="A2067" s="18" t="s">
        <v>2439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1185</v>
      </c>
      <c r="H2067" s="57" t="str">
        <f t="shared" si="198"/>
        <v>JS105</v>
      </c>
      <c r="I2067" s="57" t="str">
        <f t="shared" si="199"/>
        <v>M</v>
      </c>
      <c r="J2067" s="33" t="s">
        <v>2440</v>
      </c>
      <c r="K2067" s="33"/>
      <c r="L2067" s="90"/>
    </row>
    <row r="2068" spans="1:12" ht="41.25" customHeight="1">
      <c r="A2068" s="18" t="s">
        <v>2441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2442</v>
      </c>
      <c r="H2068" s="57" t="str">
        <f t="shared" si="198"/>
        <v>JS111</v>
      </c>
      <c r="I2068" s="57" t="str">
        <f t="shared" si="199"/>
        <v>M</v>
      </c>
      <c r="J2068" s="58" t="s">
        <v>1916</v>
      </c>
      <c r="K2068" s="33"/>
      <c r="L2068" s="90"/>
    </row>
    <row r="2069" spans="1:12" ht="41.25" customHeight="1">
      <c r="A2069" s="18" t="s">
        <v>2443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1338</v>
      </c>
      <c r="H2069" s="57" t="str">
        <f t="shared" si="198"/>
        <v>JS105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2444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22</v>
      </c>
      <c r="H2070" s="57" t="str">
        <f t="shared" ref="H2070:H2071" si="200">IF(RIGHT(G2070,1)="M", LEFT(G2070,LEN(G2070)-1), G2070)</f>
        <v>HM309</v>
      </c>
      <c r="I2070" s="57" t="str">
        <f t="shared" ref="I2070:I2071" si="201">IF(RIGHT(G2070,1)="M","M","Non-M")</f>
        <v>Non-M</v>
      </c>
      <c r="J2070" s="58"/>
      <c r="K2070" s="33"/>
      <c r="L2070" s="90"/>
    </row>
    <row r="2071" spans="1:12" ht="41.25" customHeight="1">
      <c r="A2071" s="18" t="s">
        <v>2445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1223</v>
      </c>
      <c r="H2071" s="57" t="str">
        <f t="shared" si="200"/>
        <v>HM309</v>
      </c>
      <c r="I2071" s="57" t="str">
        <f t="shared" si="201"/>
        <v>M</v>
      </c>
      <c r="J2071" s="59" t="s">
        <v>1300</v>
      </c>
      <c r="K2071" s="33"/>
      <c r="L2071" s="90"/>
    </row>
    <row r="2072" spans="1:12" ht="41.25" customHeight="1">
      <c r="A2072" s="18" t="s">
        <v>2446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1617</v>
      </c>
      <c r="H2072" s="94" t="str">
        <f t="shared" ref="H2072:H2080" si="202">IF(RIGHT(G2072,1)="M", LEFT(G2072,LEN(G2072)-1), G2072)</f>
        <v>WB303</v>
      </c>
      <c r="I2072" s="94" t="str">
        <f t="shared" ref="I2072:I2080" si="203">IF(RIGHT(G2072,1)="M","M","Non-M")</f>
        <v>Non-M</v>
      </c>
      <c r="J2072" s="95"/>
      <c r="K2072" s="96"/>
      <c r="L2072" s="97"/>
    </row>
    <row r="2073" spans="1:12" ht="41.25" customHeight="1">
      <c r="A2073" s="18" t="s">
        <v>2448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362</v>
      </c>
      <c r="H2073" s="94" t="str">
        <f t="shared" si="202"/>
        <v>DC100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2449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135</v>
      </c>
      <c r="H2074" s="94" t="str">
        <f t="shared" si="202"/>
        <v>DC200</v>
      </c>
      <c r="I2074" s="94" t="str">
        <f t="shared" si="203"/>
        <v>Non-M</v>
      </c>
      <c r="J2074" s="95"/>
      <c r="K2074" s="96"/>
      <c r="L2074" s="97"/>
    </row>
    <row r="2075" spans="1:12" ht="41.25" customHeight="1">
      <c r="A2075" s="18" t="s">
        <v>2450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96</v>
      </c>
      <c r="H2075" s="94" t="str">
        <f t="shared" si="202"/>
        <v>DC300</v>
      </c>
      <c r="I2075" s="94" t="str">
        <f t="shared" si="203"/>
        <v>Non-M</v>
      </c>
      <c r="J2075" s="95"/>
      <c r="K2075" s="96"/>
      <c r="L2075" s="97"/>
    </row>
    <row r="2076" spans="1:12" ht="41.25" customHeight="1">
      <c r="A2076" s="18" t="s">
        <v>2451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154</v>
      </c>
      <c r="H2076" s="94" t="str">
        <f t="shared" si="202"/>
        <v>DC400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2452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1677</v>
      </c>
      <c r="H2077" s="94" t="str">
        <f t="shared" si="202"/>
        <v>PK202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2453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342</v>
      </c>
      <c r="H2078" s="94" t="str">
        <f t="shared" si="202"/>
        <v>PK602</v>
      </c>
      <c r="I2078" s="94" t="str">
        <f t="shared" si="203"/>
        <v>M</v>
      </c>
      <c r="J2078" s="95"/>
      <c r="K2078" s="96"/>
      <c r="L2078" s="97"/>
    </row>
    <row r="2079" spans="1:12" ht="41.25" customHeight="1">
      <c r="A2079" s="18" t="s">
        <v>2454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243</v>
      </c>
      <c r="H2079" s="94" t="str">
        <f t="shared" si="202"/>
        <v>PB204</v>
      </c>
      <c r="I2079" s="94" t="str">
        <f t="shared" si="203"/>
        <v>M</v>
      </c>
      <c r="J2079" s="95"/>
      <c r="K2079" s="96"/>
      <c r="L2079" s="97"/>
    </row>
    <row r="2080" spans="1:12" ht="41.25" customHeight="1">
      <c r="A2080" s="18" t="s">
        <v>2455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1630</v>
      </c>
      <c r="H2080" s="94" t="str">
        <f t="shared" si="202"/>
        <v>JS120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2456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1392</v>
      </c>
      <c r="H2081" s="94" t="str">
        <f>IF(RIGHT(G2081,1)="M", LEFT(G2081,LEN(G2081)-1), G2081)</f>
        <v>JS121</v>
      </c>
      <c r="I2081" s="94" t="str">
        <f>IF(RIGHT(G2081,1)="M","M","Non-M")</f>
        <v>Non-M</v>
      </c>
      <c r="J2081" s="95"/>
      <c r="K2081" s="96"/>
      <c r="L2081" s="97"/>
    </row>
    <row r="2082" spans="1:12" ht="41.25" customHeight="1">
      <c r="A2082" s="18" t="s">
        <v>2457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1628</v>
      </c>
      <c r="H2082" s="94" t="str">
        <f>IF(RIGHT(G2082,1)="M", LEFT(G2082,LEN(G2082)-1), G2082)</f>
        <v>GT207</v>
      </c>
      <c r="I2082" s="94" t="str">
        <f>IF(RIGHT(G2082,1)="M","M","Non-M")</f>
        <v>M</v>
      </c>
      <c r="J2082" s="95" t="s">
        <v>1951</v>
      </c>
      <c r="K2082" s="96"/>
      <c r="L2082" s="97"/>
    </row>
    <row r="2083" spans="1:12" ht="41.25" customHeight="1">
      <c r="A2083" s="18" t="s">
        <v>2458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50</v>
      </c>
      <c r="H2083" s="94" t="str">
        <f>IF(RIGHT(G2083,1)="M", LEFT(G2083,LEN(G2083)-1), G2083)</f>
        <v>HM311</v>
      </c>
      <c r="I2083" s="94" t="str">
        <f>IF(RIGHT(G2083,1)="M","M","Non-M")</f>
        <v>Non-M</v>
      </c>
      <c r="J2083" s="95"/>
      <c r="K2083" s="96"/>
      <c r="L2083" s="97"/>
    </row>
    <row r="2084" spans="1:12" ht="41.25" customHeight="1">
      <c r="A2084" s="18" t="s">
        <v>2459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2173</v>
      </c>
      <c r="H2084" s="94" t="str">
        <f>IF(RIGHT(G2084,1)="M", LEFT(G2084,LEN(G2084)-1), G2084)</f>
        <v>VT500</v>
      </c>
      <c r="I2084" s="94" t="str">
        <f>IF(RIGHT(G2084,1)="M","M","Non-M")</f>
        <v>M</v>
      </c>
      <c r="J2084" s="95" t="s">
        <v>2174</v>
      </c>
      <c r="K2084" s="96"/>
      <c r="L2084" s="97"/>
    </row>
    <row r="2085" spans="1:12" ht="41.25" customHeight="1">
      <c r="A2085" s="18" t="s">
        <v>2460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2462</v>
      </c>
      <c r="H2085" s="94" t="str">
        <f t="shared" ref="H2085:H2090" si="204">IF(RIGHT(G2085,1)="M", LEFT(G2085,LEN(G2085)-1), G2085)</f>
        <v>WB209</v>
      </c>
      <c r="I2085" s="94" t="str">
        <f t="shared" ref="I2085:I2090" si="205">IF(RIGHT(G2085,1)="M","M","Non-M")</f>
        <v>Non-M</v>
      </c>
      <c r="J2085" s="95"/>
      <c r="K2085" s="96"/>
      <c r="L2085" s="97"/>
    </row>
    <row r="2086" spans="1:12" ht="41.25" customHeight="1">
      <c r="A2086" s="18" t="s">
        <v>2463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61</v>
      </c>
      <c r="H2086" s="94" t="str">
        <f t="shared" si="204"/>
        <v>DC101</v>
      </c>
      <c r="I2086" s="94" t="str">
        <f t="shared" si="205"/>
        <v>Non-M</v>
      </c>
      <c r="J2086" s="95"/>
      <c r="K2086" s="96"/>
      <c r="L2086" s="97"/>
    </row>
    <row r="2087" spans="1:12" ht="41.25" customHeight="1">
      <c r="A2087" s="18" t="s">
        <v>2464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94</v>
      </c>
      <c r="H2087" s="94" t="str">
        <f t="shared" si="204"/>
        <v>DC202</v>
      </c>
      <c r="I2087" s="94" t="str">
        <f t="shared" si="205"/>
        <v>Non-M</v>
      </c>
      <c r="J2087" s="95"/>
      <c r="K2087" s="96"/>
      <c r="L2087" s="97"/>
    </row>
    <row r="2088" spans="1:12" ht="41.25" customHeight="1">
      <c r="A2088" s="18" t="s">
        <v>2465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96</v>
      </c>
      <c r="H2088" s="94" t="str">
        <f t="shared" si="204"/>
        <v>DC300</v>
      </c>
      <c r="I2088" s="94" t="str">
        <f t="shared" si="205"/>
        <v>Non-M</v>
      </c>
      <c r="J2088" s="95"/>
      <c r="K2088" s="96"/>
      <c r="L2088" s="97"/>
    </row>
    <row r="2089" spans="1:12" ht="41.25" customHeight="1">
      <c r="A2089" s="18" t="s">
        <v>2466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147</v>
      </c>
      <c r="H2089" s="94" t="str">
        <f t="shared" si="204"/>
        <v>DC402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2467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272</v>
      </c>
      <c r="H2090" s="94" t="str">
        <f t="shared" si="204"/>
        <v>PK102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2468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1855</v>
      </c>
      <c r="H2091" s="94" t="str">
        <f t="shared" ref="H2091:H2097" si="206">IF(RIGHT(G2091,1)="M", LEFT(G2091,LEN(G2091)-1), G2091)</f>
        <v>PB106</v>
      </c>
      <c r="I2091" s="94" t="str">
        <f t="shared" ref="I2091:I2097" si="207">IF(RIGHT(G2091,1)="M","M","Non-M")</f>
        <v>M</v>
      </c>
      <c r="J2091" s="95"/>
      <c r="K2091" s="96"/>
      <c r="L2091" s="97"/>
    </row>
    <row r="2092" spans="1:12" ht="41.25" customHeight="1">
      <c r="A2092" s="18" t="s">
        <v>2469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2470</v>
      </c>
      <c r="H2092" s="94" t="str">
        <f t="shared" si="206"/>
        <v>PK300</v>
      </c>
      <c r="I2092" s="94" t="str">
        <f t="shared" si="207"/>
        <v>M</v>
      </c>
      <c r="J2092" s="95" t="s">
        <v>2174</v>
      </c>
      <c r="K2092" s="96"/>
      <c r="L2092" s="97"/>
    </row>
    <row r="2093" spans="1:12" ht="41.25" customHeight="1">
      <c r="A2093" s="18" t="s">
        <v>2471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1244</v>
      </c>
      <c r="H2093" s="94" t="str">
        <f t="shared" si="206"/>
        <v>PB300</v>
      </c>
      <c r="I2093" s="94" t="str">
        <f t="shared" si="207"/>
        <v>Non-M</v>
      </c>
      <c r="J2093" s="95"/>
      <c r="K2093" s="96"/>
      <c r="L2093" s="97"/>
    </row>
    <row r="2094" spans="1:12" ht="41.25" customHeight="1">
      <c r="A2094" s="18" t="s">
        <v>2472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706</v>
      </c>
      <c r="H2094" s="94" t="str">
        <f t="shared" si="206"/>
        <v>JS107</v>
      </c>
      <c r="I2094" s="94" t="str">
        <f t="shared" si="207"/>
        <v>Non-M</v>
      </c>
      <c r="J2094" s="95"/>
      <c r="K2094" s="96"/>
      <c r="L2094" s="97"/>
    </row>
    <row r="2095" spans="1:12" ht="41.25" customHeight="1">
      <c r="A2095" s="18" t="s">
        <v>2473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120</v>
      </c>
      <c r="H2095" s="94" t="str">
        <f t="shared" si="206"/>
        <v>JS124</v>
      </c>
      <c r="I2095" s="94" t="str">
        <f t="shared" si="207"/>
        <v>Non-M</v>
      </c>
      <c r="J2095" s="95"/>
      <c r="K2095" s="96"/>
      <c r="L2095" s="97"/>
    </row>
    <row r="2096" spans="1:12" ht="41.25" customHeight="1">
      <c r="A2096" s="18" t="s">
        <v>2474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1338</v>
      </c>
      <c r="H2096" s="94" t="str">
        <f t="shared" si="206"/>
        <v>JS105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2475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71</v>
      </c>
      <c r="H2097" s="94" t="str">
        <f t="shared" si="206"/>
        <v>HM500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2476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140</v>
      </c>
      <c r="H2098" s="94" t="str">
        <f t="shared" ref="H2098:H2102" si="208">IF(RIGHT(G2098,1)="M", LEFT(G2098,LEN(G2098)-1), G2098)</f>
        <v>WB406</v>
      </c>
      <c r="I2098" s="94" t="str">
        <f t="shared" ref="I2098:I2102" si="209">IF(RIGHT(G2098,1)="M","M","Non-M")</f>
        <v>M</v>
      </c>
      <c r="J2098" s="95"/>
      <c r="K2098" s="96"/>
      <c r="L2098" s="97"/>
      <c r="M2098" s="98"/>
    </row>
    <row r="2099" spans="1:13" ht="41.25" customHeight="1">
      <c r="A2099" s="18" t="s">
        <v>2478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61</v>
      </c>
      <c r="H2099" s="94" t="str">
        <f t="shared" si="208"/>
        <v>DC101</v>
      </c>
      <c r="I2099" s="94" t="str">
        <f t="shared" si="209"/>
        <v>Non-M</v>
      </c>
      <c r="J2099" s="95"/>
      <c r="K2099" s="96"/>
      <c r="L2099" s="97"/>
      <c r="M2099" s="98"/>
    </row>
    <row r="2100" spans="1:13" ht="41.25" customHeight="1">
      <c r="A2100" s="18" t="s">
        <v>2479</v>
      </c>
      <c r="B2100" s="92" t="s">
        <v>1302</v>
      </c>
      <c r="C2100" s="92" t="s">
        <v>1506</v>
      </c>
      <c r="D2100" s="65" t="s">
        <v>1441</v>
      </c>
      <c r="E2100" s="92" t="s">
        <v>2477</v>
      </c>
      <c r="F2100" s="93"/>
      <c r="G2100" s="92" t="s">
        <v>135</v>
      </c>
      <c r="H2100" s="94" t="str">
        <f t="shared" si="208"/>
        <v>DC200</v>
      </c>
      <c r="I2100" s="94" t="str">
        <f t="shared" si="209"/>
        <v>Non-M</v>
      </c>
      <c r="J2100" s="95"/>
      <c r="K2100" s="96"/>
      <c r="L2100" s="97"/>
      <c r="M2100" s="98"/>
    </row>
    <row r="2101" spans="1:13" ht="41.25" customHeight="1">
      <c r="A2101" s="18" t="s">
        <v>2480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96</v>
      </c>
      <c r="H2101" s="94" t="str">
        <f t="shared" si="208"/>
        <v>DC300</v>
      </c>
      <c r="I2101" s="94" t="str">
        <f t="shared" si="209"/>
        <v>Non-M</v>
      </c>
      <c r="J2101" s="95"/>
      <c r="K2101" s="96"/>
      <c r="L2101" s="97"/>
      <c r="M2101" s="98"/>
    </row>
    <row r="2102" spans="1:13" ht="41.25" customHeight="1">
      <c r="A2102" s="18" t="s">
        <v>2481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154</v>
      </c>
      <c r="H2102" s="94" t="str">
        <f t="shared" si="208"/>
        <v>DC400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2482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99</v>
      </c>
      <c r="H2103" s="94" t="str">
        <f>IF(RIGHT(G2103,1)="M", LEFT(G2103,LEN(G2103)-1), G2103)</f>
        <v>PK201</v>
      </c>
      <c r="I2103" s="94" t="str">
        <f t="shared" ref="I2103:I2119" si="210">IF(RIGHT(G2103,1)="M","M","Non-M")</f>
        <v>Non-M</v>
      </c>
      <c r="J2103" s="95"/>
      <c r="K2103" s="96"/>
      <c r="L2103" s="97"/>
      <c r="M2103" s="98"/>
    </row>
    <row r="2104" spans="1:13" ht="41.25" customHeight="1">
      <c r="A2104" s="18" t="s">
        <v>2483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1376</v>
      </c>
      <c r="H2104" s="94" t="str">
        <f>IF(RIGHT(G2104,1)="M", LEFT(G2104,LEN(G2104)-1), G2104)</f>
        <v>PB214</v>
      </c>
      <c r="I2104" s="94" t="str">
        <f t="shared" si="210"/>
        <v>Non-M</v>
      </c>
      <c r="J2104" s="95"/>
      <c r="K2104" s="96"/>
      <c r="L2104" s="97"/>
      <c r="M2104" s="98"/>
    </row>
    <row r="2105" spans="1:13" ht="41.25" customHeight="1">
      <c r="A2105" s="18" t="s">
        <v>2484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1338</v>
      </c>
      <c r="H2105" s="94" t="str">
        <f>IF(RIGHT(G2105,1)="M", LEFT(G2105,LEN(G2105)-1), G2105)</f>
        <v>JS105</v>
      </c>
      <c r="I2105" s="94" t="str">
        <f t="shared" si="210"/>
        <v>Non-M</v>
      </c>
      <c r="J2105" s="95"/>
      <c r="K2105" s="96"/>
      <c r="L2105" s="97"/>
      <c r="M2105" s="98"/>
    </row>
    <row r="2106" spans="1:13" ht="41.25" customHeight="1">
      <c r="A2106" s="18" t="s">
        <v>2485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674</v>
      </c>
      <c r="H2106" s="94" t="str">
        <f>IF(RIGHT(G2106,1)="M", LEFT(G2106,LEN(G2106)-1), G2106)</f>
        <v>HM315</v>
      </c>
      <c r="I2106" s="94" t="str">
        <f t="shared" si="210"/>
        <v>M</v>
      </c>
      <c r="J2106" s="95" t="s">
        <v>1916</v>
      </c>
      <c r="K2106" s="96"/>
      <c r="L2106" s="97"/>
      <c r="M2106" s="98"/>
    </row>
    <row r="2107" spans="1:13" ht="41.25" customHeight="1">
      <c r="A2107" s="18" t="s">
        <v>2486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140</v>
      </c>
      <c r="H2107" s="19" t="s">
        <v>140</v>
      </c>
      <c r="I2107" s="25" t="str">
        <f t="shared" si="210"/>
        <v>M</v>
      </c>
      <c r="J2107" s="87"/>
      <c r="K2107" s="76"/>
      <c r="L2107" s="97"/>
      <c r="M2107" s="98"/>
    </row>
    <row r="2108" spans="1:13" ht="41.25" customHeight="1">
      <c r="A2108" s="18" t="s">
        <v>2488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362</v>
      </c>
      <c r="H2108" s="25" t="str">
        <f t="shared" ref="H2108:H2119" si="211">IF(RIGHT(G2108,1)="M", LEFT(G2108,LEN(G2108)-1), G2108)</f>
        <v>DC100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2489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135</v>
      </c>
      <c r="H2109" s="25" t="str">
        <f t="shared" si="211"/>
        <v>DC200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2490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96</v>
      </c>
      <c r="H2110" s="25" t="str">
        <f t="shared" si="211"/>
        <v>DC300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2491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147</v>
      </c>
      <c r="H2111" s="25" t="str">
        <f t="shared" si="211"/>
        <v>DC402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2492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406</v>
      </c>
      <c r="H2112" s="25" t="str">
        <f t="shared" si="211"/>
        <v>PK205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2493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157</v>
      </c>
      <c r="H2113" s="25" t="str">
        <f t="shared" si="211"/>
        <v>PB204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2494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1855</v>
      </c>
      <c r="H2114" s="25" t="str">
        <f t="shared" si="211"/>
        <v>PB106</v>
      </c>
      <c r="I2114" s="25" t="str">
        <f t="shared" si="210"/>
        <v>M</v>
      </c>
      <c r="J2114" s="87"/>
      <c r="K2114" s="76"/>
    </row>
    <row r="2115" spans="1:11" ht="41.25" customHeight="1">
      <c r="A2115" s="18" t="s">
        <v>2495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82</v>
      </c>
      <c r="H2115" s="25" t="str">
        <f t="shared" si="211"/>
        <v>PB104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2496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120</v>
      </c>
      <c r="H2116" s="25" t="str">
        <f t="shared" si="211"/>
        <v>JS124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2497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2498</v>
      </c>
      <c r="H2117" s="25" t="str">
        <f t="shared" si="211"/>
        <v>VT802</v>
      </c>
      <c r="I2117" s="25" t="str">
        <f t="shared" si="210"/>
        <v>Non-M</v>
      </c>
      <c r="J2117" s="87"/>
      <c r="K2117" s="76"/>
    </row>
    <row r="2118" spans="1:11" ht="41.25" customHeight="1">
      <c r="A2118" s="18" t="s">
        <v>2499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1351</v>
      </c>
      <c r="H2118" s="25" t="str">
        <f t="shared" si="211"/>
        <v>JS400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2500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382</v>
      </c>
      <c r="H2119" s="25" t="str">
        <f t="shared" si="211"/>
        <v>HM509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2501</v>
      </c>
      <c r="B2120" s="19" t="s">
        <v>1238</v>
      </c>
      <c r="C2120" s="19" t="s">
        <v>868</v>
      </c>
      <c r="D2120" s="86" t="s">
        <v>1495</v>
      </c>
      <c r="E2120" s="19" t="s">
        <v>2502</v>
      </c>
      <c r="F2120" s="21"/>
      <c r="G2120" s="19" t="s">
        <v>197</v>
      </c>
      <c r="H2120" s="25" t="str">
        <f t="shared" ref="H2120:H2123" si="212">IF(RIGHT(G2120,1)="M", LEFT(G2120,LEN(G2120)-1), G2120)</f>
        <v>WB208</v>
      </c>
      <c r="I2120" s="25" t="str">
        <f t="shared" ref="I2120:I2123" si="213">IF(RIGHT(G2120,1)="M","M","Non-M")</f>
        <v>Non-M</v>
      </c>
      <c r="J2120" s="87"/>
      <c r="K2120" s="76"/>
    </row>
    <row r="2121" spans="1:11" ht="41.25" customHeight="1">
      <c r="A2121" s="18" t="s">
        <v>2503</v>
      </c>
      <c r="B2121" s="19" t="s">
        <v>1238</v>
      </c>
      <c r="C2121" s="19" t="s">
        <v>868</v>
      </c>
      <c r="D2121" s="86" t="s">
        <v>1495</v>
      </c>
      <c r="E2121" s="19" t="s">
        <v>2502</v>
      </c>
      <c r="F2121" s="21"/>
      <c r="G2121" s="19" t="s">
        <v>1670</v>
      </c>
      <c r="H2121" s="25" t="str">
        <f t="shared" si="212"/>
        <v>JS205</v>
      </c>
      <c r="I2121" s="25" t="str">
        <f t="shared" si="213"/>
        <v>M</v>
      </c>
      <c r="J2121" s="87" t="s">
        <v>2504</v>
      </c>
      <c r="K2121" s="76"/>
    </row>
    <row r="2122" spans="1:11" ht="41.25" customHeight="1">
      <c r="A2122" s="18" t="s">
        <v>2505</v>
      </c>
      <c r="B2122" s="19" t="s">
        <v>1238</v>
      </c>
      <c r="C2122" s="19" t="s">
        <v>868</v>
      </c>
      <c r="D2122" s="86" t="s">
        <v>1495</v>
      </c>
      <c r="E2122" s="19" t="s">
        <v>2502</v>
      </c>
      <c r="F2122" s="21"/>
      <c r="G2122" s="19" t="s">
        <v>99</v>
      </c>
      <c r="H2122" s="25" t="str">
        <f t="shared" si="212"/>
        <v>PK201</v>
      </c>
      <c r="I2122" s="25" t="str">
        <f t="shared" si="213"/>
        <v>Non-M</v>
      </c>
      <c r="J2122" s="87"/>
      <c r="K2122" s="76"/>
    </row>
    <row r="2123" spans="1:11" ht="41.25" customHeight="1">
      <c r="A2123" s="18" t="s">
        <v>2506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1392</v>
      </c>
      <c r="H2123" s="25" t="str">
        <f t="shared" si="212"/>
        <v>JS121</v>
      </c>
      <c r="I2123" s="25" t="str">
        <f t="shared" si="213"/>
        <v>Non-M</v>
      </c>
      <c r="J2123" s="87"/>
      <c r="K2123" s="76"/>
    </row>
    <row r="2124" spans="1:11" ht="41.25" customHeight="1">
      <c r="A2124" s="18" t="s">
        <v>2507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2508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2509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2510</v>
      </c>
      <c r="B2127" s="19" t="s">
        <v>1238</v>
      </c>
      <c r="C2127" s="19" t="s">
        <v>868</v>
      </c>
      <c r="D2127" s="86" t="s">
        <v>1495</v>
      </c>
      <c r="E2127" s="19" t="s">
        <v>2511</v>
      </c>
      <c r="F2127" s="21"/>
      <c r="G2127" s="19" t="s">
        <v>197</v>
      </c>
      <c r="H2127" s="25" t="str">
        <f t="shared" ref="H2127:H2130" si="214">IF(RIGHT(G2127,1)="M", LEFT(G2127,LEN(G2127)-1), G2127)</f>
        <v>WB208</v>
      </c>
      <c r="I2127" s="25" t="str">
        <f t="shared" ref="I2127:I2130" si="215">IF(RIGHT(G2127,1)="M","M","Non-M")</f>
        <v>Non-M</v>
      </c>
      <c r="J2127" s="87"/>
      <c r="K2127" s="76"/>
    </row>
    <row r="2128" spans="1:11" ht="41.25" customHeight="1">
      <c r="A2128" s="18" t="s">
        <v>2512</v>
      </c>
      <c r="B2128" s="19" t="s">
        <v>1238</v>
      </c>
      <c r="C2128" s="19" t="s">
        <v>868</v>
      </c>
      <c r="D2128" s="86" t="s">
        <v>1495</v>
      </c>
      <c r="E2128" s="19" t="s">
        <v>2511</v>
      </c>
      <c r="F2128" s="21"/>
      <c r="G2128" s="19" t="s">
        <v>1670</v>
      </c>
      <c r="H2128" s="25" t="str">
        <f t="shared" si="214"/>
        <v>JS205</v>
      </c>
      <c r="I2128" s="25" t="str">
        <f t="shared" si="215"/>
        <v>M</v>
      </c>
      <c r="J2128" s="87" t="s">
        <v>2504</v>
      </c>
      <c r="K2128" s="76"/>
    </row>
    <row r="2129" spans="1:11" ht="41.25" customHeight="1">
      <c r="A2129" s="18" t="s">
        <v>2513</v>
      </c>
      <c r="B2129" s="19" t="s">
        <v>1238</v>
      </c>
      <c r="C2129" s="19" t="s">
        <v>868</v>
      </c>
      <c r="D2129" s="86" t="s">
        <v>1495</v>
      </c>
      <c r="E2129" s="19" t="s">
        <v>2511</v>
      </c>
      <c r="F2129" s="21"/>
      <c r="G2129" s="19" t="s">
        <v>99</v>
      </c>
      <c r="H2129" s="25" t="str">
        <f t="shared" si="214"/>
        <v>PK201</v>
      </c>
      <c r="I2129" s="25" t="str">
        <f t="shared" si="215"/>
        <v>Non-M</v>
      </c>
      <c r="J2129" s="87"/>
      <c r="K2129" s="76"/>
    </row>
    <row r="2130" spans="1:11" ht="41.25" customHeight="1">
      <c r="A2130" s="18" t="s">
        <v>2514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1392</v>
      </c>
      <c r="H2130" s="25" t="str">
        <f t="shared" si="214"/>
        <v>JS121</v>
      </c>
      <c r="I2130" s="25" t="str">
        <f t="shared" si="215"/>
        <v>Non-M</v>
      </c>
      <c r="J2130" s="87"/>
      <c r="K2130" s="76"/>
    </row>
    <row r="2131" spans="1:11" ht="41.25" customHeight="1">
      <c r="A2131" s="18" t="s">
        <v>2515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157</v>
      </c>
      <c r="H2131" s="25" t="str">
        <f>IF(RIGHT(G2131,1)="M", LEFT(G2131,LEN(G2131)-1), G2131)</f>
        <v>PB204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2516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1338</v>
      </c>
      <c r="H2132" s="25" t="str">
        <f>IF(RIGHT(G2132,1)="M", LEFT(G2132,LEN(G2132)-1), G2132)</f>
        <v>JS105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2517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193</v>
      </c>
      <c r="H2133" s="25" t="str">
        <f>IF(RIGHT(G2133,1)="M", LEFT(G2133,LEN(G2133)-1), G2133)</f>
        <v>HM402</v>
      </c>
      <c r="I2133" s="25" t="str">
        <f>IF(RIGHT(G2133,1)="M","M","Non-M")</f>
        <v>Non-M</v>
      </c>
      <c r="J2133" s="87"/>
      <c r="K2133" s="76"/>
    </row>
    <row r="2134" spans="1:11" ht="41.25" customHeight="1">
      <c r="A2134" s="18" t="s">
        <v>2518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123</v>
      </c>
      <c r="H2134" s="25" t="str">
        <f t="shared" ref="H2134:H2139" si="216">IF(RIGHT(G2134,1)="M", LEFT(G2134,LEN(G2134)-1), G2134)</f>
        <v>HD104</v>
      </c>
      <c r="I2134" s="25" t="str">
        <f t="shared" ref="I2134:I2139" si="217">IF(RIGHT(G2134,1)="M","M","Non-M")</f>
        <v>M</v>
      </c>
      <c r="J2134" s="99" t="s">
        <v>2520</v>
      </c>
      <c r="K2134" s="76"/>
    </row>
    <row r="2135" spans="1:11" ht="41.25" customHeight="1">
      <c r="A2135" s="18" t="s">
        <v>2521</v>
      </c>
      <c r="B2135" s="19" t="s">
        <v>2420</v>
      </c>
      <c r="C2135" s="19" t="s">
        <v>739</v>
      </c>
      <c r="D2135" s="19" t="s">
        <v>1044</v>
      </c>
      <c r="E2135" s="19" t="s">
        <v>2519</v>
      </c>
      <c r="F2135" s="21"/>
      <c r="G2135" s="19" t="s">
        <v>1968</v>
      </c>
      <c r="H2135" s="25" t="str">
        <f t="shared" si="216"/>
        <v>ZP103</v>
      </c>
      <c r="I2135" s="25" t="str">
        <f t="shared" si="217"/>
        <v>Non-M</v>
      </c>
      <c r="J2135" s="87"/>
      <c r="K2135" s="76"/>
    </row>
    <row r="2136" spans="1:11" ht="41.25" customHeight="1">
      <c r="A2136" s="18" t="s">
        <v>2522</v>
      </c>
      <c r="B2136" s="19" t="s">
        <v>2420</v>
      </c>
      <c r="C2136" s="19" t="s">
        <v>739</v>
      </c>
      <c r="D2136" s="19" t="s">
        <v>1044</v>
      </c>
      <c r="E2136" s="19" t="s">
        <v>2519</v>
      </c>
      <c r="F2136" s="21"/>
      <c r="G2136" s="19" t="s">
        <v>16</v>
      </c>
      <c r="H2136" s="25" t="str">
        <f t="shared" si="216"/>
        <v>ZP200</v>
      </c>
      <c r="I2136" s="25" t="str">
        <f t="shared" si="217"/>
        <v>Non-M</v>
      </c>
      <c r="J2136" s="87"/>
      <c r="K2136" s="76"/>
    </row>
    <row r="2137" spans="1:11" ht="41.25" customHeight="1">
      <c r="A2137" s="18" t="s">
        <v>2523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1053</v>
      </c>
      <c r="H2137" s="25" t="str">
        <f t="shared" si="216"/>
        <v>JS111</v>
      </c>
      <c r="I2137" s="25" t="str">
        <f t="shared" si="217"/>
        <v>Non-M</v>
      </c>
      <c r="J2137" s="87"/>
      <c r="K2137" s="76"/>
    </row>
    <row r="2138" spans="1:11" ht="41.25" customHeight="1">
      <c r="A2138" s="18" t="s">
        <v>2524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1338</v>
      </c>
      <c r="H2138" s="25" t="str">
        <f t="shared" si="216"/>
        <v>JS105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2525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2526</v>
      </c>
      <c r="H2139" s="25" t="str">
        <f t="shared" si="216"/>
        <v>PK106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2527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1111</v>
      </c>
      <c r="H2140" s="25" t="str">
        <f>IF(RIGHT(G2140,1)="M", LEFT(G2140,LEN(G2140)-1), G2140)</f>
        <v>PB112</v>
      </c>
      <c r="I2140" s="25" t="str">
        <f>IF(RIGHT(G2140,1)="M","M","Non-M")</f>
        <v>M</v>
      </c>
      <c r="J2140" s="87"/>
      <c r="K2140" s="76"/>
    </row>
    <row r="2141" spans="1:11" ht="41.25" customHeight="1">
      <c r="A2141" s="18" t="s">
        <v>2528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48</v>
      </c>
      <c r="H2141" s="25" t="str">
        <f>IF(RIGHT(G2141,1)="M", LEFT(G2141,LEN(G2141)-1), G2141)</f>
        <v>HM214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2529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2531</v>
      </c>
      <c r="H2142" s="25" t="str">
        <f>IF(RIGHT(G2142,1)="M", LEFT(G2142,LEN(G2142)-1), G2142)</f>
        <v>DC105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2532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135</v>
      </c>
      <c r="H2143" s="25" t="str">
        <f t="shared" ref="H2143:H2146" si="218">IF(RIGHT(G2143,1)="M", LEFT(G2143,LEN(G2143)-1), G2143)</f>
        <v>DC200</v>
      </c>
      <c r="I2143" s="25" t="str">
        <f t="shared" ref="I2143:I2146" si="219">IF(RIGHT(G2143,1)="M","M","Non-M")</f>
        <v>Non-M</v>
      </c>
      <c r="J2143" s="87"/>
      <c r="K2143" s="76"/>
    </row>
    <row r="2144" spans="1:11" ht="41.25" customHeight="1">
      <c r="A2144" s="18" t="s">
        <v>2533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154</v>
      </c>
      <c r="H2144" s="25" t="str">
        <f t="shared" si="218"/>
        <v>DC400</v>
      </c>
      <c r="I2144" s="25" t="str">
        <f t="shared" si="219"/>
        <v>Non-M</v>
      </c>
      <c r="J2144" s="87"/>
      <c r="K2144" s="76"/>
    </row>
    <row r="2145" spans="1:12" ht="41.25" customHeight="1">
      <c r="A2145" s="18" t="s">
        <v>2534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437</v>
      </c>
      <c r="H2145" s="25" t="str">
        <f t="shared" si="218"/>
        <v>WB306</v>
      </c>
      <c r="I2145" s="25" t="str">
        <f t="shared" si="219"/>
        <v>Non-M</v>
      </c>
      <c r="J2145" s="87"/>
      <c r="K2145" s="76"/>
    </row>
    <row r="2146" spans="1:12" ht="41.25" customHeight="1">
      <c r="A2146" s="18" t="s">
        <v>2535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1338</v>
      </c>
      <c r="H2146" s="25" t="str">
        <f t="shared" si="218"/>
        <v>JS105</v>
      </c>
      <c r="I2146" s="25" t="str">
        <f t="shared" si="219"/>
        <v>Non-M</v>
      </c>
      <c r="J2146" s="87"/>
      <c r="K2146" s="76"/>
    </row>
    <row r="2147" spans="1:12" ht="41.25" customHeight="1">
      <c r="A2147" s="18" t="s">
        <v>2536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325</v>
      </c>
      <c r="H2147" s="25" t="str">
        <f t="shared" ref="H2147:H2153" si="220">IF(RIGHT(G2147,1)="M", LEFT(G2147,LEN(G2147)-1), G2147)</f>
        <v>GT207</v>
      </c>
      <c r="I2147" s="25" t="str">
        <f t="shared" ref="I2147:I2153" si="221">IF(RIGHT(G2147,1)="M","M","Non-M")</f>
        <v>Non-M</v>
      </c>
      <c r="J2147" s="87" t="s">
        <v>2537</v>
      </c>
      <c r="K2147" s="76"/>
    </row>
    <row r="2148" spans="1:12" ht="41.25" customHeight="1">
      <c r="A2148" s="18" t="s">
        <v>2538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191</v>
      </c>
      <c r="H2148" s="25" t="str">
        <f t="shared" si="220"/>
        <v>PK301</v>
      </c>
      <c r="I2148" s="25" t="str">
        <f t="shared" si="221"/>
        <v>M</v>
      </c>
      <c r="J2148" s="87"/>
      <c r="K2148" s="76"/>
    </row>
    <row r="2149" spans="1:12" ht="41.25" customHeight="1">
      <c r="A2149" s="18" t="s">
        <v>2539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275</v>
      </c>
      <c r="H2149" s="25" t="str">
        <f t="shared" si="220"/>
        <v>PB301</v>
      </c>
      <c r="I2149" s="25" t="str">
        <f t="shared" si="221"/>
        <v>Non-M</v>
      </c>
      <c r="J2149" s="87"/>
      <c r="K2149" s="76"/>
    </row>
    <row r="2150" spans="1:12" ht="41.25" customHeight="1">
      <c r="A2150" s="18" t="s">
        <v>2540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961</v>
      </c>
      <c r="H2150" s="25" t="str">
        <f t="shared" si="220"/>
        <v>PK405</v>
      </c>
      <c r="I2150" s="25" t="str">
        <f t="shared" si="221"/>
        <v>M</v>
      </c>
      <c r="J2150" s="87" t="s">
        <v>2541</v>
      </c>
      <c r="K2150" s="76"/>
    </row>
    <row r="2151" spans="1:12" ht="41.25" customHeight="1">
      <c r="A2151" s="18" t="s">
        <v>2542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692</v>
      </c>
      <c r="H2151" s="25" t="str">
        <f t="shared" si="220"/>
        <v>PK602</v>
      </c>
      <c r="I2151" s="25" t="str">
        <f t="shared" si="221"/>
        <v>Non-M</v>
      </c>
      <c r="J2151" s="87"/>
      <c r="K2151" s="76"/>
    </row>
    <row r="2152" spans="1:12" ht="41.25" customHeight="1">
      <c r="A2152" s="18" t="s">
        <v>2543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2544</v>
      </c>
      <c r="H2152" s="25" t="str">
        <f t="shared" si="220"/>
        <v>VT403</v>
      </c>
      <c r="I2152" s="25" t="str">
        <f t="shared" si="221"/>
        <v>M</v>
      </c>
      <c r="J2152" s="87"/>
      <c r="K2152" s="76"/>
    </row>
    <row r="2153" spans="1:12" ht="41.25" customHeight="1">
      <c r="A2153" s="18" t="s">
        <v>2545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71</v>
      </c>
      <c r="H2153" s="25" t="str">
        <f t="shared" si="220"/>
        <v>HM500</v>
      </c>
      <c r="I2153" s="25" t="str">
        <f t="shared" si="221"/>
        <v>Non-M</v>
      </c>
      <c r="J2153" s="87"/>
      <c r="K2153" s="76"/>
    </row>
    <row r="2154" spans="1:12" ht="41.25" customHeight="1">
      <c r="A2154" s="18" t="s">
        <v>2546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2547</v>
      </c>
      <c r="H2154" s="25" t="str">
        <f t="shared" ref="H2154:H2155" si="222">IF(RIGHT(G2154,1)="M", LEFT(G2154,LEN(G2154)-1), G2154)</f>
        <v>CL502</v>
      </c>
      <c r="I2154" s="25" t="str">
        <f t="shared" ref="I2154:I2155" si="223">IF(RIGHT(G2154,1)="M","M","Non-M")</f>
        <v>Non-M</v>
      </c>
      <c r="J2154" s="87" t="s">
        <v>1547</v>
      </c>
      <c r="K2154" s="76"/>
    </row>
    <row r="2155" spans="1:12" ht="41.25" customHeight="1">
      <c r="A2155" s="18" t="s">
        <v>2548</v>
      </c>
      <c r="B2155" s="19" t="s">
        <v>1302</v>
      </c>
      <c r="C2155" s="19" t="s">
        <v>868</v>
      </c>
      <c r="D2155" s="86" t="s">
        <v>1441</v>
      </c>
      <c r="E2155" s="19" t="s">
        <v>910</v>
      </c>
      <c r="F2155" s="21"/>
      <c r="G2155" s="19" t="s">
        <v>16</v>
      </c>
      <c r="H2155" s="25" t="str">
        <f t="shared" si="222"/>
        <v>ZP200</v>
      </c>
      <c r="I2155" s="25" t="str">
        <f t="shared" si="223"/>
        <v>Non-M</v>
      </c>
      <c r="J2155" s="87"/>
      <c r="K2155" s="76"/>
    </row>
    <row r="2156" spans="1:12" ht="41.25" customHeight="1">
      <c r="A2156" s="18" t="s">
        <v>2549</v>
      </c>
      <c r="B2156" s="19" t="s">
        <v>1302</v>
      </c>
      <c r="C2156" s="19" t="s">
        <v>868</v>
      </c>
      <c r="D2156" s="86" t="s">
        <v>1441</v>
      </c>
      <c r="E2156" s="19" t="s">
        <v>910</v>
      </c>
      <c r="F2156" s="21"/>
      <c r="G2156" s="19" t="s">
        <v>1392</v>
      </c>
      <c r="H2156" s="25" t="str">
        <f t="shared" ref="H2156:H2161" si="224">IF(RIGHT(G2156,1)="M", LEFT(G2156,LEN(G2156)-1), G2156)</f>
        <v>JS121</v>
      </c>
      <c r="I2156" s="25" t="str">
        <f t="shared" ref="I2156:I2161" si="225">IF(RIGHT(G2156,1)="M","M","Non-M")</f>
        <v>Non-M</v>
      </c>
      <c r="J2156" s="87"/>
      <c r="K2156" s="76"/>
    </row>
    <row r="2157" spans="1:12" ht="41.25" customHeight="1">
      <c r="A2157" s="18" t="s">
        <v>2550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1338</v>
      </c>
      <c r="H2157" s="25" t="str">
        <f t="shared" si="224"/>
        <v>JS105</v>
      </c>
      <c r="I2157" s="25" t="str">
        <f t="shared" si="225"/>
        <v>Non-M</v>
      </c>
      <c r="J2157" s="87"/>
      <c r="K2157" s="76"/>
    </row>
    <row r="2158" spans="1:12" ht="41.25" customHeight="1">
      <c r="A2158" s="18" t="s">
        <v>2551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71</v>
      </c>
      <c r="H2158" s="25" t="str">
        <f t="shared" si="224"/>
        <v>HM500</v>
      </c>
      <c r="I2158" s="25" t="str">
        <f t="shared" si="225"/>
        <v>Non-M</v>
      </c>
      <c r="J2158" s="87"/>
      <c r="K2158" s="76"/>
    </row>
    <row r="2159" spans="1:12" ht="41.25" customHeight="1">
      <c r="A2159" s="18" t="s">
        <v>2552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382</v>
      </c>
      <c r="H2159" s="25" t="str">
        <f t="shared" si="224"/>
        <v>HM509</v>
      </c>
      <c r="I2159" s="25" t="str">
        <f t="shared" si="225"/>
        <v>Non-M</v>
      </c>
      <c r="J2159" s="87"/>
      <c r="K2159" s="76"/>
    </row>
    <row r="2160" spans="1:12" ht="41.25" customHeight="1">
      <c r="A2160" s="18" t="s">
        <v>2553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159</v>
      </c>
      <c r="H2160" s="25" t="str">
        <f t="shared" si="224"/>
        <v>HM504</v>
      </c>
      <c r="I2160" s="25" t="str">
        <f t="shared" si="225"/>
        <v>Non-M</v>
      </c>
      <c r="J2160" s="87"/>
      <c r="K2160" s="76"/>
      <c r="L2160" s="100"/>
    </row>
    <row r="2161" spans="1:12" ht="41.25" customHeight="1">
      <c r="A2161" s="18" t="s">
        <v>2554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101</v>
      </c>
      <c r="H2161" s="25" t="str">
        <f t="shared" si="224"/>
        <v>PK103</v>
      </c>
      <c r="I2161" s="25" t="str">
        <f t="shared" si="225"/>
        <v>M</v>
      </c>
      <c r="J2161" s="87"/>
      <c r="K2161" s="76"/>
      <c r="L2161" s="100"/>
    </row>
    <row r="2162" spans="1:12" ht="41.25" customHeight="1">
      <c r="A2162" s="18" t="s">
        <v>2555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61</v>
      </c>
      <c r="H2162" s="25" t="str">
        <f t="shared" ref="H2162:H2167" si="226">IF(RIGHT(G2162,1)="M", LEFT(G2162,LEN(G2162)-1), G2162)</f>
        <v>DC101</v>
      </c>
      <c r="I2162" s="25" t="str">
        <f t="shared" ref="I2162:I2167" si="227">IF(RIGHT(G2162,1)="M","M","Non-M")</f>
        <v>Non-M</v>
      </c>
      <c r="J2162" s="87"/>
      <c r="K2162" s="76"/>
      <c r="L2162" s="100"/>
    </row>
    <row r="2163" spans="1:12" ht="41.25" customHeight="1">
      <c r="A2163" s="18" t="s">
        <v>2557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94</v>
      </c>
      <c r="H2163" s="25" t="str">
        <f t="shared" si="226"/>
        <v>DC202</v>
      </c>
      <c r="I2163" s="25" t="str">
        <f t="shared" si="227"/>
        <v>Non-M</v>
      </c>
      <c r="J2163" s="87"/>
      <c r="K2163" s="76"/>
      <c r="L2163" s="100"/>
    </row>
    <row r="2164" spans="1:12" ht="41.25" customHeight="1">
      <c r="A2164" s="18" t="s">
        <v>2558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2095</v>
      </c>
      <c r="H2164" s="25" t="str">
        <f t="shared" si="226"/>
        <v>JS302</v>
      </c>
      <c r="I2164" s="25" t="str">
        <f t="shared" si="227"/>
        <v>Non-M</v>
      </c>
      <c r="J2164" s="87"/>
      <c r="K2164" s="76"/>
      <c r="L2164" s="100"/>
    </row>
    <row r="2165" spans="1:12" ht="41.25" customHeight="1">
      <c r="A2165" s="18" t="s">
        <v>2559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2560</v>
      </c>
      <c r="H2165" s="25" t="str">
        <f>IF(RIGHT(G2165,1)="M", LEFT(G2165,LEN(G2165)-1), G2165)</f>
        <v>JS100</v>
      </c>
      <c r="I2165" s="25" t="str">
        <f>IF(RIGHT(G2165,1)="M","M","Non-M")</f>
        <v>Non-M</v>
      </c>
      <c r="J2165" s="87"/>
      <c r="K2165" s="76"/>
      <c r="L2165" s="100"/>
    </row>
    <row r="2166" spans="1:12" ht="41.25" customHeight="1">
      <c r="A2166" s="18" t="s">
        <v>2561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1338</v>
      </c>
      <c r="H2166" s="25" t="str">
        <f t="shared" si="226"/>
        <v>JS105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2562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309</v>
      </c>
      <c r="H2167" s="25" t="str">
        <f t="shared" si="226"/>
        <v>PK301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2563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325</v>
      </c>
      <c r="H2168" s="25" t="str">
        <f>IF(RIGHT(G2168,1)="M", LEFT(G2168,LEN(G2168)-1), G2168)</f>
        <v>GT207</v>
      </c>
      <c r="I2168" s="25" t="str">
        <f>IF(RIGHT(G2168,1)="M","M","Non-M")</f>
        <v>Non-M</v>
      </c>
      <c r="J2168" s="87" t="s">
        <v>2537</v>
      </c>
      <c r="K2168" s="76"/>
      <c r="L2168" s="100"/>
    </row>
    <row r="2169" spans="1:12" ht="41.25" customHeight="1">
      <c r="A2169" s="18" t="s">
        <v>2564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2565</v>
      </c>
      <c r="H2169" s="25" t="str">
        <f>IF(RIGHT(G2169,1)="M", LEFT(G2169,LEN(G2169)-1), G2169)</f>
        <v>VT300</v>
      </c>
      <c r="I2169" s="25" t="str">
        <f>IF(RIGHT(G2169,1)="M","M","Non-M")</f>
        <v>M</v>
      </c>
      <c r="J2169" s="87"/>
      <c r="K2169" s="76"/>
      <c r="L2169" s="100"/>
    </row>
    <row r="2170" spans="1:12" ht="41.25" customHeight="1">
      <c r="A2170" s="18" t="s">
        <v>2566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1523</v>
      </c>
      <c r="H2170" s="25" t="str">
        <f>IF(RIGHT(G2170,1)="M", LEFT(G2170,LEN(G2170)-1), G2170)</f>
        <v>WB211</v>
      </c>
      <c r="I2170" s="25" t="str">
        <f>IF(RIGHT(G2170,1)="M","M","Non-M")</f>
        <v>M</v>
      </c>
      <c r="J2170" s="87"/>
      <c r="K2170" s="76"/>
      <c r="L2170" s="100"/>
    </row>
    <row r="2171" spans="1:12" ht="41.25" customHeight="1">
      <c r="A2171" s="18" t="s">
        <v>2567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565</v>
      </c>
      <c r="H2171" s="25" t="str">
        <f>IF(RIGHT(G2171,1)="M", LEFT(G2171,LEN(G2171)-1), G2171)</f>
        <v>HM414</v>
      </c>
      <c r="I2171" s="25" t="str">
        <f>IF(RIGHT(G2171,1)="M","M","Non-M")</f>
        <v>Non-M</v>
      </c>
      <c r="J2171" s="87"/>
      <c r="K2171" s="76"/>
      <c r="L2171" s="100"/>
    </row>
    <row r="2172" spans="1:12" ht="41.25" customHeight="1">
      <c r="A2172" s="18" t="s">
        <v>2568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61</v>
      </c>
      <c r="H2172" s="25" t="str">
        <f t="shared" ref="H2172:H2177" si="228">IF(RIGHT(G2172,1)="M", LEFT(G2172,LEN(G2172)-1), G2172)</f>
        <v>DC101</v>
      </c>
      <c r="I2172" s="25" t="str">
        <f t="shared" ref="I2172:I2177" si="229">IF(RIGHT(G2172,1)="M","M","Non-M")</f>
        <v>Non-M</v>
      </c>
      <c r="J2172" s="87"/>
      <c r="K2172" s="76"/>
    </row>
    <row r="2173" spans="1:12" ht="41.25" customHeight="1">
      <c r="A2173" s="18" t="s">
        <v>2570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135</v>
      </c>
      <c r="H2173" s="25" t="str">
        <f t="shared" si="228"/>
        <v>DC200</v>
      </c>
      <c r="I2173" s="25" t="str">
        <f t="shared" si="229"/>
        <v>Non-M</v>
      </c>
      <c r="J2173" s="87"/>
      <c r="K2173" s="76"/>
    </row>
    <row r="2174" spans="1:12" ht="41.25" customHeight="1">
      <c r="A2174" s="18" t="s">
        <v>2571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96</v>
      </c>
      <c r="H2174" s="25" t="str">
        <f t="shared" si="228"/>
        <v>DC300</v>
      </c>
      <c r="I2174" s="25" t="str">
        <f t="shared" si="229"/>
        <v>Non-M</v>
      </c>
      <c r="J2174" s="87"/>
      <c r="K2174" s="76"/>
    </row>
    <row r="2175" spans="1:12" ht="41.25" customHeight="1">
      <c r="A2175" s="18" t="s">
        <v>2572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154</v>
      </c>
      <c r="H2175" s="25" t="str">
        <f t="shared" si="228"/>
        <v>DC400</v>
      </c>
      <c r="I2175" s="25" t="str">
        <f t="shared" si="229"/>
        <v>Non-M</v>
      </c>
      <c r="J2175" s="87"/>
      <c r="K2175" s="76"/>
    </row>
    <row r="2176" spans="1:12" ht="41.25" customHeight="1">
      <c r="A2176" s="18" t="s">
        <v>2573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1863</v>
      </c>
      <c r="H2176" s="25" t="str">
        <f t="shared" si="228"/>
        <v>WB204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2574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630</v>
      </c>
      <c r="H2177" s="25" t="str">
        <f t="shared" si="228"/>
        <v>PK200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2575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2143</v>
      </c>
      <c r="H2178" s="25" t="str">
        <f t="shared" ref="H2178:H2180" si="230">IF(RIGHT(G2178,1)="M", LEFT(G2178,LEN(G2178)-1), G2178)</f>
        <v>PK111</v>
      </c>
      <c r="I2178" s="25" t="str">
        <f t="shared" ref="I2178:I2180" si="231">IF(RIGHT(G2178,1)="M","M","Non-M")</f>
        <v>M</v>
      </c>
      <c r="J2178" s="87" t="s">
        <v>2576</v>
      </c>
      <c r="K2178" s="76"/>
    </row>
    <row r="2179" spans="1:11" ht="41.25" customHeight="1">
      <c r="A2179" s="18" t="s">
        <v>2577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2258</v>
      </c>
      <c r="H2179" s="25" t="str">
        <f t="shared" si="230"/>
        <v>PB105</v>
      </c>
      <c r="I2179" s="25" t="str">
        <f t="shared" si="231"/>
        <v>Non-M</v>
      </c>
      <c r="J2179" s="87"/>
      <c r="K2179" s="76"/>
    </row>
    <row r="2180" spans="1:11" ht="41.25" customHeight="1">
      <c r="A2180" s="18" t="s">
        <v>2578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157</v>
      </c>
      <c r="H2180" s="25" t="str">
        <f t="shared" si="230"/>
        <v>PB204</v>
      </c>
      <c r="I2180" s="25" t="str">
        <f t="shared" si="231"/>
        <v>Non-M</v>
      </c>
      <c r="J2180" s="87"/>
      <c r="K2180" s="76"/>
    </row>
    <row r="2181" spans="1:11" ht="41.25" customHeight="1">
      <c r="A2181" s="18" t="s">
        <v>2579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120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2580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1338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87"/>
      <c r="K2182" s="76"/>
    </row>
    <row r="2183" spans="1:11" ht="41.25" customHeight="1">
      <c r="A2183" s="18" t="s">
        <v>2581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2582</v>
      </c>
      <c r="H2183" s="25" t="str">
        <f>IF(RIGHT(G2183,1)="M", LEFT(G2183,LEN(G2183)-1), G2183)</f>
        <v>VT700</v>
      </c>
      <c r="I2183" s="25" t="str">
        <f>IF(RIGHT(G2183,1)="M","M","Non-M")</f>
        <v>Non-M</v>
      </c>
      <c r="J2183" s="87"/>
      <c r="K2183" s="76"/>
    </row>
    <row r="2184" spans="1:11" ht="41.25" customHeight="1">
      <c r="A2184" s="18" t="s">
        <v>2583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71</v>
      </c>
      <c r="H2184" s="25" t="str">
        <f>IF(RIGHT(G2184,1)="M", LEFT(G2184,LEN(G2184)-1), G2184)</f>
        <v>HM500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2584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61</v>
      </c>
      <c r="H2185" s="25" t="str">
        <f t="shared" ref="H2185:H2193" si="232">IF(RIGHT(G2185,1)="M", LEFT(G2185,LEN(G2185)-1), G2185)</f>
        <v>DC101</v>
      </c>
      <c r="I2185" s="25" t="str">
        <f t="shared" ref="I2185:I2193" si="233">IF(RIGHT(G2185,1)="M","M","Non-M")</f>
        <v>Non-M</v>
      </c>
      <c r="J2185" s="87"/>
      <c r="K2185" s="76"/>
    </row>
    <row r="2186" spans="1:11" ht="41.25" customHeight="1">
      <c r="A2186" s="18" t="s">
        <v>2586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135</v>
      </c>
      <c r="H2186" s="25" t="str">
        <f t="shared" si="232"/>
        <v>DC200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2587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96</v>
      </c>
      <c r="H2187" s="25" t="str">
        <f t="shared" si="232"/>
        <v>DC300</v>
      </c>
      <c r="I2187" s="25" t="str">
        <f t="shared" si="233"/>
        <v>Non-M</v>
      </c>
      <c r="J2187" s="87"/>
      <c r="K2187" s="76"/>
    </row>
    <row r="2188" spans="1:11" ht="41.25" customHeight="1">
      <c r="A2188" s="18" t="s">
        <v>2588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154</v>
      </c>
      <c r="H2188" s="25" t="str">
        <f t="shared" si="232"/>
        <v>DC400</v>
      </c>
      <c r="I2188" s="25" t="str">
        <f t="shared" si="233"/>
        <v>Non-M</v>
      </c>
      <c r="J2188" s="87"/>
      <c r="K2188" s="76"/>
    </row>
    <row r="2189" spans="1:11" ht="41.25" customHeight="1">
      <c r="A2189" s="18" t="s">
        <v>2589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1863</v>
      </c>
      <c r="H2189" s="25" t="str">
        <f t="shared" si="232"/>
        <v>WB204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2590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630</v>
      </c>
      <c r="H2190" s="25" t="str">
        <f t="shared" si="232"/>
        <v>PK200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2591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2143</v>
      </c>
      <c r="H2191" s="25" t="str">
        <f t="shared" si="232"/>
        <v>PK111</v>
      </c>
      <c r="I2191" s="25" t="str">
        <f t="shared" si="233"/>
        <v>M</v>
      </c>
      <c r="J2191" s="87" t="s">
        <v>2576</v>
      </c>
      <c r="K2191" s="76"/>
    </row>
    <row r="2192" spans="1:11" ht="41.25" customHeight="1">
      <c r="A2192" s="18" t="s">
        <v>2592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2258</v>
      </c>
      <c r="H2192" s="25" t="str">
        <f t="shared" si="232"/>
        <v>PB105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2593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157</v>
      </c>
      <c r="H2193" s="25" t="str">
        <f t="shared" si="232"/>
        <v>PB204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2594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120</v>
      </c>
      <c r="H2194" s="25" t="str">
        <f>IF(RIGHT(G2194,1)="M", LEFT(G2194,LEN(G2194)-1), G2194)</f>
        <v>JS124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2595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1338</v>
      </c>
      <c r="H2195" s="25" t="str">
        <f>IF(RIGHT(G2195,1)="M", LEFT(G2195,LEN(G2195)-1), G2195)</f>
        <v>JS105</v>
      </c>
      <c r="I2195" s="25" t="str">
        <f>IF(RIGHT(G2195,1)="M","M","Non-M")</f>
        <v>Non-M</v>
      </c>
      <c r="J2195" s="87"/>
      <c r="K2195" s="76"/>
    </row>
    <row r="2196" spans="1:11" ht="41.25" customHeight="1">
      <c r="A2196" s="18" t="s">
        <v>2596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2582</v>
      </c>
      <c r="H2196" s="25" t="str">
        <f>IF(RIGHT(G2196,1)="M", LEFT(G2196,LEN(G2196)-1), G2196)</f>
        <v>VT700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2597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71</v>
      </c>
      <c r="H2197" s="25" t="str">
        <f>IF(RIGHT(G2197,1)="M", LEFT(G2197,LEN(G2197)-1), G2197)</f>
        <v>HM500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2598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61</v>
      </c>
      <c r="H2198" s="25" t="str">
        <f t="shared" ref="H2198:H2203" si="234">IF(RIGHT(G2198,1)="M", LEFT(G2198,LEN(G2198)-1), G2198)</f>
        <v>DC101</v>
      </c>
      <c r="I2198" s="25" t="str">
        <f t="shared" ref="I2198:I2203" si="235">IF(RIGHT(G2198,1)="M","M","Non-M")</f>
        <v>Non-M</v>
      </c>
      <c r="J2198" s="87"/>
      <c r="K2198" s="76"/>
    </row>
    <row r="2199" spans="1:11" ht="41.25" customHeight="1">
      <c r="A2199" s="18" t="s">
        <v>2599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94</v>
      </c>
      <c r="H2199" s="25" t="str">
        <f t="shared" si="234"/>
        <v>DC202</v>
      </c>
      <c r="I2199" s="25" t="str">
        <f t="shared" si="235"/>
        <v>Non-M</v>
      </c>
      <c r="J2199" s="87"/>
      <c r="K2199" s="76"/>
    </row>
    <row r="2200" spans="1:11" ht="41.25" customHeight="1">
      <c r="A2200" s="18" t="s">
        <v>2600</v>
      </c>
      <c r="B2200" s="19" t="s">
        <v>1302</v>
      </c>
      <c r="C2200" s="19" t="s">
        <v>1521</v>
      </c>
      <c r="D2200" s="86" t="s">
        <v>1441</v>
      </c>
      <c r="E2200" s="19" t="s">
        <v>2013</v>
      </c>
      <c r="F2200" s="21"/>
      <c r="G2200" s="19" t="s">
        <v>2095</v>
      </c>
      <c r="H2200" s="25" t="str">
        <f t="shared" si="234"/>
        <v>JS302</v>
      </c>
      <c r="I2200" s="25" t="str">
        <f t="shared" si="235"/>
        <v>Non-M</v>
      </c>
      <c r="J2200" s="87"/>
      <c r="K2200" s="76"/>
    </row>
    <row r="2201" spans="1:11" ht="41.25" customHeight="1">
      <c r="A2201" s="18" t="s">
        <v>2601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2560</v>
      </c>
      <c r="H2201" s="25" t="str">
        <f>IF(RIGHT(G2201,1)="M", LEFT(G2201,LEN(G2201)-1), G2201)</f>
        <v>JS100</v>
      </c>
      <c r="I2201" s="25" t="str">
        <f>IF(RIGHT(G2201,1)="M","M","Non-M")</f>
        <v>Non-M</v>
      </c>
      <c r="J2201" s="87"/>
      <c r="K2201" s="76"/>
    </row>
    <row r="2202" spans="1:11" ht="41.25" customHeight="1">
      <c r="A2202" s="18" t="s">
        <v>2602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1523</v>
      </c>
      <c r="H2202" s="25" t="str">
        <f t="shared" si="234"/>
        <v>WB211</v>
      </c>
      <c r="I2202" s="25" t="str">
        <f t="shared" si="235"/>
        <v>M</v>
      </c>
      <c r="J2202" s="87"/>
      <c r="K2202" s="76"/>
    </row>
    <row r="2203" spans="1:11" ht="41.25" customHeight="1">
      <c r="A2203" s="18" t="s">
        <v>2603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191</v>
      </c>
      <c r="H2203" s="25" t="str">
        <f t="shared" si="234"/>
        <v>PK301</v>
      </c>
      <c r="I2203" s="25" t="str">
        <f t="shared" si="235"/>
        <v>M</v>
      </c>
      <c r="J2203" s="87"/>
      <c r="K2203" s="76"/>
    </row>
    <row r="2204" spans="1:11" ht="41.25" customHeight="1">
      <c r="A2204" s="18" t="s">
        <v>2604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2605</v>
      </c>
      <c r="H2204" s="25" t="str">
        <f t="shared" ref="H2204:H2235" si="236">IF(RIGHT(G2204,1)="M", LEFT(G2204,LEN(G2204)-1), G2204)</f>
        <v>PB301</v>
      </c>
      <c r="I2204" s="25" t="str">
        <f t="shared" ref="I2204:I2235" si="237">IF(RIGHT(G2204,1)="M","M","Non-M")</f>
        <v>M</v>
      </c>
      <c r="J2204" s="87"/>
      <c r="K2204" s="76"/>
    </row>
    <row r="2205" spans="1:11" ht="41.25" customHeight="1">
      <c r="A2205" s="18" t="s">
        <v>2606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1338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2607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2024</v>
      </c>
      <c r="H2206" s="25" t="str">
        <f t="shared" si="236"/>
        <v>HM406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2608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879</v>
      </c>
      <c r="H2207" s="25" t="str">
        <f t="shared" si="236"/>
        <v>WB501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2610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61</v>
      </c>
      <c r="H2208" s="25" t="str">
        <f t="shared" si="236"/>
        <v>DC101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2611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94</v>
      </c>
      <c r="H2209" s="25" t="str">
        <f t="shared" si="236"/>
        <v>DC202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2612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96</v>
      </c>
      <c r="H2210" s="25" t="str">
        <f t="shared" si="236"/>
        <v>DC300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2613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154</v>
      </c>
      <c r="H2211" s="25" t="str">
        <f t="shared" si="236"/>
        <v>DC400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2614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1392</v>
      </c>
      <c r="H2212" s="25" t="str">
        <f t="shared" si="236"/>
        <v>JS121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2615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443</v>
      </c>
      <c r="H2213" s="25" t="str">
        <f t="shared" si="236"/>
        <v>GT205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2616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1338</v>
      </c>
      <c r="H2214" s="25" t="str">
        <f t="shared" si="236"/>
        <v>JS105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2617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99</v>
      </c>
      <c r="H2215" s="25" t="str">
        <f t="shared" si="236"/>
        <v>PK201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2618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157</v>
      </c>
      <c r="H2216" s="25" t="str">
        <f t="shared" si="236"/>
        <v>PB204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2619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2620</v>
      </c>
      <c r="H2217" s="25" t="str">
        <f t="shared" si="236"/>
        <v>VT702</v>
      </c>
      <c r="I2217" s="25" t="str">
        <f t="shared" si="237"/>
        <v>M</v>
      </c>
      <c r="J2217" s="87"/>
      <c r="K2217" s="76"/>
    </row>
    <row r="2218" spans="1:11" ht="41.25" customHeight="1">
      <c r="A2218" s="18" t="s">
        <v>2621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193</v>
      </c>
      <c r="H2218" s="25" t="str">
        <f t="shared" si="236"/>
        <v>HM402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2622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1242</v>
      </c>
      <c r="H2219" s="25" t="str">
        <f t="shared" si="236"/>
        <v>WB504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2624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61</v>
      </c>
      <c r="H2220" s="25" t="str">
        <f t="shared" si="236"/>
        <v>DC101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2625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135</v>
      </c>
      <c r="H2221" s="25" t="str">
        <f t="shared" si="236"/>
        <v>DC200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2626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96</v>
      </c>
      <c r="H2222" s="25" t="str">
        <f t="shared" si="236"/>
        <v>DC300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2627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154</v>
      </c>
      <c r="H2223" s="25" t="str">
        <f t="shared" si="236"/>
        <v>DC400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2628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737</v>
      </c>
      <c r="H2224" s="25" t="str">
        <f t="shared" si="236"/>
        <v>PK214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2629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191</v>
      </c>
      <c r="H2225" s="25" t="str">
        <f t="shared" si="236"/>
        <v>PK301</v>
      </c>
      <c r="I2225" s="25" t="str">
        <f t="shared" si="237"/>
        <v>M</v>
      </c>
      <c r="J2225" s="87"/>
      <c r="K2225" s="76"/>
    </row>
    <row r="2226" spans="1:11" ht="41.25" customHeight="1">
      <c r="A2226" s="18" t="s">
        <v>2630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157</v>
      </c>
      <c r="H2226" s="25" t="str">
        <f t="shared" si="236"/>
        <v>PB204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2631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1392</v>
      </c>
      <c r="H2227" s="25" t="str">
        <f t="shared" si="236"/>
        <v>JS121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2632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1338</v>
      </c>
      <c r="H2228" s="25" t="str">
        <f t="shared" si="236"/>
        <v>JS105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2633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1626</v>
      </c>
      <c r="H2229" s="25" t="str">
        <f t="shared" si="236"/>
        <v>HM803</v>
      </c>
      <c r="I2229" s="25" t="str">
        <f t="shared" si="237"/>
        <v>M</v>
      </c>
      <c r="J2229" s="87"/>
      <c r="K2229" s="76"/>
    </row>
    <row r="2230" spans="1:11" ht="41.25" customHeight="1">
      <c r="A2230" s="18" t="s">
        <v>2634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71</v>
      </c>
      <c r="H2230" s="25" t="str">
        <f t="shared" si="236"/>
        <v>HM500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2635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197</v>
      </c>
      <c r="H2231" s="25" t="str">
        <f t="shared" si="236"/>
        <v>WB208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2637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61</v>
      </c>
      <c r="H2232" s="25" t="str">
        <f t="shared" si="236"/>
        <v>DC101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2638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94</v>
      </c>
      <c r="H2233" s="25" t="str">
        <f t="shared" si="236"/>
        <v>DC202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2639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2095</v>
      </c>
      <c r="H2234" s="25" t="str">
        <f t="shared" si="236"/>
        <v>JS302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2640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2560</v>
      </c>
      <c r="H2235" s="25" t="str">
        <f t="shared" si="236"/>
        <v>JS100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2641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1392</v>
      </c>
      <c r="H2236" s="25" t="str">
        <f t="shared" ref="H2236:H2267" si="238">IF(RIGHT(G2236,1)="M", LEFT(G2236,LEN(G2236)-1), G2236)</f>
        <v>JS121</v>
      </c>
      <c r="I2236" s="25" t="str">
        <f t="shared" ref="I2236:I2253" si="239">IF(RIGHT(G2236,1)="M","M","Non-M")</f>
        <v>Non-M</v>
      </c>
      <c r="J2236" s="87" t="s">
        <v>2642</v>
      </c>
      <c r="K2236" s="76"/>
    </row>
    <row r="2237" spans="1:11" ht="41.25" customHeight="1">
      <c r="A2237" s="18" t="s">
        <v>2643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1338</v>
      </c>
      <c r="H2237" s="25" t="str">
        <f t="shared" si="238"/>
        <v>JS105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2644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191</v>
      </c>
      <c r="H2238" s="25" t="str">
        <f t="shared" si="238"/>
        <v>PK301</v>
      </c>
      <c r="I2238" s="25" t="str">
        <f t="shared" si="239"/>
        <v>M</v>
      </c>
      <c r="J2238" s="87"/>
      <c r="K2238" s="76"/>
    </row>
    <row r="2239" spans="1:11" ht="41.25" customHeight="1">
      <c r="A2239" s="18" t="s">
        <v>2645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2605</v>
      </c>
      <c r="H2239" s="25" t="str">
        <f t="shared" si="238"/>
        <v>PB301</v>
      </c>
      <c r="I2239" s="25" t="str">
        <f t="shared" si="239"/>
        <v>M</v>
      </c>
      <c r="J2239" s="87"/>
      <c r="K2239" s="76"/>
    </row>
    <row r="2240" spans="1:11" ht="41.25" customHeight="1">
      <c r="A2240" s="18" t="s">
        <v>2646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193</v>
      </c>
      <c r="H2240" s="25" t="str">
        <f t="shared" si="238"/>
        <v>HM402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2647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197</v>
      </c>
      <c r="H2241" s="25" t="str">
        <f t="shared" si="238"/>
        <v>WB208</v>
      </c>
      <c r="I2241" s="25" t="str">
        <f t="shared" si="239"/>
        <v>Non-M</v>
      </c>
      <c r="J2241" s="87"/>
      <c r="K2241" s="76"/>
    </row>
    <row r="2242" spans="1:12" ht="41.25" customHeight="1">
      <c r="A2242" s="18" t="s">
        <v>2649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61</v>
      </c>
      <c r="H2242" s="25" t="str">
        <f t="shared" si="238"/>
        <v>DC101</v>
      </c>
      <c r="I2242" s="25" t="str">
        <f t="shared" si="239"/>
        <v>Non-M</v>
      </c>
      <c r="J2242" s="87"/>
      <c r="K2242" s="76"/>
    </row>
    <row r="2243" spans="1:12" ht="41.25" customHeight="1">
      <c r="A2243" s="18" t="s">
        <v>2650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94</v>
      </c>
      <c r="H2243" s="25" t="str">
        <f t="shared" si="238"/>
        <v>DC202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2651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200</v>
      </c>
      <c r="H2244" s="25" t="str">
        <f t="shared" si="238"/>
        <v>JS207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2652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1392</v>
      </c>
      <c r="H2245" s="25" t="str">
        <f t="shared" si="238"/>
        <v>JS121</v>
      </c>
      <c r="I2245" s="25" t="str">
        <f t="shared" si="239"/>
        <v>Non-M</v>
      </c>
      <c r="J2245" s="87" t="s">
        <v>2653</v>
      </c>
      <c r="K2245" s="76"/>
    </row>
    <row r="2246" spans="1:12" ht="41.25" customHeight="1">
      <c r="A2246" s="18" t="s">
        <v>2654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1338</v>
      </c>
      <c r="H2246" s="25" t="str">
        <f t="shared" si="238"/>
        <v>JS105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2655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191</v>
      </c>
      <c r="H2247" s="25" t="str">
        <f t="shared" si="238"/>
        <v>PK301</v>
      </c>
      <c r="I2247" s="25" t="str">
        <f t="shared" si="239"/>
        <v>M</v>
      </c>
      <c r="J2247" s="87"/>
      <c r="K2247" s="76"/>
    </row>
    <row r="2248" spans="1:12" ht="41.25" customHeight="1">
      <c r="A2248" s="18" t="s">
        <v>2656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2605</v>
      </c>
      <c r="H2248" s="25" t="str">
        <f t="shared" si="238"/>
        <v>PB301</v>
      </c>
      <c r="I2248" s="25" t="str">
        <f t="shared" si="239"/>
        <v>M</v>
      </c>
      <c r="J2248" s="87"/>
      <c r="K2248" s="76"/>
      <c r="L2248" s="100"/>
    </row>
    <row r="2249" spans="1:12" ht="41.25" customHeight="1">
      <c r="A2249" s="18" t="s">
        <v>2657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885</v>
      </c>
      <c r="H2249" s="25" t="str">
        <f t="shared" si="238"/>
        <v>VT302</v>
      </c>
      <c r="I2249" s="25" t="str">
        <f t="shared" si="239"/>
        <v>M</v>
      </c>
      <c r="J2249" s="87"/>
      <c r="K2249" s="76"/>
      <c r="L2249" s="100"/>
    </row>
    <row r="2250" spans="1:12" ht="41.25" customHeight="1">
      <c r="A2250" s="18" t="s">
        <v>2658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193</v>
      </c>
      <c r="H2250" s="25" t="str">
        <f t="shared" si="238"/>
        <v>HM402</v>
      </c>
      <c r="I2250" s="25" t="str">
        <f t="shared" si="239"/>
        <v>Non-M</v>
      </c>
      <c r="J2250" s="87"/>
      <c r="K2250" s="76"/>
      <c r="L2250" s="100"/>
    </row>
    <row r="2251" spans="1:12" ht="41.25" customHeight="1">
      <c r="A2251" s="18" t="s">
        <v>2659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528</v>
      </c>
      <c r="H2251" s="25" t="str">
        <f t="shared" si="238"/>
        <v>CL210</v>
      </c>
      <c r="I2251" s="25" t="str">
        <f t="shared" si="239"/>
        <v>M</v>
      </c>
      <c r="J2251" s="87" t="s">
        <v>2661</v>
      </c>
      <c r="K2251" s="76"/>
      <c r="L2251" s="100"/>
    </row>
    <row r="2252" spans="1:12" ht="41.25" customHeight="1">
      <c r="A2252" s="18" t="s">
        <v>2662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532</v>
      </c>
      <c r="H2252" s="25" t="str">
        <f t="shared" si="238"/>
        <v>LP100</v>
      </c>
      <c r="I2252" s="25" t="str">
        <f t="shared" si="239"/>
        <v>Non-M</v>
      </c>
      <c r="J2252" s="87"/>
      <c r="K2252" s="76"/>
      <c r="L2252" s="100"/>
    </row>
    <row r="2253" spans="1:12" ht="41.25" customHeight="1">
      <c r="A2253" s="18" t="s">
        <v>2663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1185</v>
      </c>
      <c r="H2253" s="25" t="str">
        <f t="shared" si="238"/>
        <v>JS105</v>
      </c>
      <c r="I2253" s="25" t="str">
        <f t="shared" si="239"/>
        <v>M</v>
      </c>
      <c r="J2253" s="87" t="s">
        <v>1284</v>
      </c>
      <c r="K2253" s="76"/>
      <c r="L2253" s="100"/>
    </row>
    <row r="2254" spans="1:12" ht="41.25" customHeight="1">
      <c r="A2254" s="18" t="s">
        <v>2664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1518</v>
      </c>
      <c r="H2254" s="25" t="str">
        <f t="shared" ref="H2254:H2255" si="240">IF(RIGHT(G2254,1)="M", LEFT(G2254,LEN(G2254)-1), G2254)</f>
        <v>JS124</v>
      </c>
      <c r="I2254" s="25" t="str">
        <f t="shared" ref="I2254:I2255" si="241">IF(RIGHT(G2254,1)="M","M","Non-M")</f>
        <v>M</v>
      </c>
      <c r="J2254" s="87" t="s">
        <v>2665</v>
      </c>
      <c r="K2254" s="76"/>
      <c r="L2254" s="100"/>
    </row>
    <row r="2255" spans="1:12" ht="41.25" customHeight="1">
      <c r="A2255" s="18" t="s">
        <v>2666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80</v>
      </c>
      <c r="H2255" s="25" t="str">
        <f t="shared" si="240"/>
        <v>PK100</v>
      </c>
      <c r="I2255" s="25" t="str">
        <f t="shared" si="241"/>
        <v>M</v>
      </c>
      <c r="J2255" s="87" t="s">
        <v>2667</v>
      </c>
      <c r="K2255" s="76"/>
      <c r="L2255" s="100"/>
    </row>
    <row r="2256" spans="1:12" ht="41.25" customHeight="1">
      <c r="A2256" s="18" t="s">
        <v>2668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226</v>
      </c>
      <c r="H2256" s="25" t="str">
        <f t="shared" ref="H2256:H2261" si="242">IF(RIGHT(G2256,1)="M", LEFT(G2256,LEN(G2256)-1), G2256)</f>
        <v>PB201</v>
      </c>
      <c r="I2256" s="25" t="str">
        <f t="shared" ref="I2256:I2261" si="243">IF(RIGHT(G2256,1)="M","M","Non-M")</f>
        <v>Non-M</v>
      </c>
      <c r="J2256" s="87"/>
      <c r="K2256" s="76"/>
      <c r="L2256" s="100"/>
    </row>
    <row r="2257" spans="1:12" ht="41.25" customHeight="1">
      <c r="A2257" s="18" t="s">
        <v>2669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727</v>
      </c>
      <c r="H2257" s="25" t="str">
        <f t="shared" si="242"/>
        <v>HM512</v>
      </c>
      <c r="I2257" s="25" t="str">
        <f t="shared" si="243"/>
        <v>Non-M</v>
      </c>
      <c r="J2257" s="87"/>
      <c r="K2257" s="76"/>
      <c r="L2257" s="100"/>
    </row>
    <row r="2258" spans="1:12" ht="41.25" customHeight="1">
      <c r="A2258" s="18" t="s">
        <v>2670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600</v>
      </c>
      <c r="H2258" s="25" t="str">
        <f t="shared" si="242"/>
        <v>HM506</v>
      </c>
      <c r="I2258" s="25" t="str">
        <f t="shared" si="243"/>
        <v>M</v>
      </c>
      <c r="J2258" s="87"/>
      <c r="K2258" s="76"/>
      <c r="L2258" s="100"/>
    </row>
    <row r="2259" spans="1:12" ht="41.25" customHeight="1">
      <c r="A2259" s="18" t="s">
        <v>2671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2672</v>
      </c>
      <c r="H2259" s="25" t="str">
        <f t="shared" si="242"/>
        <v>DC102</v>
      </c>
      <c r="I2259" s="25" t="str">
        <f t="shared" si="243"/>
        <v>M</v>
      </c>
      <c r="J2259" s="87"/>
      <c r="K2259" s="76"/>
      <c r="L2259" s="100"/>
    </row>
    <row r="2260" spans="1:12" ht="41.25" customHeight="1">
      <c r="A2260" s="18" t="s">
        <v>2673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2674</v>
      </c>
      <c r="H2260" s="25" t="str">
        <f t="shared" si="242"/>
        <v>DC206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2675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154</v>
      </c>
      <c r="H2261" s="25" t="str">
        <f t="shared" si="242"/>
        <v>DC400</v>
      </c>
      <c r="I2261" s="25" t="str">
        <f t="shared" si="243"/>
        <v>Non-M</v>
      </c>
      <c r="J2261" s="87"/>
      <c r="K2261" s="76"/>
      <c r="L2261" s="100"/>
    </row>
    <row r="2262" spans="1:12" ht="41.25" customHeight="1">
      <c r="A2262" s="18" t="s">
        <v>2676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2678</v>
      </c>
      <c r="H2262" s="25" t="str">
        <f>IF(RIGHT(G2262,1)="M", LEFT(G2262,LEN(G2262)-1), G2262)</f>
        <v>WB103</v>
      </c>
      <c r="I2262" s="25" t="str">
        <f>IF(RIGHT(G2262,1)="M","M","Non-M")</f>
        <v>Non-M</v>
      </c>
      <c r="J2262" s="87"/>
      <c r="K2262" s="76"/>
    </row>
    <row r="2263" spans="1:12" ht="41.25" customHeight="1">
      <c r="A2263" s="18" t="s">
        <v>2679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94</v>
      </c>
      <c r="H2263" s="25" t="str">
        <f t="shared" ref="H2263:H2278" si="244">IF(RIGHT(G2263,1)="M", LEFT(G2263,LEN(G2263)-1), G2263)</f>
        <v>DC202</v>
      </c>
      <c r="I2263" s="25" t="str">
        <f t="shared" ref="I2263:I2278" si="245">IF(RIGHT(G2263,1)="M","M","Non-M")</f>
        <v>Non-M</v>
      </c>
      <c r="J2263" s="87"/>
      <c r="K2263" s="76"/>
    </row>
    <row r="2264" spans="1:12" ht="41.25" customHeight="1">
      <c r="A2264" s="18" t="s">
        <v>2680</v>
      </c>
      <c r="B2264" s="19" t="s">
        <v>2420</v>
      </c>
      <c r="C2264" s="19" t="s">
        <v>233</v>
      </c>
      <c r="D2264" s="86" t="s">
        <v>1044</v>
      </c>
      <c r="E2264" s="19" t="s">
        <v>2677</v>
      </c>
      <c r="F2264" s="21"/>
      <c r="G2264" s="19" t="s">
        <v>61</v>
      </c>
      <c r="H2264" s="25" t="str">
        <f t="shared" si="244"/>
        <v>DC101</v>
      </c>
      <c r="I2264" s="25" t="str">
        <f t="shared" si="245"/>
        <v>Non-M</v>
      </c>
      <c r="J2264" s="87"/>
      <c r="K2264" s="76"/>
    </row>
    <row r="2265" spans="1:12" ht="41.25" customHeight="1">
      <c r="A2265" s="18" t="s">
        <v>2681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96</v>
      </c>
      <c r="H2265" s="25" t="str">
        <f t="shared" si="244"/>
        <v>DC300</v>
      </c>
      <c r="I2265" s="25" t="str">
        <f t="shared" si="245"/>
        <v>Non-M</v>
      </c>
      <c r="J2265" s="87"/>
      <c r="K2265" s="76"/>
    </row>
    <row r="2266" spans="1:12" ht="41.25" customHeight="1">
      <c r="A2266" s="18" t="s">
        <v>2682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154</v>
      </c>
      <c r="H2266" s="25" t="str">
        <f t="shared" si="244"/>
        <v>DC400</v>
      </c>
      <c r="I2266" s="25" t="str">
        <f t="shared" si="245"/>
        <v>Non-M</v>
      </c>
      <c r="J2266" s="87"/>
      <c r="K2266" s="76"/>
    </row>
    <row r="2267" spans="1:12" ht="41.25" customHeight="1">
      <c r="A2267" s="18" t="s">
        <v>2683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88</v>
      </c>
      <c r="H2267" s="25" t="str">
        <f t="shared" si="244"/>
        <v>DC201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2684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157</v>
      </c>
      <c r="H2268" s="25" t="str">
        <f t="shared" si="244"/>
        <v>PB204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2685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22</v>
      </c>
      <c r="H2269" s="25" t="str">
        <f t="shared" si="244"/>
        <v>HM309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2686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206</v>
      </c>
      <c r="H2270" s="25" t="str">
        <f t="shared" si="244"/>
        <v>HM503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2687</v>
      </c>
      <c r="B2271" s="19" t="s">
        <v>2420</v>
      </c>
      <c r="C2271" s="19" t="s">
        <v>351</v>
      </c>
      <c r="D2271" s="86" t="s">
        <v>1044</v>
      </c>
      <c r="E2271" s="19" t="s">
        <v>2688</v>
      </c>
      <c r="F2271" s="21"/>
      <c r="G2271" s="19" t="s">
        <v>2689</v>
      </c>
      <c r="H2271" s="25" t="str">
        <f t="shared" si="244"/>
        <v>NK204</v>
      </c>
      <c r="I2271" s="25" t="str">
        <f t="shared" si="245"/>
        <v>M</v>
      </c>
      <c r="J2271" s="87"/>
      <c r="K2271" s="76"/>
    </row>
    <row r="2272" spans="1:12" ht="41.25" customHeight="1">
      <c r="A2272" s="18" t="s">
        <v>2690</v>
      </c>
      <c r="B2272" s="19" t="s">
        <v>2420</v>
      </c>
      <c r="C2272" s="19" t="s">
        <v>351</v>
      </c>
      <c r="D2272" s="86" t="s">
        <v>1044</v>
      </c>
      <c r="E2272" s="19" t="s">
        <v>2688</v>
      </c>
      <c r="F2272" s="21"/>
      <c r="G2272" s="19" t="s">
        <v>1338</v>
      </c>
      <c r="H2272" s="25" t="str">
        <f t="shared" si="244"/>
        <v>JS105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2691</v>
      </c>
      <c r="B2273" s="19" t="s">
        <v>2420</v>
      </c>
      <c r="C2273" s="19" t="s">
        <v>351</v>
      </c>
      <c r="D2273" s="86" t="s">
        <v>1044</v>
      </c>
      <c r="E2273" s="19" t="s">
        <v>2688</v>
      </c>
      <c r="F2273" s="21"/>
      <c r="G2273" s="19" t="s">
        <v>1455</v>
      </c>
      <c r="H2273" s="25" t="str">
        <f t="shared" si="244"/>
        <v>JS401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2692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2693</v>
      </c>
      <c r="H2274" s="25" t="str">
        <f t="shared" si="244"/>
        <v>PK508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2694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218</v>
      </c>
      <c r="H2275" s="25" t="str">
        <f t="shared" si="244"/>
        <v>HM114</v>
      </c>
      <c r="I2275" s="25" t="str">
        <f t="shared" si="245"/>
        <v>M</v>
      </c>
      <c r="J2275" s="87" t="s">
        <v>2695</v>
      </c>
      <c r="K2275" s="76"/>
    </row>
    <row r="2276" spans="1:11" ht="41.25" customHeight="1">
      <c r="A2276" s="18" t="s">
        <v>2696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61</v>
      </c>
      <c r="H2276" s="25" t="str">
        <f t="shared" si="244"/>
        <v>DC101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2698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9" t="s">
        <v>94</v>
      </c>
      <c r="H2277" s="25" t="str">
        <f t="shared" si="244"/>
        <v>DC202</v>
      </c>
      <c r="I2277" s="25" t="str">
        <f t="shared" si="245"/>
        <v>Non-M</v>
      </c>
      <c r="J2277" s="87"/>
      <c r="K2277" s="76"/>
    </row>
    <row r="2278" spans="1:11" ht="41.25" customHeight="1">
      <c r="A2278" s="18" t="s">
        <v>2699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154</v>
      </c>
      <c r="H2278" s="25" t="str">
        <f t="shared" si="244"/>
        <v>DC400</v>
      </c>
      <c r="I2278" s="25" t="str">
        <f t="shared" si="245"/>
        <v>Non-M</v>
      </c>
      <c r="J2278" s="87"/>
      <c r="K2278" s="76"/>
    </row>
    <row r="2279" spans="1:11" ht="41.25" customHeight="1">
      <c r="A2279" s="18" t="s">
        <v>2700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8" t="s">
        <v>2701</v>
      </c>
      <c r="H2279" s="25" t="str">
        <f t="shared" ref="H2279:H2283" si="246">IF(RIGHT(G2279,1)="M", LEFT(G2279,LEN(G2279)-1), G2279)</f>
        <v>WU200</v>
      </c>
      <c r="I2279" s="25" t="str">
        <f t="shared" ref="I2279:I2283" si="247">IF(RIGHT(G2279,1)="M","M","Non-M")</f>
        <v>M</v>
      </c>
      <c r="J2279" s="87"/>
      <c r="K2279" s="76"/>
    </row>
    <row r="2280" spans="1:11" ht="41.25" customHeight="1">
      <c r="A2280" s="18" t="s">
        <v>2702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8" t="s">
        <v>945</v>
      </c>
      <c r="H2280" s="25" t="str">
        <f t="shared" si="246"/>
        <v>WB202</v>
      </c>
      <c r="I2280" s="25" t="str">
        <f t="shared" si="247"/>
        <v>Non-M</v>
      </c>
      <c r="J2280" s="87"/>
      <c r="K2280" s="76"/>
    </row>
    <row r="2281" spans="1:11" ht="41.25" customHeight="1">
      <c r="A2281" s="18" t="s">
        <v>2703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439</v>
      </c>
      <c r="H2281" s="25" t="str">
        <f t="shared" si="246"/>
        <v>LP202</v>
      </c>
      <c r="I2281" s="25" t="str">
        <f t="shared" si="247"/>
        <v>Non-M</v>
      </c>
      <c r="J2281" s="87"/>
      <c r="K2281" s="76"/>
    </row>
    <row r="2282" spans="1:11" ht="41.25" customHeight="1">
      <c r="A2282" s="18" t="s">
        <v>2704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2705</v>
      </c>
      <c r="H2282" s="25" t="str">
        <f t="shared" si="246"/>
        <v>LU102</v>
      </c>
      <c r="I2282" s="25" t="str">
        <f t="shared" si="247"/>
        <v>Non-M</v>
      </c>
      <c r="J2282" s="87"/>
      <c r="K2282" s="76"/>
    </row>
    <row r="2283" spans="1:11" ht="41.25" customHeight="1">
      <c r="A2283" s="18" t="s">
        <v>2706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9" t="s">
        <v>961</v>
      </c>
      <c r="H2283" s="25" t="str">
        <f t="shared" si="246"/>
        <v>PK405</v>
      </c>
      <c r="I2283" s="25" t="str">
        <f t="shared" si="247"/>
        <v>M</v>
      </c>
      <c r="J2283" s="87"/>
      <c r="K2283" s="76"/>
    </row>
    <row r="2284" spans="1:11" ht="41.25" customHeight="1">
      <c r="A2284" s="18" t="s">
        <v>2707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8" t="s">
        <v>2708</v>
      </c>
      <c r="H2284" s="25" t="str">
        <f>IF(RIGHT(G2284,1)="M", LEFT(G2284,LEN(G2284)-1), G2284)</f>
        <v>PK800</v>
      </c>
      <c r="I2284" s="25" t="str">
        <f>IF(RIGHT(G2284,1)="M","M","Non-M")</f>
        <v>M</v>
      </c>
      <c r="J2284" s="87"/>
      <c r="K2284" s="76"/>
    </row>
    <row r="2285" spans="1:11" ht="41.25" customHeight="1">
      <c r="A2285" s="18" t="s">
        <v>2709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698</v>
      </c>
      <c r="H2285" s="25" t="str">
        <f t="shared" ref="H2285:H2289" si="248">IF(RIGHT(G2285,1)="M", LEFT(G2285,LEN(G2285)-1), G2285)</f>
        <v>PK100</v>
      </c>
      <c r="I2285" s="25" t="str">
        <f t="shared" ref="I2285:I2289" si="249">IF(RIGHT(G2285,1)="M","M","Non-M")</f>
        <v>Non-M</v>
      </c>
      <c r="J2285" s="87"/>
      <c r="K2285" s="76"/>
    </row>
    <row r="2286" spans="1:11" ht="41.25" customHeight="1">
      <c r="A2286" s="18" t="s">
        <v>2710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1349</v>
      </c>
      <c r="H2286" s="25" t="str">
        <f t="shared" si="248"/>
        <v>PB108</v>
      </c>
      <c r="I2286" s="25" t="str">
        <f t="shared" si="249"/>
        <v>Non-M</v>
      </c>
      <c r="J2286" s="87"/>
      <c r="K2286" s="76"/>
    </row>
    <row r="2287" spans="1:11" ht="41.25" customHeight="1">
      <c r="A2287" s="18" t="s">
        <v>2711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9" t="s">
        <v>118</v>
      </c>
      <c r="H2287" s="25" t="str">
        <f t="shared" si="248"/>
        <v>JS117</v>
      </c>
      <c r="I2287" s="25" t="str">
        <f t="shared" si="249"/>
        <v>M</v>
      </c>
      <c r="J2287" s="87" t="s">
        <v>2712</v>
      </c>
      <c r="K2287" s="76"/>
    </row>
    <row r="2288" spans="1:11" ht="41.25" customHeight="1">
      <c r="A2288" s="18" t="s">
        <v>2713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2714</v>
      </c>
      <c r="H2288" s="25" t="str">
        <f t="shared" si="248"/>
        <v>HM800</v>
      </c>
      <c r="I2288" s="25" t="str">
        <f t="shared" si="249"/>
        <v>Non-M</v>
      </c>
      <c r="J2288" s="87"/>
      <c r="K2288" s="76"/>
    </row>
    <row r="2289" spans="1:11" ht="41.25" customHeight="1">
      <c r="A2289" s="18" t="s">
        <v>2715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206</v>
      </c>
      <c r="H2289" s="25" t="str">
        <f t="shared" si="248"/>
        <v>HM503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2462</v>
      </c>
      <c r="H2290" s="25" t="str">
        <f t="shared" ref="H2290:H2303" si="250">IF(RIGHT(G2290,1)="M", LEFT(G2290,LEN(G2290)-1), G2290)</f>
        <v>WB209</v>
      </c>
      <c r="I2290" s="25" t="str">
        <f t="shared" ref="I2290:I2303" si="251">IF(RIGHT(G2290,1)="M","M","Non-M")</f>
        <v>Non-M</v>
      </c>
      <c r="J2290" s="87"/>
      <c r="K2290" s="76"/>
    </row>
    <row r="2291" spans="1:11" ht="41.25" customHeight="1">
      <c r="A2291" s="18" t="s">
        <v>2718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2719</v>
      </c>
      <c r="H2291" s="25" t="str">
        <f t="shared" si="250"/>
        <v>LU100</v>
      </c>
      <c r="I2291" s="25" t="str">
        <f t="shared" si="251"/>
        <v>Non-M</v>
      </c>
      <c r="J2291" s="87"/>
      <c r="K2291" s="76"/>
    </row>
    <row r="2292" spans="1:11" ht="41.25" customHeight="1">
      <c r="A2292" s="18" t="s">
        <v>2720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2721</v>
      </c>
      <c r="H2292" s="25" t="str">
        <f t="shared" si="250"/>
        <v>WW204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2722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1721</v>
      </c>
      <c r="H2293" s="25" t="str">
        <f t="shared" si="250"/>
        <v>LP203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2723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61</v>
      </c>
      <c r="H2294" s="25" t="str">
        <f t="shared" si="250"/>
        <v>DC101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2724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135</v>
      </c>
      <c r="H2295" s="25" t="str">
        <f t="shared" si="250"/>
        <v>DC200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2725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154</v>
      </c>
      <c r="H2296" s="25" t="str">
        <f t="shared" si="250"/>
        <v>DC400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2726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574</v>
      </c>
      <c r="H2297" s="25" t="str">
        <f t="shared" si="250"/>
        <v>PK103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2727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1855</v>
      </c>
      <c r="H2298" s="25" t="str">
        <f t="shared" si="250"/>
        <v>PB106</v>
      </c>
      <c r="I2298" s="25" t="str">
        <f t="shared" si="251"/>
        <v>M</v>
      </c>
      <c r="J2298" s="87"/>
      <c r="K2298" s="76"/>
    </row>
    <row r="2299" spans="1:11" ht="41.25" customHeight="1">
      <c r="A2299" s="18" t="s">
        <v>2728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2729</v>
      </c>
      <c r="H2299" s="25" t="str">
        <f t="shared" si="250"/>
        <v>PK202</v>
      </c>
      <c r="I2299" s="25" t="str">
        <f t="shared" si="251"/>
        <v>M</v>
      </c>
      <c r="J2299" s="87"/>
      <c r="K2299" s="76"/>
    </row>
    <row r="2300" spans="1:11" ht="41.25" customHeight="1">
      <c r="A2300" s="18" t="s">
        <v>2730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2731</v>
      </c>
      <c r="H2300" s="25" t="str">
        <f t="shared" si="250"/>
        <v>PB208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2732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120</v>
      </c>
      <c r="H2301" s="25" t="str">
        <f t="shared" si="250"/>
        <v>JS124</v>
      </c>
      <c r="I2301" s="25" t="str">
        <f t="shared" si="251"/>
        <v>Non-M</v>
      </c>
      <c r="J2301" s="87"/>
      <c r="K2301" s="76"/>
    </row>
    <row r="2302" spans="1:11" ht="41.25" customHeight="1">
      <c r="A2302" s="18" t="s">
        <v>2733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999</v>
      </c>
      <c r="H2302" s="25" t="str">
        <f t="shared" si="250"/>
        <v>HM803</v>
      </c>
      <c r="I2302" s="25" t="str">
        <f t="shared" si="251"/>
        <v>Non-M</v>
      </c>
      <c r="J2302" s="87"/>
      <c r="K2302" s="76"/>
    </row>
    <row r="2303" spans="1:11" ht="41.25" customHeight="1">
      <c r="A2303" s="18" t="s">
        <v>2734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71</v>
      </c>
      <c r="H2303" s="25" t="str">
        <f t="shared" si="250"/>
        <v>HM500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2735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571</v>
      </c>
      <c r="H2304" s="25" t="s">
        <v>362</v>
      </c>
      <c r="I2304" s="25" t="str">
        <f t="shared" ref="I2304:I2316" si="252">IF(RIGHT(G2304,1)="M","M","Non-M")</f>
        <v>M</v>
      </c>
      <c r="J2304" s="87"/>
      <c r="K2304" s="76"/>
    </row>
    <row r="2305" spans="1:12" ht="41.25" customHeight="1">
      <c r="A2305" s="18" t="s">
        <v>2737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154</v>
      </c>
      <c r="H2305" s="25" t="s">
        <v>154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2738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147</v>
      </c>
      <c r="H2306" s="25" t="str">
        <f t="shared" ref="H2306:H2316" si="253">IF(RIGHT(G2306,1)="M", LEFT(G2306,LEN(G2306)-1), G2306)</f>
        <v>DC402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2739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99</v>
      </c>
      <c r="H2307" s="25" t="str">
        <f t="shared" si="253"/>
        <v>PK201</v>
      </c>
      <c r="I2307" s="25" t="str">
        <f t="shared" si="252"/>
        <v>Non-M</v>
      </c>
      <c r="J2307" s="87"/>
      <c r="K2307" s="76"/>
    </row>
    <row r="2308" spans="1:12" ht="41.25" customHeight="1">
      <c r="A2308" s="18" t="s">
        <v>2740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574</v>
      </c>
      <c r="H2308" s="25" t="str">
        <f t="shared" si="253"/>
        <v>PK103</v>
      </c>
      <c r="I2308" s="25" t="str">
        <f t="shared" si="252"/>
        <v>Non-M</v>
      </c>
      <c r="J2308" s="87" t="s">
        <v>2741</v>
      </c>
      <c r="K2308" s="76"/>
    </row>
    <row r="2309" spans="1:12" ht="41.25" customHeight="1">
      <c r="A2309" s="18" t="s">
        <v>2742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1053</v>
      </c>
      <c r="H2309" s="25" t="str">
        <f t="shared" si="253"/>
        <v>JS111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2743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120</v>
      </c>
      <c r="H2310" s="25" t="str">
        <f t="shared" si="253"/>
        <v>JS124</v>
      </c>
      <c r="I2310" s="25" t="str">
        <f t="shared" si="252"/>
        <v>Non-M</v>
      </c>
      <c r="J2310" s="87"/>
      <c r="K2310" s="76"/>
    </row>
    <row r="2311" spans="1:12" ht="41.25" customHeight="1">
      <c r="A2311" s="18" t="s">
        <v>2744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1311</v>
      </c>
      <c r="H2311" s="25" t="str">
        <f t="shared" si="253"/>
        <v>GT206</v>
      </c>
      <c r="I2311" s="25" t="str">
        <f t="shared" si="252"/>
        <v>Non-M</v>
      </c>
      <c r="J2311" s="87"/>
      <c r="K2311" s="76"/>
    </row>
    <row r="2312" spans="1:12" ht="41.25" customHeight="1">
      <c r="A2312" s="18" t="s">
        <v>2745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1389</v>
      </c>
      <c r="H2312" s="25" t="str">
        <f t="shared" si="253"/>
        <v>HM404</v>
      </c>
      <c r="I2312" s="25" t="str">
        <f t="shared" si="252"/>
        <v>Non-M</v>
      </c>
      <c r="J2312" s="87"/>
      <c r="K2312" s="76"/>
    </row>
    <row r="2313" spans="1:12" ht="41.25" customHeight="1">
      <c r="A2313" s="18" t="s">
        <v>2746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71</v>
      </c>
      <c r="H2313" s="25" t="str">
        <f t="shared" si="253"/>
        <v>HM500</v>
      </c>
      <c r="I2313" s="25" t="str">
        <f t="shared" si="252"/>
        <v>Non-M</v>
      </c>
      <c r="J2313" s="87"/>
      <c r="K2313" s="76"/>
    </row>
    <row r="2314" spans="1:12" ht="41.25" customHeight="1">
      <c r="A2314" s="18" t="s">
        <v>2747</v>
      </c>
      <c r="B2314" s="19" t="s">
        <v>1302</v>
      </c>
      <c r="C2314" s="19" t="s">
        <v>233</v>
      </c>
      <c r="D2314" s="86" t="s">
        <v>1441</v>
      </c>
      <c r="E2314" s="19" t="s">
        <v>2748</v>
      </c>
      <c r="F2314" s="21"/>
      <c r="G2314" s="19" t="s">
        <v>714</v>
      </c>
      <c r="H2314" s="25" t="str">
        <f t="shared" si="253"/>
        <v>WB202</v>
      </c>
      <c r="I2314" s="25" t="str">
        <f t="shared" si="252"/>
        <v>M</v>
      </c>
      <c r="J2314" s="87"/>
      <c r="K2314" s="76"/>
    </row>
    <row r="2315" spans="1:12" ht="41.25" customHeight="1">
      <c r="A2315" s="18" t="s">
        <v>2749</v>
      </c>
      <c r="B2315" s="19" t="s">
        <v>1302</v>
      </c>
      <c r="C2315" s="19" t="s">
        <v>233</v>
      </c>
      <c r="D2315" s="86" t="s">
        <v>1441</v>
      </c>
      <c r="E2315" s="19" t="s">
        <v>2748</v>
      </c>
      <c r="F2315" s="21"/>
      <c r="G2315" s="19" t="s">
        <v>1338</v>
      </c>
      <c r="H2315" s="25" t="str">
        <f t="shared" si="253"/>
        <v>JS105</v>
      </c>
      <c r="I2315" s="25" t="str">
        <f t="shared" si="252"/>
        <v>Non-M</v>
      </c>
      <c r="J2315" s="87"/>
      <c r="K2315" s="76"/>
    </row>
    <row r="2316" spans="1:12" ht="41.25" customHeight="1">
      <c r="A2316" s="18" t="s">
        <v>2750</v>
      </c>
      <c r="B2316" s="19" t="s">
        <v>1302</v>
      </c>
      <c r="C2316" s="19" t="s">
        <v>233</v>
      </c>
      <c r="D2316" s="86" t="s">
        <v>1441</v>
      </c>
      <c r="E2316" s="19" t="s">
        <v>2748</v>
      </c>
      <c r="F2316" s="21"/>
      <c r="G2316" s="19" t="s">
        <v>1744</v>
      </c>
      <c r="H2316" s="25" t="str">
        <f t="shared" si="253"/>
        <v>HM306</v>
      </c>
      <c r="I2316" s="25" t="str">
        <f t="shared" si="252"/>
        <v>Non-M</v>
      </c>
      <c r="J2316" s="87"/>
      <c r="K2316" s="76"/>
    </row>
    <row r="2317" spans="1:12" ht="41.25" customHeight="1">
      <c r="A2317" s="18" t="s">
        <v>2751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1319</v>
      </c>
      <c r="H2317" s="25" t="str">
        <f t="shared" ref="H2317:H2318" si="254">IF(RIGHT(G2317,1)="M", LEFT(G2317,LEN(G2317)-1), G2317)</f>
        <v>GT211</v>
      </c>
      <c r="I2317" s="25" t="str">
        <f t="shared" ref="I2317:I2318" si="255">IF(RIGHT(G2317,1)="M","M","Non-M")</f>
        <v>Non-M</v>
      </c>
      <c r="J2317" s="87"/>
      <c r="K2317" s="76"/>
    </row>
    <row r="2318" spans="1:12" ht="41.25" customHeight="1">
      <c r="A2318" s="18" t="s">
        <v>2752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285</v>
      </c>
      <c r="H2318" s="25" t="str">
        <f t="shared" si="254"/>
        <v>NK510</v>
      </c>
      <c r="I2318" s="25" t="str">
        <f t="shared" si="255"/>
        <v>Non-M</v>
      </c>
      <c r="J2318" s="87"/>
      <c r="K2318" s="76"/>
      <c r="L2318" s="100"/>
    </row>
    <row r="2319" spans="1:12" ht="41.25" customHeight="1">
      <c r="A2319" s="18" t="s">
        <v>2754</v>
      </c>
      <c r="B2319" s="19" t="s">
        <v>1302</v>
      </c>
      <c r="C2319" s="19" t="s">
        <v>233</v>
      </c>
      <c r="D2319" s="86" t="s">
        <v>1441</v>
      </c>
      <c r="E2319" s="19" t="s">
        <v>2753</v>
      </c>
      <c r="F2319" s="21"/>
      <c r="G2319" s="19" t="s">
        <v>289</v>
      </c>
      <c r="H2319" s="25" t="str">
        <f t="shared" ref="H2319:H2320" si="256">IF(RIGHT(G2319,1)="M", LEFT(G2319,LEN(G2319)-1), G2319)</f>
        <v>ZP101</v>
      </c>
      <c r="I2319" s="25" t="str">
        <f t="shared" ref="I2319:I2320" si="257">IF(RIGHT(G2319,1)="M","M","Non-M")</f>
        <v>Non-M</v>
      </c>
      <c r="J2319" s="87" t="s">
        <v>2755</v>
      </c>
      <c r="K2319" s="76"/>
      <c r="L2319" s="100"/>
    </row>
    <row r="2320" spans="1:12" ht="41.25" customHeight="1">
      <c r="A2320" s="18" t="s">
        <v>2756</v>
      </c>
      <c r="B2320" s="19" t="s">
        <v>1302</v>
      </c>
      <c r="C2320" s="19" t="s">
        <v>233</v>
      </c>
      <c r="D2320" s="86" t="s">
        <v>1441</v>
      </c>
      <c r="E2320" s="19" t="s">
        <v>2753</v>
      </c>
      <c r="F2320" s="21"/>
      <c r="G2320" s="19" t="s">
        <v>1053</v>
      </c>
      <c r="H2320" s="25" t="str">
        <f t="shared" si="256"/>
        <v>JS111</v>
      </c>
      <c r="I2320" s="25" t="str">
        <f t="shared" si="257"/>
        <v>Non-M</v>
      </c>
      <c r="J2320" s="87"/>
      <c r="K2320" s="76"/>
      <c r="L2320" s="100"/>
    </row>
    <row r="2321" spans="1:12" ht="41.25" customHeight="1">
      <c r="A2321" s="18" t="s">
        <v>2757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1185</v>
      </c>
      <c r="H2321" s="25" t="str">
        <f t="shared" ref="H2321:H2323" si="258">IF(RIGHT(G2321,1)="M", LEFT(G2321,LEN(G2321)-1), G2321)</f>
        <v>JS105</v>
      </c>
      <c r="I2321" s="25" t="str">
        <f t="shared" ref="I2321:I2323" si="259">IF(RIGHT(G2321,1)="M","M","Non-M")</f>
        <v>M</v>
      </c>
      <c r="J2321" s="87" t="s">
        <v>1284</v>
      </c>
      <c r="K2321" s="76"/>
      <c r="L2321" s="100"/>
    </row>
    <row r="2322" spans="1:12" ht="41.25" customHeight="1">
      <c r="A2322" s="18" t="s">
        <v>2758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287</v>
      </c>
      <c r="H2322" s="25" t="str">
        <f t="shared" si="258"/>
        <v>PK208</v>
      </c>
      <c r="I2322" s="25" t="str">
        <f t="shared" si="259"/>
        <v>Non-M</v>
      </c>
      <c r="J2322" s="87"/>
      <c r="K2322" s="76"/>
      <c r="L2322" s="100"/>
    </row>
    <row r="2323" spans="1:12" ht="41.25" customHeight="1">
      <c r="A2323" s="18" t="s">
        <v>2759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1051</v>
      </c>
      <c r="H2323" s="25" t="str">
        <f t="shared" si="258"/>
        <v>PB206</v>
      </c>
      <c r="I2323" s="25" t="str">
        <f t="shared" si="259"/>
        <v>M</v>
      </c>
      <c r="J2323" s="87"/>
      <c r="K2323" s="76"/>
      <c r="L2323" s="100"/>
    </row>
    <row r="2324" spans="1:12" ht="41.25" customHeight="1">
      <c r="A2324" s="18" t="s">
        <v>2760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71</v>
      </c>
      <c r="H2324" s="25" t="str">
        <f t="shared" ref="H2324:H2328" si="260">IF(RIGHT(G2324,1)="M", LEFT(G2324,LEN(G2324)-1), G2324)</f>
        <v>HM500</v>
      </c>
      <c r="I2324" s="25" t="str">
        <f t="shared" ref="I2324:I2328" si="261">IF(RIGHT(G2324,1)="M","M","Non-M")</f>
        <v>Non-M</v>
      </c>
      <c r="J2324" s="87"/>
      <c r="K2324" s="76"/>
      <c r="L2324" s="100"/>
    </row>
    <row r="2325" spans="1:12" ht="41.25" customHeight="1">
      <c r="A2325" s="18" t="s">
        <v>2761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159</v>
      </c>
      <c r="H2325" s="25" t="str">
        <f t="shared" si="260"/>
        <v>HM504</v>
      </c>
      <c r="I2325" s="25" t="str">
        <f t="shared" si="261"/>
        <v>Non-M</v>
      </c>
      <c r="J2325" s="87"/>
      <c r="K2325" s="76"/>
      <c r="L2325" s="100"/>
    </row>
    <row r="2326" spans="1:12" ht="41.25" customHeight="1">
      <c r="A2326" s="18" t="s">
        <v>2762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922</v>
      </c>
      <c r="H2326" s="25" t="str">
        <f t="shared" si="260"/>
        <v>WB503</v>
      </c>
      <c r="I2326" s="25" t="str">
        <f t="shared" si="261"/>
        <v>Non-M</v>
      </c>
      <c r="J2326" s="87"/>
      <c r="K2326" s="76"/>
      <c r="L2326" s="100"/>
    </row>
    <row r="2327" spans="1:12" ht="41.25" customHeight="1">
      <c r="A2327" s="18" t="s">
        <v>2764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61</v>
      </c>
      <c r="H2327" s="25" t="str">
        <f t="shared" si="260"/>
        <v>DC101</v>
      </c>
      <c r="I2327" s="25" t="str">
        <f t="shared" si="261"/>
        <v>Non-M</v>
      </c>
      <c r="J2327" s="87"/>
      <c r="K2327" s="76"/>
      <c r="L2327" s="100"/>
    </row>
    <row r="2328" spans="1:12" ht="41.25" customHeight="1">
      <c r="A2328" s="18" t="s">
        <v>2765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94</v>
      </c>
      <c r="H2328" s="25" t="str">
        <f t="shared" si="260"/>
        <v>DC202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2766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96</v>
      </c>
      <c r="H2329" s="25" t="str">
        <f t="shared" ref="H2329:H2334" si="262">IF(RIGHT(G2329,1)="M", LEFT(G2329,LEN(G2329)-1), G2329)</f>
        <v>DC300</v>
      </c>
      <c r="I2329" s="25" t="str">
        <f t="shared" ref="I2329:I2334" si="263">IF(RIGHT(G2329,1)="M","M","Non-M")</f>
        <v>Non-M</v>
      </c>
      <c r="J2329" s="87"/>
      <c r="K2329" s="76"/>
      <c r="L2329" s="100"/>
    </row>
    <row r="2330" spans="1:12" ht="41.25" customHeight="1">
      <c r="A2330" s="18" t="s">
        <v>2767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147</v>
      </c>
      <c r="H2330" s="25" t="str">
        <f t="shared" si="262"/>
        <v>DC402</v>
      </c>
      <c r="I2330" s="25" t="str">
        <f t="shared" si="263"/>
        <v>Non-M</v>
      </c>
      <c r="J2330" s="87"/>
      <c r="K2330" s="76"/>
      <c r="L2330" s="100"/>
    </row>
    <row r="2331" spans="1:12" ht="41.25" customHeight="1">
      <c r="A2331" s="18" t="s">
        <v>2768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99</v>
      </c>
      <c r="H2331" s="25" t="str">
        <f t="shared" si="262"/>
        <v>PK201</v>
      </c>
      <c r="I2331" s="25" t="str">
        <f t="shared" si="263"/>
        <v>Non-M</v>
      </c>
      <c r="J2331" s="87"/>
      <c r="K2331" s="76"/>
      <c r="L2331" s="100"/>
    </row>
    <row r="2332" spans="1:12" ht="41.25" customHeight="1">
      <c r="A2332" s="18" t="s">
        <v>2769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157</v>
      </c>
      <c r="H2332" s="25" t="str">
        <f t="shared" si="262"/>
        <v>PB204</v>
      </c>
      <c r="I2332" s="25" t="str">
        <f t="shared" si="263"/>
        <v>Non-M</v>
      </c>
      <c r="J2332" s="87"/>
      <c r="K2332" s="76"/>
      <c r="L2332" s="100"/>
    </row>
    <row r="2333" spans="1:12" ht="41.25" customHeight="1">
      <c r="A2333" s="18" t="s">
        <v>2770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1338</v>
      </c>
      <c r="H2333" s="25" t="str">
        <f t="shared" si="262"/>
        <v>JS105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2771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1392</v>
      </c>
      <c r="H2334" s="25" t="str">
        <f t="shared" si="262"/>
        <v>JS121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2772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2773</v>
      </c>
      <c r="H2335" s="25" t="str">
        <f t="shared" ref="H2335:H2338" si="264">IF(RIGHT(G2335,1)="M", LEFT(G2335,LEN(G2335)-1), G2335)</f>
        <v>GT205</v>
      </c>
      <c r="I2335" s="25" t="str">
        <f t="shared" ref="I2335:I2338" si="265">IF(RIGHT(G2335,1)="M","M","Non-M")</f>
        <v>M</v>
      </c>
      <c r="J2335" s="87"/>
      <c r="K2335" s="76"/>
      <c r="L2335" s="100"/>
    </row>
    <row r="2336" spans="1:12" ht="41.25" customHeight="1">
      <c r="A2336" s="18" t="s">
        <v>2774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410</v>
      </c>
      <c r="H2336" s="25" t="str">
        <f t="shared" si="264"/>
        <v>VT805</v>
      </c>
      <c r="I2336" s="25" t="str">
        <f t="shared" si="265"/>
        <v>Non-M</v>
      </c>
      <c r="J2336" s="87"/>
      <c r="K2336" s="76"/>
      <c r="L2336" s="100"/>
    </row>
    <row r="2337" spans="1:12" ht="41.25" customHeight="1">
      <c r="A2337" s="18" t="s">
        <v>2775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1985</v>
      </c>
      <c r="H2337" s="25" t="str">
        <f t="shared" si="264"/>
        <v>PK806</v>
      </c>
      <c r="I2337" s="25" t="str">
        <f t="shared" si="265"/>
        <v>Non-M</v>
      </c>
      <c r="J2337" s="87"/>
      <c r="K2337" s="76"/>
      <c r="L2337" s="100"/>
    </row>
    <row r="2338" spans="1:12" ht="41.25" customHeight="1">
      <c r="A2338" s="18" t="s">
        <v>2776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825</v>
      </c>
      <c r="H2338" s="25" t="str">
        <f t="shared" si="264"/>
        <v>HM422</v>
      </c>
      <c r="I2338" s="25" t="str">
        <f t="shared" si="265"/>
        <v>Non-M</v>
      </c>
      <c r="J2338" s="87"/>
      <c r="K2338" s="76"/>
      <c r="L2338" s="100"/>
    </row>
    <row r="2339" spans="1:12" ht="41.25" customHeight="1">
      <c r="A2339" s="18" t="s">
        <v>2777</v>
      </c>
      <c r="B2339" s="19" t="s">
        <v>1302</v>
      </c>
      <c r="C2339" s="19" t="s">
        <v>233</v>
      </c>
      <c r="D2339" s="86" t="s">
        <v>1441</v>
      </c>
      <c r="E2339" s="19" t="s">
        <v>2778</v>
      </c>
      <c r="F2339" s="21"/>
      <c r="G2339" s="19" t="s">
        <v>912</v>
      </c>
      <c r="H2339" s="25" t="str">
        <f t="shared" ref="H2339:H2349" si="266">IF(RIGHT(G2339,1)="M", LEFT(G2339,LEN(G2339)-1), G2339)</f>
        <v>CL504</v>
      </c>
      <c r="I2339" s="25" t="str">
        <f t="shared" ref="I2339:I2349" si="267">IF(RIGHT(G2339,1)="M","M","Non-M")</f>
        <v>Non-M</v>
      </c>
      <c r="J2339" s="87"/>
      <c r="K2339" s="76"/>
      <c r="L2339" s="100"/>
    </row>
    <row r="2340" spans="1:12" ht="41.25" customHeight="1">
      <c r="A2340" s="18" t="s">
        <v>2779</v>
      </c>
      <c r="B2340" s="19" t="s">
        <v>1302</v>
      </c>
      <c r="C2340" s="19" t="s">
        <v>233</v>
      </c>
      <c r="D2340" s="86" t="s">
        <v>1441</v>
      </c>
      <c r="E2340" s="19" t="s">
        <v>2778</v>
      </c>
      <c r="F2340" s="21"/>
      <c r="G2340" s="19" t="s">
        <v>222</v>
      </c>
      <c r="H2340" s="25" t="str">
        <f t="shared" si="266"/>
        <v>ZP106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2780</v>
      </c>
      <c r="B2341" s="19" t="s">
        <v>1302</v>
      </c>
      <c r="C2341" s="19" t="s">
        <v>233</v>
      </c>
      <c r="D2341" s="86" t="s">
        <v>1441</v>
      </c>
      <c r="E2341" s="19" t="s">
        <v>2778</v>
      </c>
      <c r="F2341" s="21"/>
      <c r="G2341" s="19" t="s">
        <v>346</v>
      </c>
      <c r="H2341" s="25" t="str">
        <f t="shared" si="266"/>
        <v>ZP202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2781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1185</v>
      </c>
      <c r="H2342" s="25" t="str">
        <f t="shared" si="266"/>
        <v>JS105</v>
      </c>
      <c r="I2342" s="25" t="str">
        <f t="shared" si="267"/>
        <v>M</v>
      </c>
      <c r="J2342" s="87" t="s">
        <v>1284</v>
      </c>
      <c r="K2342" s="76"/>
      <c r="L2342" s="100"/>
    </row>
    <row r="2343" spans="1:12" ht="41.25" customHeight="1">
      <c r="A2343" s="18" t="s">
        <v>2782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2783</v>
      </c>
      <c r="H2343" s="25" t="str">
        <f t="shared" si="266"/>
        <v>PK204</v>
      </c>
      <c r="I2343" s="25" t="str">
        <f t="shared" si="267"/>
        <v>M</v>
      </c>
      <c r="J2343" s="87" t="s">
        <v>1972</v>
      </c>
      <c r="K2343" s="76"/>
      <c r="L2343" s="100"/>
    </row>
    <row r="2344" spans="1:12" ht="41.25" customHeight="1">
      <c r="A2344" s="18" t="s">
        <v>2784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949</v>
      </c>
      <c r="H2344" s="25" t="str">
        <f t="shared" si="266"/>
        <v>HM507</v>
      </c>
      <c r="I2344" s="25" t="str">
        <f t="shared" si="267"/>
        <v>M</v>
      </c>
      <c r="J2344" s="87"/>
      <c r="K2344" s="76"/>
      <c r="L2344" s="100"/>
    </row>
    <row r="2345" spans="1:12" ht="41.25" customHeight="1">
      <c r="A2345" s="18" t="s">
        <v>2785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727</v>
      </c>
      <c r="H2345" s="25" t="str">
        <f t="shared" si="266"/>
        <v>HM512</v>
      </c>
      <c r="I2345" s="25" t="str">
        <f t="shared" si="267"/>
        <v>Non-M</v>
      </c>
      <c r="J2345" s="87" t="s">
        <v>2786</v>
      </c>
      <c r="K2345" s="76"/>
      <c r="L2345" s="100"/>
    </row>
    <row r="2346" spans="1:12" ht="41.25" customHeight="1">
      <c r="A2346" s="18" t="s">
        <v>2787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437</v>
      </c>
      <c r="H2346" s="25" t="str">
        <f t="shared" si="266"/>
        <v>WB306</v>
      </c>
      <c r="I2346" s="25" t="str">
        <f t="shared" si="267"/>
        <v>Non-M</v>
      </c>
      <c r="J2346" s="87"/>
      <c r="K2346" s="76"/>
      <c r="L2346" s="100"/>
    </row>
    <row r="2347" spans="1:12" ht="41.25" customHeight="1">
      <c r="A2347" s="18" t="s">
        <v>2789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2531</v>
      </c>
      <c r="H2347" s="25" t="str">
        <f t="shared" si="266"/>
        <v>DC105</v>
      </c>
      <c r="I2347" s="25" t="str">
        <f t="shared" si="267"/>
        <v>Non-M</v>
      </c>
      <c r="J2347" s="87"/>
      <c r="K2347" s="76"/>
      <c r="L2347" s="100"/>
    </row>
    <row r="2348" spans="1:12" ht="41.25" customHeight="1">
      <c r="A2348" s="18" t="s">
        <v>2790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135</v>
      </c>
      <c r="H2348" s="25" t="str">
        <f t="shared" si="266"/>
        <v>DC200</v>
      </c>
      <c r="I2348" s="25" t="str">
        <f t="shared" si="267"/>
        <v>Non-M</v>
      </c>
      <c r="J2348" s="87"/>
      <c r="K2348" s="76"/>
      <c r="L2348" s="100"/>
    </row>
    <row r="2349" spans="1:12" ht="41.25" customHeight="1">
      <c r="A2349" s="18" t="s">
        <v>2791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154</v>
      </c>
      <c r="H2349" s="25" t="str">
        <f t="shared" si="266"/>
        <v>DC400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2792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191</v>
      </c>
      <c r="H2350" s="25" t="str">
        <f t="shared" ref="H2350:H2352" si="268">IF(RIGHT(G2350,1)="M", LEFT(G2350,LEN(G2350)-1), G2350)</f>
        <v>PK301</v>
      </c>
      <c r="I2350" s="25" t="str">
        <f t="shared" ref="I2350:I2352" si="269">IF(RIGHT(G2350,1)="M","M","Non-M")</f>
        <v>M</v>
      </c>
      <c r="J2350" s="87"/>
      <c r="K2350" s="76"/>
      <c r="L2350" s="100"/>
    </row>
    <row r="2351" spans="1:12" ht="41.25" customHeight="1">
      <c r="A2351" s="18" t="s">
        <v>2793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961</v>
      </c>
      <c r="H2351" s="25" t="str">
        <f t="shared" si="268"/>
        <v>PK405</v>
      </c>
      <c r="I2351" s="25" t="str">
        <f t="shared" si="269"/>
        <v>M</v>
      </c>
      <c r="J2351" s="87"/>
      <c r="K2351" s="76"/>
      <c r="L2351" s="100"/>
    </row>
    <row r="2352" spans="1:12" ht="41.25" customHeight="1">
      <c r="A2352" s="18" t="s">
        <v>2794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275</v>
      </c>
      <c r="H2352" s="25" t="str">
        <f t="shared" si="268"/>
        <v>PB301</v>
      </c>
      <c r="I2352" s="25" t="str">
        <f t="shared" si="269"/>
        <v>Non-M</v>
      </c>
      <c r="J2352" s="87"/>
      <c r="K2352" s="76"/>
      <c r="L2352" s="100"/>
    </row>
    <row r="2353" spans="1:12" ht="41.25" customHeight="1">
      <c r="A2353" s="18" t="s">
        <v>2795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1338</v>
      </c>
      <c r="H2353" s="25" t="str">
        <f t="shared" ref="H2353:H2355" si="270">IF(RIGHT(G2353,1)="M", LEFT(G2353,LEN(G2353)-1), G2353)</f>
        <v>JS105</v>
      </c>
      <c r="I2353" s="25" t="str">
        <f t="shared" ref="I2353:I2355" si="271">IF(RIGHT(G2353,1)="M","M","Non-M")</f>
        <v>Non-M</v>
      </c>
      <c r="J2353" s="87"/>
      <c r="K2353" s="76"/>
      <c r="L2353" s="100"/>
    </row>
    <row r="2354" spans="1:12" ht="41.25" customHeight="1">
      <c r="A2354" s="18" t="s">
        <v>2796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1628</v>
      </c>
      <c r="H2354" s="25" t="str">
        <f t="shared" si="270"/>
        <v>GT207</v>
      </c>
      <c r="I2354" s="25" t="str">
        <f t="shared" si="271"/>
        <v>M</v>
      </c>
      <c r="J2354" s="87"/>
      <c r="K2354" s="76"/>
      <c r="L2354" s="100"/>
    </row>
    <row r="2355" spans="1:12" ht="41.25" customHeight="1">
      <c r="A2355" s="18" t="s">
        <v>2797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71</v>
      </c>
      <c r="H2355" s="25" t="str">
        <f t="shared" si="270"/>
        <v>HM500</v>
      </c>
      <c r="I2355" s="25" t="str">
        <f t="shared" si="271"/>
        <v>Non-M</v>
      </c>
      <c r="J2355" s="87"/>
      <c r="K2355" s="76"/>
      <c r="L2355" s="100"/>
    </row>
    <row r="2356" spans="1:12" ht="41.25" customHeight="1">
      <c r="A2356" s="18" t="s">
        <v>2798</v>
      </c>
      <c r="B2356" s="19" t="s">
        <v>1302</v>
      </c>
      <c r="C2356" s="19" t="s">
        <v>233</v>
      </c>
      <c r="D2356" s="86" t="s">
        <v>1441</v>
      </c>
      <c r="E2356" s="19" t="s">
        <v>2041</v>
      </c>
      <c r="F2356" s="21"/>
      <c r="G2356" s="19" t="s">
        <v>528</v>
      </c>
      <c r="H2356" s="25" t="str">
        <f t="shared" ref="H2356:H2362" si="272">IF(RIGHT(G2356,1)="M", LEFT(G2356,LEN(G2356)-1), G2356)</f>
        <v>CL210</v>
      </c>
      <c r="I2356" s="25" t="str">
        <f t="shared" ref="I2356:I2362" si="273">IF(RIGHT(G2356,1)="M","M","Non-M")</f>
        <v>M</v>
      </c>
      <c r="J2356" s="87"/>
      <c r="K2356" s="76"/>
      <c r="L2356" s="100"/>
    </row>
    <row r="2357" spans="1:12" ht="41.25" customHeight="1">
      <c r="A2357" s="18" t="s">
        <v>2799</v>
      </c>
      <c r="B2357" s="19" t="s">
        <v>1302</v>
      </c>
      <c r="C2357" s="19" t="s">
        <v>233</v>
      </c>
      <c r="D2357" s="86" t="s">
        <v>1441</v>
      </c>
      <c r="E2357" s="19" t="s">
        <v>2041</v>
      </c>
      <c r="F2357" s="21"/>
      <c r="G2357" s="19" t="s">
        <v>289</v>
      </c>
      <c r="H2357" s="25" t="str">
        <f t="shared" si="272"/>
        <v>ZP101</v>
      </c>
      <c r="I2357" s="25" t="str">
        <f t="shared" si="273"/>
        <v>Non-M</v>
      </c>
      <c r="J2357" s="87"/>
      <c r="K2357" s="76"/>
      <c r="L2357" s="100"/>
    </row>
    <row r="2358" spans="1:12" ht="41.25" customHeight="1">
      <c r="A2358" s="18" t="s">
        <v>2800</v>
      </c>
      <c r="B2358" s="19" t="s">
        <v>1302</v>
      </c>
      <c r="C2358" s="19" t="s">
        <v>233</v>
      </c>
      <c r="D2358" s="86" t="s">
        <v>1441</v>
      </c>
      <c r="E2358" s="19" t="s">
        <v>2041</v>
      </c>
      <c r="F2358" s="21"/>
      <c r="G2358" s="19" t="s">
        <v>1185</v>
      </c>
      <c r="H2358" s="25" t="str">
        <f t="shared" si="272"/>
        <v>JS105</v>
      </c>
      <c r="I2358" s="25" t="str">
        <f t="shared" si="273"/>
        <v>M</v>
      </c>
      <c r="J2358" s="87" t="s">
        <v>1284</v>
      </c>
      <c r="K2358" s="76"/>
      <c r="L2358" s="100"/>
    </row>
    <row r="2359" spans="1:12" ht="41.25" customHeight="1">
      <c r="A2359" s="18" t="s">
        <v>2801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120</v>
      </c>
      <c r="H2359" s="25" t="str">
        <f t="shared" si="272"/>
        <v>JS124</v>
      </c>
      <c r="I2359" s="25" t="str">
        <f t="shared" si="273"/>
        <v>Non-M</v>
      </c>
      <c r="J2359" s="87" t="s">
        <v>2802</v>
      </c>
      <c r="K2359" s="76"/>
      <c r="L2359" s="100"/>
    </row>
    <row r="2360" spans="1:12" ht="41.25" customHeight="1">
      <c r="A2360" s="18" t="s">
        <v>2803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71</v>
      </c>
      <c r="H2360" s="25" t="str">
        <f t="shared" si="272"/>
        <v>HM500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2804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437</v>
      </c>
      <c r="H2361" s="25" t="str">
        <f t="shared" si="272"/>
        <v>WB306</v>
      </c>
      <c r="I2361" s="25" t="str">
        <f t="shared" si="273"/>
        <v>Non-M</v>
      </c>
      <c r="J2361" s="87"/>
      <c r="K2361" s="76"/>
      <c r="L2361" s="100"/>
    </row>
    <row r="2362" spans="1:12" ht="41.25" customHeight="1">
      <c r="A2362" s="18" t="s">
        <v>2806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2531</v>
      </c>
      <c r="H2362" s="25" t="str">
        <f t="shared" si="272"/>
        <v>DC105</v>
      </c>
      <c r="I2362" s="25" t="str">
        <f t="shared" si="273"/>
        <v>Non-M</v>
      </c>
      <c r="J2362" s="87"/>
      <c r="K2362" s="76"/>
      <c r="L2362" s="100"/>
    </row>
    <row r="2363" spans="1:12" ht="41.25" customHeight="1">
      <c r="A2363" s="18" t="s">
        <v>2807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135</v>
      </c>
      <c r="H2363" s="25" t="str">
        <f t="shared" ref="H2363:H2365" si="274">IF(RIGHT(G2363,1)="M", LEFT(G2363,LEN(G2363)-1), G2363)</f>
        <v>DC200</v>
      </c>
      <c r="I2363" s="25" t="str">
        <f t="shared" ref="I2363:I2365" si="275">IF(RIGHT(G2363,1)="M","M","Non-M")</f>
        <v>Non-M</v>
      </c>
      <c r="J2363" s="87"/>
      <c r="K2363" s="76"/>
      <c r="L2363" s="100"/>
    </row>
    <row r="2364" spans="1:12" ht="41.25" customHeight="1">
      <c r="A2364" s="18" t="s">
        <v>2808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154</v>
      </c>
      <c r="H2364" s="25" t="str">
        <f t="shared" si="274"/>
        <v>DC400</v>
      </c>
      <c r="I2364" s="25" t="str">
        <f t="shared" si="275"/>
        <v>Non-M</v>
      </c>
      <c r="J2364" s="87"/>
      <c r="K2364" s="76"/>
      <c r="L2364" s="100"/>
    </row>
    <row r="2365" spans="1:12" ht="41.25" customHeight="1">
      <c r="A2365" s="18" t="s">
        <v>2809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191</v>
      </c>
      <c r="H2365" s="25" t="str">
        <f t="shared" si="274"/>
        <v>PK301</v>
      </c>
      <c r="I2365" s="25" t="str">
        <f t="shared" si="275"/>
        <v>M</v>
      </c>
      <c r="J2365" s="87"/>
      <c r="K2365" s="76"/>
      <c r="L2365" s="100"/>
    </row>
    <row r="2366" spans="1:12" ht="41.25" customHeight="1">
      <c r="A2366" s="18" t="s">
        <v>2810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961</v>
      </c>
      <c r="H2366" s="25" t="str">
        <f t="shared" ref="H2366:H2368" si="276">IF(RIGHT(G2366,1)="M", LEFT(G2366,LEN(G2366)-1), G2366)</f>
        <v>PK405</v>
      </c>
      <c r="I2366" s="25" t="str">
        <f t="shared" ref="I2366:I2368" si="277">IF(RIGHT(G2366,1)="M","M","Non-M")</f>
        <v>M</v>
      </c>
      <c r="J2366" s="87"/>
      <c r="K2366" s="76"/>
      <c r="L2366" s="100"/>
    </row>
    <row r="2367" spans="1:12" ht="41.25" customHeight="1">
      <c r="A2367" s="18" t="s">
        <v>2811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275</v>
      </c>
      <c r="H2367" s="25" t="str">
        <f t="shared" si="276"/>
        <v>PB301</v>
      </c>
      <c r="I2367" s="25" t="str">
        <f t="shared" si="277"/>
        <v>Non-M</v>
      </c>
      <c r="J2367" s="87"/>
      <c r="K2367" s="76"/>
      <c r="L2367" s="100"/>
    </row>
    <row r="2368" spans="1:12" ht="41.25" customHeight="1">
      <c r="A2368" s="18" t="s">
        <v>2812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2813</v>
      </c>
      <c r="H2368" s="25" t="str">
        <f t="shared" si="276"/>
        <v>PK216</v>
      </c>
      <c r="I2368" s="25" t="str">
        <f t="shared" si="277"/>
        <v>M</v>
      </c>
      <c r="J2368" s="87" t="s">
        <v>2814</v>
      </c>
      <c r="K2368" s="76"/>
      <c r="L2368" s="100"/>
    </row>
    <row r="2369" spans="1:12" ht="41.25" customHeight="1">
      <c r="A2369" s="18" t="s">
        <v>2815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2816</v>
      </c>
      <c r="H2369" s="25" t="str">
        <f t="shared" ref="H2369:H2373" si="278">IF(RIGHT(G2369,1)="M", LEFT(G2369,LEN(G2369)-1), G2369)</f>
        <v>PB106</v>
      </c>
      <c r="I2369" s="25" t="str">
        <f t="shared" ref="I2369:I2373" si="279">IF(RIGHT(G2369,1)="M","M","Non-M")</f>
        <v>Non-M</v>
      </c>
      <c r="J2369" s="87"/>
      <c r="K2369" s="76"/>
      <c r="L2369" s="100"/>
    </row>
    <row r="2370" spans="1:12" ht="41.25" customHeight="1">
      <c r="A2370" s="18" t="s">
        <v>2817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1338</v>
      </c>
      <c r="H2370" s="25" t="str">
        <f t="shared" si="278"/>
        <v>JS105</v>
      </c>
      <c r="I2370" s="25" t="str">
        <f t="shared" si="279"/>
        <v>Non-M</v>
      </c>
      <c r="J2370" s="87"/>
      <c r="K2370" s="76"/>
      <c r="L2370" s="100"/>
    </row>
    <row r="2371" spans="1:12" ht="41.25" customHeight="1">
      <c r="A2371" s="18" t="s">
        <v>2818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1392</v>
      </c>
      <c r="H2371" s="25" t="str">
        <f t="shared" si="278"/>
        <v>JS121</v>
      </c>
      <c r="I2371" s="25" t="str">
        <f t="shared" si="279"/>
        <v>Non-M</v>
      </c>
      <c r="J2371" s="87"/>
      <c r="K2371" s="76"/>
      <c r="L2371" s="100"/>
    </row>
    <row r="2372" spans="1:12" ht="41.25" customHeight="1">
      <c r="A2372" s="18" t="s">
        <v>2819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1628</v>
      </c>
      <c r="H2372" s="25" t="str">
        <f t="shared" si="278"/>
        <v>GT207</v>
      </c>
      <c r="I2372" s="25" t="str">
        <f t="shared" si="279"/>
        <v>M</v>
      </c>
      <c r="J2372" s="87"/>
      <c r="K2372" s="76"/>
      <c r="L2372" s="100"/>
    </row>
    <row r="2373" spans="1:12" ht="41.25" customHeight="1">
      <c r="A2373" s="18" t="s">
        <v>2820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410</v>
      </c>
      <c r="H2373" s="25" t="str">
        <f t="shared" si="278"/>
        <v>VT805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2821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71</v>
      </c>
      <c r="H2374" s="25" t="str">
        <f>IF(RIGHT(G2374,1)="M", LEFT(G2374,LEN(G2374)-1), G2374)</f>
        <v>HM500</v>
      </c>
      <c r="I2374" s="25" t="str">
        <f>IF(RIGHT(G2374,1)="M","M","Non-M")</f>
        <v>Non-M</v>
      </c>
      <c r="J2374" s="87"/>
      <c r="K2374" s="76"/>
      <c r="L2374" s="100"/>
    </row>
    <row r="2375" spans="1:12" ht="41.25" customHeight="1">
      <c r="A2375" s="18" t="s">
        <v>2822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437</v>
      </c>
      <c r="H2375" s="25" t="str">
        <f t="shared" ref="H2375:H2387" si="280">IF(RIGHT(G2375,1)="M", LEFT(G2375,LEN(G2375)-1), G2375)</f>
        <v>WB306</v>
      </c>
      <c r="I2375" s="25" t="str">
        <f t="shared" ref="I2375:I2387" si="281">IF(RIGHT(G2375,1)="M","M","Non-M")</f>
        <v>Non-M</v>
      </c>
      <c r="J2375" s="87"/>
      <c r="K2375" s="76"/>
      <c r="L2375" s="100"/>
    </row>
    <row r="2376" spans="1:12" ht="41.25" customHeight="1">
      <c r="A2376" s="18" t="s">
        <v>2824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2531</v>
      </c>
      <c r="H2376" s="25" t="str">
        <f t="shared" si="280"/>
        <v>DC105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2825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135</v>
      </c>
      <c r="H2377" s="25" t="str">
        <f t="shared" si="280"/>
        <v>DC200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2826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154</v>
      </c>
      <c r="H2378" s="25" t="str">
        <f t="shared" si="280"/>
        <v>DC400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2827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191</v>
      </c>
      <c r="H2379" s="25" t="str">
        <f t="shared" si="280"/>
        <v>PK301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2828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961</v>
      </c>
      <c r="H2380" s="25" t="str">
        <f t="shared" si="280"/>
        <v>PK405</v>
      </c>
      <c r="I2380" s="25" t="str">
        <f t="shared" si="281"/>
        <v>M</v>
      </c>
      <c r="J2380" s="87"/>
      <c r="K2380" s="76"/>
      <c r="L2380" s="100"/>
    </row>
    <row r="2381" spans="1:12" ht="41.25" customHeight="1">
      <c r="A2381" s="18" t="s">
        <v>2829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275</v>
      </c>
      <c r="H2381" s="25" t="str">
        <f t="shared" si="280"/>
        <v>PB301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2830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2813</v>
      </c>
      <c r="H2382" s="25" t="str">
        <f t="shared" si="280"/>
        <v>PK216</v>
      </c>
      <c r="I2382" s="25" t="str">
        <f t="shared" si="281"/>
        <v>M</v>
      </c>
      <c r="J2382" s="87" t="s">
        <v>2814</v>
      </c>
      <c r="K2382" s="76"/>
      <c r="L2382" s="100"/>
    </row>
    <row r="2383" spans="1:12" ht="41.25" customHeight="1">
      <c r="A2383" s="18" t="s">
        <v>2831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2816</v>
      </c>
      <c r="H2383" s="25" t="str">
        <f t="shared" si="280"/>
        <v>PB106</v>
      </c>
      <c r="I2383" s="25" t="str">
        <f t="shared" si="281"/>
        <v>Non-M</v>
      </c>
      <c r="J2383" s="87"/>
      <c r="K2383" s="76"/>
      <c r="L2383" s="100"/>
    </row>
    <row r="2384" spans="1:12" ht="41.25" customHeight="1">
      <c r="A2384" s="18" t="s">
        <v>2832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1338</v>
      </c>
      <c r="H2384" s="25" t="str">
        <f t="shared" si="280"/>
        <v>JS105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2833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1392</v>
      </c>
      <c r="H2385" s="25" t="str">
        <f t="shared" si="280"/>
        <v>JS121</v>
      </c>
      <c r="I2385" s="25" t="str">
        <f t="shared" si="281"/>
        <v>Non-M</v>
      </c>
      <c r="J2385" s="87"/>
      <c r="K2385" s="76"/>
      <c r="L2385" s="100"/>
    </row>
    <row r="2386" spans="1:12" ht="41.25" customHeight="1">
      <c r="A2386" s="18" t="s">
        <v>2834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1628</v>
      </c>
      <c r="H2386" s="25" t="str">
        <f t="shared" si="280"/>
        <v>GT207</v>
      </c>
      <c r="I2386" s="25" t="str">
        <f t="shared" si="281"/>
        <v>M</v>
      </c>
      <c r="J2386" s="87"/>
      <c r="K2386" s="76"/>
      <c r="L2386" s="100"/>
    </row>
    <row r="2387" spans="1:12" ht="41.25" customHeight="1">
      <c r="A2387" s="18" t="s">
        <v>2835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410</v>
      </c>
      <c r="H2387" s="25" t="str">
        <f t="shared" si="280"/>
        <v>VT805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2836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71</v>
      </c>
      <c r="H2388" s="25" t="str">
        <f>IF(RIGHT(G2388,1)="M", LEFT(G2388,LEN(G2388)-1), G2388)</f>
        <v>HM500</v>
      </c>
      <c r="I2388" s="25" t="str">
        <f>IF(RIGHT(G2388,1)="M","M","Non-M")</f>
        <v>Non-M</v>
      </c>
      <c r="J2388" s="87"/>
      <c r="K2388" s="76"/>
      <c r="L2388" s="100"/>
    </row>
    <row r="2389" spans="1:12" ht="41.25" customHeight="1">
      <c r="A2389" s="18" t="s">
        <v>2837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899</v>
      </c>
      <c r="H2389" s="25" t="str">
        <f t="shared" ref="H2389:H2393" si="282">IF(RIGHT(G2389,1)="M", LEFT(G2389,LEN(G2389)-1), G2389)</f>
        <v>DC102</v>
      </c>
      <c r="I2389" s="25" t="str">
        <f t="shared" ref="I2389:I2393" si="283">IF(RIGHT(G2389,1)="M","M","Non-M")</f>
        <v>Non-M</v>
      </c>
      <c r="J2389" s="87"/>
      <c r="K2389" s="76"/>
      <c r="L2389" s="100"/>
    </row>
    <row r="2390" spans="1:12" ht="41.25" customHeight="1">
      <c r="A2390" s="18" t="s">
        <v>2838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94</v>
      </c>
      <c r="H2390" s="25" t="str">
        <f t="shared" si="282"/>
        <v>DC202</v>
      </c>
      <c r="I2390" s="25" t="str">
        <f t="shared" si="283"/>
        <v>Non-M</v>
      </c>
      <c r="J2390" s="87"/>
      <c r="K2390" s="76"/>
      <c r="L2390" s="100"/>
    </row>
    <row r="2391" spans="1:12" ht="41.25" customHeight="1">
      <c r="A2391" s="18" t="s">
        <v>2839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96</v>
      </c>
      <c r="H2391" s="25" t="str">
        <f t="shared" si="282"/>
        <v>DC300</v>
      </c>
      <c r="I2391" s="25" t="str">
        <f t="shared" si="283"/>
        <v>Non-M</v>
      </c>
      <c r="J2391" s="87"/>
      <c r="K2391" s="76"/>
      <c r="L2391" s="100"/>
    </row>
    <row r="2392" spans="1:12" ht="41.25" customHeight="1">
      <c r="A2392" s="18" t="s">
        <v>2840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154</v>
      </c>
      <c r="H2392" s="25" t="str">
        <f t="shared" si="282"/>
        <v>DC400</v>
      </c>
      <c r="I2392" s="25" t="str">
        <f t="shared" si="283"/>
        <v>Non-M</v>
      </c>
      <c r="J2392" s="87"/>
      <c r="K2392" s="76"/>
      <c r="L2392" s="100"/>
    </row>
    <row r="2393" spans="1:12" ht="41.25" customHeight="1">
      <c r="A2393" s="18" t="s">
        <v>2841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2842</v>
      </c>
      <c r="H2393" s="25" t="str">
        <f t="shared" si="282"/>
        <v>WB205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2843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630</v>
      </c>
      <c r="H2394" s="25" t="str">
        <f t="shared" ref="H2394:H2397" si="284">IF(RIGHT(G2394,1)="M", LEFT(G2394,LEN(G2394)-1), G2394)</f>
        <v>PK200</v>
      </c>
      <c r="I2394" s="25" t="str">
        <f t="shared" ref="I2394:I2397" si="285">IF(RIGHT(G2394,1)="M","M","Non-M")</f>
        <v>Non-M</v>
      </c>
      <c r="J2394" s="87"/>
      <c r="K2394" s="76"/>
      <c r="L2394" s="100"/>
    </row>
    <row r="2395" spans="1:12" ht="41.25" customHeight="1">
      <c r="A2395" s="18" t="s">
        <v>2844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1376</v>
      </c>
      <c r="H2395" s="25" t="str">
        <f t="shared" si="284"/>
        <v>PB214</v>
      </c>
      <c r="I2395" s="25" t="str">
        <f t="shared" si="285"/>
        <v>Non-M</v>
      </c>
      <c r="J2395" s="87"/>
      <c r="K2395" s="76"/>
      <c r="L2395" s="100"/>
    </row>
    <row r="2396" spans="1:12" ht="41.25" customHeight="1">
      <c r="A2396" s="18" t="s">
        <v>2845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120</v>
      </c>
      <c r="H2396" s="25" t="str">
        <f t="shared" si="284"/>
        <v>JS124</v>
      </c>
      <c r="I2396" s="25" t="str">
        <f t="shared" si="285"/>
        <v>Non-M</v>
      </c>
      <c r="J2396" s="87"/>
      <c r="K2396" s="76"/>
      <c r="L2396" s="100"/>
    </row>
    <row r="2397" spans="1:12" ht="41.25" customHeight="1">
      <c r="A2397" s="18" t="s">
        <v>2846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1185</v>
      </c>
      <c r="H2397" s="25" t="str">
        <f t="shared" si="284"/>
        <v>JS105</v>
      </c>
      <c r="I2397" s="25" t="str">
        <f t="shared" si="285"/>
        <v>M</v>
      </c>
      <c r="J2397" s="87" t="s">
        <v>1284</v>
      </c>
      <c r="K2397" s="76"/>
      <c r="L2397" s="100"/>
    </row>
    <row r="2398" spans="1:12" ht="41.25" customHeight="1">
      <c r="A2398" s="18" t="s">
        <v>2847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2848</v>
      </c>
      <c r="H2398" s="25" t="str">
        <f t="shared" ref="H2398:H2407" si="286">IF(RIGHT(G2398,1)="M", LEFT(G2398,LEN(G2398)-1), G2398)</f>
        <v>VT601</v>
      </c>
      <c r="I2398" s="25" t="str">
        <f t="shared" ref="I2398:I2407" si="287">IF(RIGHT(G2398,1)="M","M","Non-M")</f>
        <v>Non-M</v>
      </c>
      <c r="J2398" s="87"/>
      <c r="K2398" s="76"/>
      <c r="L2398" s="100"/>
    </row>
    <row r="2399" spans="1:12" ht="41.25" customHeight="1">
      <c r="A2399" s="18" t="s">
        <v>2849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50</v>
      </c>
      <c r="H2399" s="25" t="str">
        <f t="shared" si="286"/>
        <v>HM311</v>
      </c>
      <c r="I2399" s="25" t="str">
        <f t="shared" si="287"/>
        <v>Non-M</v>
      </c>
      <c r="J2399" s="87"/>
      <c r="K2399" s="76"/>
      <c r="L2399" s="100"/>
    </row>
    <row r="2400" spans="1:12" ht="41.25" customHeight="1">
      <c r="A2400" s="18" t="s">
        <v>2850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706</v>
      </c>
      <c r="H2400" s="25" t="str">
        <f t="shared" si="286"/>
        <v>JS107</v>
      </c>
      <c r="I2400" s="25" t="str">
        <f t="shared" si="287"/>
        <v>Non-M</v>
      </c>
      <c r="J2400" s="87"/>
      <c r="K2400" s="76"/>
      <c r="L2400" s="100"/>
    </row>
    <row r="2401" spans="1:12" ht="41.25" customHeight="1">
      <c r="A2401" s="18" t="s">
        <v>2852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2672</v>
      </c>
      <c r="H2401" s="25" t="str">
        <f>IF(RIGHT(G2401,1)="M", LEFT(G2401,LEN(G2401)-1), G2401)</f>
        <v>DC102</v>
      </c>
      <c r="I2401" s="25" t="str">
        <f>IF(RIGHT(G2401,1)="M","M","Non-M")</f>
        <v>M</v>
      </c>
      <c r="J2401" s="87"/>
      <c r="K2401" s="76"/>
      <c r="L2401" s="100"/>
    </row>
    <row r="2402" spans="1:12" ht="41.25" customHeight="1">
      <c r="A2402" s="18" t="s">
        <v>2853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890</v>
      </c>
      <c r="H2402" s="25" t="str">
        <f t="shared" si="286"/>
        <v>ZP207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2854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289</v>
      </c>
      <c r="H2403" s="25" t="str">
        <f t="shared" si="286"/>
        <v>ZP101</v>
      </c>
      <c r="I2403" s="25" t="str">
        <f t="shared" si="287"/>
        <v>Non-M</v>
      </c>
      <c r="J2403" s="87"/>
      <c r="K2403" s="76"/>
    </row>
    <row r="2404" spans="1:12" ht="41.25" customHeight="1">
      <c r="A2404" s="18" t="s">
        <v>2855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1392</v>
      </c>
      <c r="H2404" s="25" t="str">
        <f t="shared" si="286"/>
        <v>JS121</v>
      </c>
      <c r="I2404" s="25" t="str">
        <f t="shared" si="287"/>
        <v>Non-M</v>
      </c>
      <c r="J2404" s="87"/>
      <c r="K2404" s="76"/>
    </row>
    <row r="2405" spans="1:12" ht="41.25" customHeight="1">
      <c r="A2405" s="18" t="s">
        <v>2856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1338</v>
      </c>
      <c r="H2405" s="25" t="str">
        <f t="shared" si="286"/>
        <v>JS105</v>
      </c>
      <c r="I2405" s="25" t="str">
        <f t="shared" si="287"/>
        <v>Non-M</v>
      </c>
      <c r="J2405" s="87"/>
      <c r="K2405" s="76"/>
    </row>
    <row r="2406" spans="1:12" ht="41.25" customHeight="1">
      <c r="A2406" s="18" t="s">
        <v>2857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1600</v>
      </c>
      <c r="H2406" s="25" t="str">
        <f t="shared" si="286"/>
        <v>LP104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2858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1053</v>
      </c>
      <c r="H2407" s="25" t="str">
        <f t="shared" si="286"/>
        <v>JS111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2859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44</v>
      </c>
      <c r="H2408" s="25" t="str">
        <f t="shared" ref="H2408:H2410" si="288">IF(RIGHT(G2408,1)="M", LEFT(G2408,LEN(G2408)-1), G2408)</f>
        <v>PK209</v>
      </c>
      <c r="I2408" s="25" t="str">
        <f t="shared" ref="I2408:I2410" si="289">IF(RIGHT(G2408,1)="M","M","Non-M")</f>
        <v>M</v>
      </c>
      <c r="J2408" s="87"/>
      <c r="K2408" s="76"/>
    </row>
    <row r="2409" spans="1:12" ht="41.25" customHeight="1">
      <c r="A2409" s="18" t="s">
        <v>2860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82</v>
      </c>
      <c r="H2409" s="25" t="str">
        <f t="shared" si="288"/>
        <v>PB104</v>
      </c>
      <c r="I2409" s="25" t="str">
        <f t="shared" si="289"/>
        <v>Non-M</v>
      </c>
      <c r="J2409" s="87"/>
      <c r="K2409" s="76"/>
    </row>
    <row r="2410" spans="1:12" ht="41.25" customHeight="1">
      <c r="A2410" s="18" t="s">
        <v>2861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50</v>
      </c>
      <c r="H2410" s="25" t="str">
        <f t="shared" si="288"/>
        <v>HM311</v>
      </c>
      <c r="I2410" s="25" t="str">
        <f t="shared" si="289"/>
        <v>Non-M</v>
      </c>
      <c r="J2410" s="87"/>
      <c r="K2410" s="76"/>
    </row>
    <row r="2411" spans="1:12" ht="41.25" customHeight="1">
      <c r="A2411" s="18" t="s">
        <v>2862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348</v>
      </c>
      <c r="H2411" s="25" t="str">
        <f t="shared" ref="H2411:H2412" si="290">IF(RIGHT(G2411,1)="M", LEFT(G2411,LEN(G2411)-1), G2411)</f>
        <v>HM202</v>
      </c>
      <c r="I2411" s="25" t="str">
        <f t="shared" ref="I2411:I2412" si="291">IF(RIGHT(G2411,1)="M","M","Non-M")</f>
        <v>Non-M</v>
      </c>
      <c r="J2411" s="87"/>
      <c r="K2411" s="76"/>
    </row>
    <row r="2412" spans="1:12" ht="41.25" customHeight="1">
      <c r="A2412" s="18" t="s">
        <v>2863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9" t="s">
        <v>2866</v>
      </c>
      <c r="H2412" s="25" t="str">
        <f t="shared" si="290"/>
        <v>WB107</v>
      </c>
      <c r="I2412" s="25" t="str">
        <f t="shared" si="291"/>
        <v>M</v>
      </c>
      <c r="J2412" s="87"/>
      <c r="K2412" s="76"/>
    </row>
    <row r="2413" spans="1:12" ht="41.25" customHeight="1">
      <c r="A2413" s="18" t="s">
        <v>2867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1321</v>
      </c>
      <c r="H2413" s="25" t="str">
        <f>IF(RIGHT(G2413,1)="M", LEFT(G2413,LEN(G2413)-1), G2413)</f>
        <v>PK801</v>
      </c>
      <c r="I2413" s="25" t="str">
        <f>IF(RIGHT(G2413,1)="M","M","Non-M")</f>
        <v>Non-M</v>
      </c>
      <c r="J2413" s="87"/>
      <c r="K2413" s="76"/>
    </row>
    <row r="2414" spans="1:12" ht="41.25" customHeight="1">
      <c r="A2414" s="18" t="s">
        <v>2868</v>
      </c>
      <c r="B2414" s="19" t="s">
        <v>1302</v>
      </c>
      <c r="C2414" s="19" t="s">
        <v>2864</v>
      </c>
      <c r="D2414" s="86" t="s">
        <v>1441</v>
      </c>
      <c r="E2414" s="19" t="s">
        <v>2865</v>
      </c>
      <c r="F2414" s="21"/>
      <c r="G2414" s="19" t="s">
        <v>2869</v>
      </c>
      <c r="H2414" s="25" t="str">
        <f t="shared" ref="H2414:H2415" si="292">IF(RIGHT(G2414,1)="M", LEFT(G2414,LEN(G2414)-1), G2414)</f>
        <v>GT200</v>
      </c>
      <c r="I2414" s="25" t="str">
        <f t="shared" ref="I2414:I2422" si="293">IF(RIGHT(G2414,1)="M","M","Non-M")</f>
        <v>Non-M</v>
      </c>
      <c r="J2414" s="87"/>
      <c r="K2414" s="76"/>
    </row>
    <row r="2415" spans="1:12" ht="41.25" customHeight="1">
      <c r="A2415" s="18" t="s">
        <v>2870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311</v>
      </c>
      <c r="H2415" s="25" t="str">
        <f t="shared" si="292"/>
        <v>HM409</v>
      </c>
      <c r="I2415" s="25" t="str">
        <f t="shared" si="293"/>
        <v>Non-M</v>
      </c>
      <c r="J2415" s="87"/>
      <c r="K2415" s="76"/>
    </row>
    <row r="2416" spans="1:12" ht="41.25" customHeight="1">
      <c r="A2416" s="18" t="s">
        <v>2871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1338</v>
      </c>
      <c r="H2416" s="25" t="str">
        <f t="shared" ref="H2416:H2425" si="294">IF(RIGHT(G2416,1)="M", LEFT(G2416,LEN(G2416)-1), G2416)</f>
        <v>JS105</v>
      </c>
      <c r="I2416" s="25" t="str">
        <f t="shared" si="293"/>
        <v>Non-M</v>
      </c>
      <c r="J2416" s="87"/>
      <c r="K2416" s="76"/>
    </row>
    <row r="2417" spans="1:11" ht="41.25" customHeight="1">
      <c r="A2417" s="18" t="s">
        <v>2872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01" t="s">
        <v>120</v>
      </c>
      <c r="H2417" s="101" t="str">
        <f>IF(RIGHT(G2417,1)="M", LEFT(G2417,LEN(G2417)-1), G2417)</f>
        <v>JS124</v>
      </c>
      <c r="I2417" s="101" t="str">
        <f>IF(RIGHT(G2417,1)="M","M","Non-M")</f>
        <v>Non-M</v>
      </c>
      <c r="J2417" s="102"/>
      <c r="K2417" s="76"/>
    </row>
    <row r="2418" spans="1:11" ht="41.25" customHeight="1">
      <c r="A2418" s="18" t="s">
        <v>2873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01" t="s">
        <v>1953</v>
      </c>
      <c r="H2418" s="101" t="str">
        <f>IF(RIGHT(G2418,1)="M", LEFT(G2418,LEN(G2418)-1), G2418)</f>
        <v>HM304</v>
      </c>
      <c r="I2418" s="101" t="str">
        <f t="shared" si="293"/>
        <v>Non-M</v>
      </c>
      <c r="J2418" s="102"/>
      <c r="K2418" s="76"/>
    </row>
    <row r="2419" spans="1:11" ht="41.25" customHeight="1">
      <c r="A2419" s="18" t="s">
        <v>2874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01" t="s">
        <v>2875</v>
      </c>
      <c r="H2419" s="101" t="str">
        <f t="shared" si="294"/>
        <v>VT302</v>
      </c>
      <c r="I2419" s="101" t="str">
        <f t="shared" si="293"/>
        <v>Non-M</v>
      </c>
      <c r="J2419" s="102"/>
      <c r="K2419" s="76"/>
    </row>
    <row r="2420" spans="1:11" ht="41.25" customHeight="1">
      <c r="A2420" s="18" t="s">
        <v>2876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9" t="s">
        <v>1306</v>
      </c>
      <c r="H2420" s="25" t="str">
        <f>IF(RIGHT(G2420,1)="M", LEFT(G2420,LEN(G2420)-1), G2420)</f>
        <v>JS118</v>
      </c>
      <c r="I2420" s="25" t="str">
        <f>IF(RIGHT(G2420,1)="M","M","Non-M")</f>
        <v>Non-M</v>
      </c>
      <c r="J2420" s="87"/>
      <c r="K2420" s="76"/>
    </row>
    <row r="2421" spans="1:11" ht="41.25" customHeight="1">
      <c r="A2421" s="18" t="s">
        <v>2877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9" t="s">
        <v>1306</v>
      </c>
      <c r="H2421" s="25" t="str">
        <f>IF(RIGHT(G2421,1)="M", LEFT(G2421,LEN(G2421)-1), G2421)</f>
        <v>JS118</v>
      </c>
      <c r="I2421" s="25" t="str">
        <f>IF(RIGHT(G2421,1)="M","M","Non-M")</f>
        <v>Non-M</v>
      </c>
      <c r="J2421" s="87"/>
      <c r="K2421" s="76"/>
    </row>
    <row r="2422" spans="1:11" ht="41.25" customHeight="1">
      <c r="A2422" s="18" t="s">
        <v>2879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9" t="s">
        <v>2866</v>
      </c>
      <c r="H2422" s="25" t="str">
        <f t="shared" si="294"/>
        <v>WB107</v>
      </c>
      <c r="I2422" s="25" t="str">
        <f t="shared" si="293"/>
        <v>M</v>
      </c>
      <c r="J2422" s="87"/>
      <c r="K2422" s="76"/>
    </row>
    <row r="2423" spans="1:11" ht="41.25" customHeight="1">
      <c r="A2423" s="18" t="s">
        <v>2880</v>
      </c>
      <c r="B2423" s="19" t="s">
        <v>1302</v>
      </c>
      <c r="C2423" s="19" t="s">
        <v>2864</v>
      </c>
      <c r="D2423" s="86" t="s">
        <v>1441</v>
      </c>
      <c r="E2423" s="19" t="s">
        <v>2878</v>
      </c>
      <c r="F2423" s="21"/>
      <c r="G2423" s="19" t="s">
        <v>2869</v>
      </c>
      <c r="H2423" s="25" t="str">
        <f t="shared" si="294"/>
        <v>GT200</v>
      </c>
      <c r="I2423" s="25" t="str">
        <f t="shared" ref="I2423:I2426" si="295">IF(RIGHT(G2423,1)="M","M","Non-M")</f>
        <v>Non-M</v>
      </c>
      <c r="J2423" s="87"/>
      <c r="K2423" s="76"/>
    </row>
    <row r="2424" spans="1:11" ht="41.25" customHeight="1">
      <c r="A2424" s="18" t="s">
        <v>2881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2882</v>
      </c>
      <c r="H2424" s="25" t="str">
        <f t="shared" si="294"/>
        <v>GT400</v>
      </c>
      <c r="I2424" s="25" t="str">
        <f t="shared" si="295"/>
        <v>Non-M</v>
      </c>
      <c r="J2424" s="87"/>
      <c r="K2424" s="76"/>
    </row>
    <row r="2425" spans="1:11" ht="41.25" customHeight="1">
      <c r="A2425" s="18" t="s">
        <v>2883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2884</v>
      </c>
      <c r="H2425" s="25" t="str">
        <f t="shared" si="294"/>
        <v>HM408</v>
      </c>
      <c r="I2425" s="25" t="str">
        <f t="shared" si="295"/>
        <v>Non-M</v>
      </c>
      <c r="J2425" s="87"/>
      <c r="K2425" s="76"/>
    </row>
    <row r="2426" spans="1:11" ht="41.25" customHeight="1">
      <c r="A2426" s="18" t="s">
        <v>2885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1338</v>
      </c>
      <c r="H2426" s="25" t="str">
        <f t="shared" ref="H2426" si="296">IF(RIGHT(G2426,1)="M", LEFT(G2426,LEN(G2426)-1), G2426)</f>
        <v>JS105</v>
      </c>
      <c r="I2426" s="25" t="str">
        <f t="shared" si="295"/>
        <v>Non-M</v>
      </c>
      <c r="J2426" s="87"/>
      <c r="K2426" s="76"/>
    </row>
    <row r="2427" spans="1:11" ht="41.25" customHeight="1">
      <c r="A2427" s="18" t="s">
        <v>2886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01" t="s">
        <v>120</v>
      </c>
      <c r="H2427" s="101" t="str">
        <f>IF(RIGHT(G2427,1)="M", LEFT(G2427,LEN(G2427)-1), G2427)</f>
        <v>JS124</v>
      </c>
      <c r="I2427" s="101" t="str">
        <f>IF(RIGHT(G2427,1)="M","M","Non-M")</f>
        <v>Non-M</v>
      </c>
      <c r="J2427" s="102"/>
      <c r="K2427" s="76"/>
    </row>
    <row r="2428" spans="1:11" ht="41.25" customHeight="1">
      <c r="A2428" s="18" t="s">
        <v>2887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01" t="s">
        <v>1953</v>
      </c>
      <c r="H2428" s="101" t="str">
        <f>IF(RIGHT(G2428,1)="M", LEFT(G2428,LEN(G2428)-1), G2428)</f>
        <v>HM304</v>
      </c>
      <c r="I2428" s="101" t="str">
        <f t="shared" ref="I2428:I2429" si="297">IF(RIGHT(G2428,1)="M","M","Non-M")</f>
        <v>Non-M</v>
      </c>
      <c r="J2428" s="102"/>
      <c r="K2428" s="76"/>
    </row>
    <row r="2429" spans="1:11" ht="41.25" customHeight="1">
      <c r="A2429" s="18" t="s">
        <v>2888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01" t="s">
        <v>2875</v>
      </c>
      <c r="H2429" s="101" t="str">
        <f t="shared" ref="H2429" si="298">IF(RIGHT(G2429,1)="M", LEFT(G2429,LEN(G2429)-1), G2429)</f>
        <v>VT302</v>
      </c>
      <c r="I2429" s="101" t="str">
        <f t="shared" si="297"/>
        <v>Non-M</v>
      </c>
      <c r="J2429" s="102"/>
      <c r="K2429" s="76"/>
    </row>
    <row r="2430" spans="1:11" ht="41.25" customHeight="1">
      <c r="A2430" s="18" t="s">
        <v>2889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1523</v>
      </c>
      <c r="H2430" s="25" t="str">
        <f t="shared" ref="H2430:H2440" si="299">IF(RIGHT(G2430,1)="M", LEFT(G2430,LEN(G2430)-1), G2430)</f>
        <v>WB211</v>
      </c>
      <c r="I2430" s="25" t="str">
        <f t="shared" ref="I2430:I2440" si="300">IF(RIGHT(G2430,1)="M","M","Non-M")</f>
        <v>M</v>
      </c>
      <c r="J2430" s="87"/>
      <c r="K2430" s="76"/>
    </row>
    <row r="2431" spans="1:11" ht="41.25" customHeight="1">
      <c r="A2431" s="18" t="s">
        <v>2891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61</v>
      </c>
      <c r="H2431" s="25" t="str">
        <f t="shared" si="299"/>
        <v>DC101</v>
      </c>
      <c r="I2431" s="25" t="str">
        <f t="shared" si="300"/>
        <v>Non-M</v>
      </c>
      <c r="J2431" s="87"/>
      <c r="K2431" s="76"/>
    </row>
    <row r="2432" spans="1:11" ht="41.25" customHeight="1">
      <c r="A2432" s="18" t="s">
        <v>2892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94</v>
      </c>
      <c r="H2432" s="25" t="str">
        <f t="shared" si="299"/>
        <v>DC202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2893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154</v>
      </c>
      <c r="H2433" s="25" t="str">
        <f t="shared" si="299"/>
        <v>DC400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2894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2095</v>
      </c>
      <c r="H2434" s="25" t="str">
        <f t="shared" si="299"/>
        <v>JS302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2895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2560</v>
      </c>
      <c r="H2435" s="25" t="str">
        <f t="shared" si="299"/>
        <v>JS100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2896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1338</v>
      </c>
      <c r="H2436" s="25" t="str">
        <f t="shared" si="299"/>
        <v>JS105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2897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2019</v>
      </c>
      <c r="H2437" s="25" t="str">
        <f t="shared" si="299"/>
        <v>JS123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2898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224</v>
      </c>
      <c r="H2438" s="25" t="str">
        <f t="shared" si="299"/>
        <v>PK200</v>
      </c>
      <c r="I2438" s="25" t="str">
        <f t="shared" si="300"/>
        <v>M</v>
      </c>
      <c r="J2438" s="87"/>
      <c r="K2438" s="76"/>
    </row>
    <row r="2439" spans="1:11" ht="41.25" customHeight="1">
      <c r="A2439" s="18" t="s">
        <v>2899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2900</v>
      </c>
      <c r="H2439" s="25" t="str">
        <f t="shared" si="299"/>
        <v>PB303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2901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565</v>
      </c>
      <c r="H2440" s="25" t="str">
        <f t="shared" si="299"/>
        <v>HM414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2902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1606</v>
      </c>
      <c r="H2441" s="25" t="str">
        <f t="shared" ref="H2441:H2445" si="301">IF(RIGHT(G2441,1)="M", LEFT(G2441,LEN(G2441)-1), G2441)</f>
        <v>WB306</v>
      </c>
      <c r="I2441" s="25" t="str">
        <f t="shared" ref="I2441:I2445" si="302">IF(RIGHT(G2441,1)="M","M","Non-M")</f>
        <v>M</v>
      </c>
      <c r="J2441" s="87" t="s">
        <v>1770</v>
      </c>
      <c r="K2441" s="76"/>
    </row>
    <row r="2442" spans="1:11" ht="41.25" customHeight="1">
      <c r="A2442" s="18" t="s">
        <v>2904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61</v>
      </c>
      <c r="H2442" s="25" t="str">
        <f t="shared" si="301"/>
        <v>DC101</v>
      </c>
      <c r="I2442" s="25" t="str">
        <f t="shared" si="302"/>
        <v>Non-M</v>
      </c>
      <c r="J2442" s="87"/>
      <c r="K2442" s="76"/>
    </row>
    <row r="2443" spans="1:11" ht="41.25" customHeight="1">
      <c r="A2443" s="18" t="s">
        <v>2905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135</v>
      </c>
      <c r="H2443" s="25" t="str">
        <f t="shared" si="301"/>
        <v>DC200</v>
      </c>
      <c r="I2443" s="25" t="str">
        <f t="shared" si="302"/>
        <v>Non-M</v>
      </c>
      <c r="J2443" s="87"/>
      <c r="K2443" s="76"/>
    </row>
    <row r="2444" spans="1:11" ht="41.25" customHeight="1">
      <c r="A2444" s="18" t="s">
        <v>2906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96</v>
      </c>
      <c r="H2444" s="25" t="str">
        <f t="shared" si="301"/>
        <v>DC300</v>
      </c>
      <c r="I2444" s="25" t="str">
        <f t="shared" si="302"/>
        <v>Non-M</v>
      </c>
      <c r="J2444" s="87"/>
      <c r="K2444" s="76"/>
    </row>
    <row r="2445" spans="1:11" ht="41.25" customHeight="1">
      <c r="A2445" s="18" t="s">
        <v>2907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154</v>
      </c>
      <c r="H2445" s="25" t="str">
        <f t="shared" si="301"/>
        <v>DC400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2908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2783</v>
      </c>
      <c r="H2446" s="25" t="str">
        <f t="shared" ref="H2446:H2450" si="303">IF(RIGHT(G2446,1)="M", LEFT(G2446,LEN(G2446)-1), G2446)</f>
        <v>PK204</v>
      </c>
      <c r="I2446" s="25" t="str">
        <f t="shared" ref="I2446:I2450" si="304">IF(RIGHT(G2446,1)="M","M","Non-M")</f>
        <v>M</v>
      </c>
      <c r="J2446" s="87" t="s">
        <v>2814</v>
      </c>
      <c r="K2446" s="76"/>
    </row>
    <row r="2447" spans="1:11" ht="41.25" customHeight="1">
      <c r="A2447" s="18" t="s">
        <v>2909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157</v>
      </c>
      <c r="H2447" s="25" t="str">
        <f t="shared" si="303"/>
        <v>PB204</v>
      </c>
      <c r="I2447" s="25" t="str">
        <f t="shared" si="304"/>
        <v>Non-M</v>
      </c>
      <c r="J2447" s="87"/>
      <c r="K2447" s="76"/>
    </row>
    <row r="2448" spans="1:11" ht="41.25" customHeight="1">
      <c r="A2448" s="18" t="s">
        <v>2910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1351</v>
      </c>
      <c r="H2448" s="25" t="str">
        <f t="shared" si="303"/>
        <v>JS400</v>
      </c>
      <c r="I2448" s="25" t="str">
        <f t="shared" si="304"/>
        <v>Non-M</v>
      </c>
      <c r="J2448" s="87"/>
      <c r="K2448" s="76"/>
    </row>
    <row r="2449" spans="1:11" ht="41.25" customHeight="1">
      <c r="A2449" s="18" t="s">
        <v>2911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1392</v>
      </c>
      <c r="H2449" s="25" t="str">
        <f t="shared" si="303"/>
        <v>JS121</v>
      </c>
      <c r="I2449" s="25" t="str">
        <f t="shared" si="304"/>
        <v>Non-M</v>
      </c>
      <c r="J2449" s="87"/>
      <c r="K2449" s="76"/>
    </row>
    <row r="2450" spans="1:11" ht="41.25" customHeight="1">
      <c r="A2450" s="18" t="s">
        <v>2912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1338</v>
      </c>
      <c r="H2450" s="25" t="str">
        <f t="shared" si="303"/>
        <v>JS105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2913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1365</v>
      </c>
      <c r="H2451" s="25" t="str">
        <f>IF(RIGHT(G2451,1)="M", LEFT(G2451,LEN(G2451)-1), G2451)</f>
        <v>HM702</v>
      </c>
      <c r="I2451" s="25" t="str">
        <f>IF(RIGHT(G2451,1)="M","M","Non-M")</f>
        <v>Non-M</v>
      </c>
      <c r="J2451" s="87"/>
      <c r="K2451" s="76"/>
    </row>
    <row r="2452" spans="1:11" ht="41.25" customHeight="1">
      <c r="A2452" s="18" t="s">
        <v>2914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600</v>
      </c>
      <c r="H2452" s="25" t="str">
        <f>IF(RIGHT(G2452,1)="M", LEFT(G2452,LEN(G2452)-1), G2452)</f>
        <v>HM506</v>
      </c>
      <c r="I2452" s="25" t="str">
        <f>IF(RIGHT(G2452,1)="M","M","Non-M")</f>
        <v>M</v>
      </c>
      <c r="J2452" s="87"/>
      <c r="K2452" s="76"/>
    </row>
    <row r="2453" spans="1:11" ht="41.25" customHeight="1">
      <c r="A2453" s="18" t="s">
        <v>2915</v>
      </c>
      <c r="B2453" s="19" t="s">
        <v>1302</v>
      </c>
      <c r="C2453" s="19" t="s">
        <v>739</v>
      </c>
      <c r="D2453" s="19" t="s">
        <v>1441</v>
      </c>
      <c r="E2453" s="19" t="s">
        <v>2916</v>
      </c>
      <c r="F2453" s="21"/>
      <c r="G2453" s="19" t="s">
        <v>1053</v>
      </c>
      <c r="H2453" s="25" t="str">
        <f t="shared" ref="H2453:H2455" si="305">IF(RIGHT(G2453,1)="M", LEFT(G2453,LEN(G2453)-1), G2453)</f>
        <v>JS111</v>
      </c>
      <c r="I2453" s="25" t="str">
        <f t="shared" ref="I2453:I2455" si="306">IF(RIGHT(G2453,1)="M","M","Non-M")</f>
        <v>Non-M</v>
      </c>
      <c r="J2453" s="87"/>
      <c r="K2453" s="76"/>
    </row>
    <row r="2454" spans="1:11" ht="41.25" customHeight="1">
      <c r="A2454" s="18" t="s">
        <v>2917</v>
      </c>
      <c r="B2454" s="19" t="s">
        <v>1302</v>
      </c>
      <c r="C2454" s="19" t="s">
        <v>739</v>
      </c>
      <c r="D2454" s="19" t="s">
        <v>1441</v>
      </c>
      <c r="E2454" s="19" t="s">
        <v>2916</v>
      </c>
      <c r="F2454" s="21"/>
      <c r="G2454" s="19" t="s">
        <v>285</v>
      </c>
      <c r="H2454" s="25" t="str">
        <f t="shared" si="305"/>
        <v>NK510</v>
      </c>
      <c r="I2454" s="25" t="str">
        <f t="shared" si="306"/>
        <v>Non-M</v>
      </c>
      <c r="J2454" s="87"/>
      <c r="K2454" s="76"/>
    </row>
    <row r="2455" spans="1:11" ht="41.25" customHeight="1">
      <c r="A2455" s="18" t="s">
        <v>2918</v>
      </c>
      <c r="B2455" s="19" t="s">
        <v>1302</v>
      </c>
      <c r="C2455" s="19" t="s">
        <v>739</v>
      </c>
      <c r="D2455" s="19" t="s">
        <v>1441</v>
      </c>
      <c r="E2455" s="19" t="s">
        <v>2916</v>
      </c>
      <c r="F2455" s="21"/>
      <c r="G2455" s="19" t="s">
        <v>329</v>
      </c>
      <c r="H2455" s="25" t="str">
        <f t="shared" si="305"/>
        <v>CL502</v>
      </c>
      <c r="I2455" s="25" t="str">
        <f t="shared" si="306"/>
        <v>M</v>
      </c>
      <c r="J2455" s="87"/>
      <c r="K2455" s="76"/>
    </row>
    <row r="2456" spans="1:11" ht="41.25" customHeight="1">
      <c r="A2456" s="18" t="s">
        <v>2919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1047</v>
      </c>
      <c r="H2456" s="25" t="str">
        <f t="shared" ref="H2456:H2457" si="307">IF(RIGHT(G2456,1)="M", LEFT(G2456,LEN(G2456)-1), G2456)</f>
        <v>ZP101</v>
      </c>
      <c r="I2456" s="25" t="str">
        <f t="shared" ref="I2456:I2457" si="308">IF(RIGHT(G2456,1)="M","M","Non-M")</f>
        <v>M</v>
      </c>
      <c r="J2456" s="87"/>
      <c r="K2456" s="76"/>
    </row>
    <row r="2457" spans="1:11" ht="41.25" customHeight="1">
      <c r="A2457" s="18" t="s">
        <v>2920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1185</v>
      </c>
      <c r="H2457" s="25" t="str">
        <f t="shared" si="307"/>
        <v>JS105</v>
      </c>
      <c r="I2457" s="25" t="str">
        <f t="shared" si="308"/>
        <v>M</v>
      </c>
      <c r="J2457" s="87" t="s">
        <v>1284</v>
      </c>
      <c r="K2457" s="76"/>
    </row>
    <row r="2458" spans="1:11" ht="41.25" customHeight="1">
      <c r="A2458" s="18" t="s">
        <v>2921</v>
      </c>
      <c r="B2458" s="19" t="s">
        <v>1302</v>
      </c>
      <c r="C2458" s="19" t="s">
        <v>739</v>
      </c>
      <c r="D2458" s="86" t="s">
        <v>1441</v>
      </c>
      <c r="E2458" s="19" t="s">
        <v>2916</v>
      </c>
      <c r="F2458" s="21"/>
      <c r="G2458" s="19" t="s">
        <v>2729</v>
      </c>
      <c r="H2458" s="25" t="str">
        <f>IF(RIGHT(G2458,1)="M", LEFT(G2458,LEN(G2458)-1), G2458)</f>
        <v>PK202</v>
      </c>
      <c r="I2458" s="25" t="str">
        <f>IF(RIGHT(G2458,1)="M","M","Non-M")</f>
        <v>M</v>
      </c>
      <c r="J2458" s="87" t="s">
        <v>2922</v>
      </c>
      <c r="K2458" s="76"/>
    </row>
    <row r="2459" spans="1:11" ht="41.25" customHeight="1">
      <c r="A2459" s="18" t="s">
        <v>2923</v>
      </c>
      <c r="B2459" s="19" t="s">
        <v>1302</v>
      </c>
      <c r="C2459" s="19" t="s">
        <v>739</v>
      </c>
      <c r="D2459" s="86" t="s">
        <v>1441</v>
      </c>
      <c r="E2459" s="19" t="s">
        <v>2916</v>
      </c>
      <c r="F2459" s="21"/>
      <c r="G2459" s="19" t="s">
        <v>1051</v>
      </c>
      <c r="H2459" s="25" t="str">
        <f t="shared" ref="H2459:H2461" si="309">IF(RIGHT(G2459,1)="M", LEFT(G2459,LEN(G2459)-1), G2459)</f>
        <v>PB206</v>
      </c>
      <c r="I2459" s="25" t="str">
        <f t="shared" ref="I2459:I2461" si="310">IF(RIGHT(G2459,1)="M","M","Non-M")</f>
        <v>M</v>
      </c>
      <c r="J2459" s="87"/>
      <c r="K2459" s="76"/>
    </row>
    <row r="2460" spans="1:11" ht="41.25" customHeight="1">
      <c r="A2460" s="18" t="s">
        <v>2924</v>
      </c>
      <c r="B2460" s="19" t="s">
        <v>1302</v>
      </c>
      <c r="C2460" s="19" t="s">
        <v>739</v>
      </c>
      <c r="D2460" s="86" t="s">
        <v>1441</v>
      </c>
      <c r="E2460" s="19" t="s">
        <v>2916</v>
      </c>
      <c r="F2460" s="21"/>
      <c r="G2460" s="19" t="s">
        <v>71</v>
      </c>
      <c r="H2460" s="25" t="str">
        <f t="shared" si="309"/>
        <v>HM500</v>
      </c>
      <c r="I2460" s="25" t="str">
        <f t="shared" si="310"/>
        <v>Non-M</v>
      </c>
      <c r="J2460" s="87"/>
      <c r="K2460" s="76"/>
    </row>
    <row r="2461" spans="1:11" ht="41.25" customHeight="1">
      <c r="A2461" s="18" t="s">
        <v>2925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159</v>
      </c>
      <c r="H2461" s="25" t="str">
        <f t="shared" si="309"/>
        <v>HM504</v>
      </c>
      <c r="I2461" s="25" t="str">
        <f t="shared" si="310"/>
        <v>Non-M</v>
      </c>
      <c r="J2461" s="87"/>
      <c r="K2461" s="76"/>
    </row>
    <row r="2462" spans="1:11" ht="41.25" customHeight="1">
      <c r="A2462" s="18" t="s">
        <v>2926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1053</v>
      </c>
      <c r="H2462" s="25" t="str">
        <f t="shared" ref="H2462:H2487" si="311">IF(RIGHT(G2462,1)="M", LEFT(G2462,LEN(G2462)-1), G2462)</f>
        <v>JS111</v>
      </c>
      <c r="I2462" s="25" t="str">
        <f t="shared" ref="I2462:I2487" si="312">IF(RIGHT(G2462,1)="M","M","Non-M")</f>
        <v>Non-M</v>
      </c>
      <c r="J2462" s="87"/>
      <c r="K2462" s="76"/>
    </row>
    <row r="2463" spans="1:11" ht="41.25" customHeight="1">
      <c r="A2463" s="18" t="s">
        <v>2927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775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customHeight="1">
      <c r="A2464" s="18" t="s">
        <v>2928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285</v>
      </c>
      <c r="H2464" s="25" t="str">
        <f t="shared" si="311"/>
        <v>NK510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2929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24</v>
      </c>
      <c r="H2465" s="25" t="str">
        <f t="shared" si="311"/>
        <v>PK207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2930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493</v>
      </c>
      <c r="H2466" s="25" t="str">
        <f t="shared" si="311"/>
        <v>HM703</v>
      </c>
      <c r="I2466" s="25" t="str">
        <f t="shared" si="312"/>
        <v>M</v>
      </c>
      <c r="J2466" s="87"/>
      <c r="K2466" s="76"/>
    </row>
    <row r="2467" spans="1:11" ht="41.25" customHeight="1">
      <c r="A2467" s="18" t="s">
        <v>2931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639</v>
      </c>
      <c r="H2467" s="25" t="str">
        <f t="shared" si="311"/>
        <v>HM502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2932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2933</v>
      </c>
      <c r="H2468" s="25" t="str">
        <f t="shared" si="311"/>
        <v>TH203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2934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303</v>
      </c>
      <c r="H2469" s="25" t="str">
        <f t="shared" si="311"/>
        <v>HM202</v>
      </c>
      <c r="I2469" s="25" t="str">
        <f t="shared" si="312"/>
        <v>M</v>
      </c>
      <c r="J2469" s="87" t="s">
        <v>1547</v>
      </c>
      <c r="K2469" s="76"/>
    </row>
    <row r="2470" spans="1:11" ht="41.25" customHeight="1">
      <c r="A2470" s="18" t="s">
        <v>2935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2672</v>
      </c>
      <c r="H2470" s="25" t="str">
        <f t="shared" si="311"/>
        <v>DC102</v>
      </c>
      <c r="I2470" s="25" t="str">
        <f t="shared" si="312"/>
        <v>M</v>
      </c>
      <c r="J2470" s="87"/>
      <c r="K2470" s="76"/>
    </row>
    <row r="2471" spans="1:11" ht="41.25" customHeight="1">
      <c r="A2471" s="18" t="s">
        <v>2936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2002</v>
      </c>
      <c r="H2471" s="25" t="str">
        <f t="shared" si="311"/>
        <v>HD702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2937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1053</v>
      </c>
      <c r="H2472" s="25" t="str">
        <f t="shared" si="311"/>
        <v>JS111</v>
      </c>
      <c r="I2472" s="25" t="str">
        <f t="shared" si="312"/>
        <v>Non-M</v>
      </c>
      <c r="J2472" s="87"/>
      <c r="K2472" s="76"/>
    </row>
    <row r="2473" spans="1:11" ht="41.25" customHeight="1">
      <c r="A2473" s="18" t="s">
        <v>2939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775</v>
      </c>
      <c r="H2473" s="25" t="str">
        <f t="shared" si="311"/>
        <v>ZP100</v>
      </c>
      <c r="I2473" s="25" t="str">
        <f t="shared" si="312"/>
        <v>Non-M</v>
      </c>
      <c r="J2473" s="87"/>
      <c r="K2473" s="76"/>
    </row>
    <row r="2474" spans="1:11" ht="41.25" customHeight="1">
      <c r="A2474" s="18" t="s">
        <v>2940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285</v>
      </c>
      <c r="H2474" s="25" t="str">
        <f t="shared" si="311"/>
        <v>NK510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2941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24</v>
      </c>
      <c r="H2475" s="25" t="str">
        <f t="shared" si="311"/>
        <v>PK207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2942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493</v>
      </c>
      <c r="H2476" s="25" t="str">
        <f t="shared" si="311"/>
        <v>HM703</v>
      </c>
      <c r="I2476" s="25" t="str">
        <f t="shared" si="312"/>
        <v>M</v>
      </c>
      <c r="J2476" s="87"/>
      <c r="K2476" s="76"/>
    </row>
    <row r="2477" spans="1:11" ht="41.25" customHeight="1">
      <c r="A2477" s="18" t="s">
        <v>2943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639</v>
      </c>
      <c r="H2477" s="25" t="str">
        <f t="shared" si="311"/>
        <v>HM502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2944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2933</v>
      </c>
      <c r="H2478" s="25" t="str">
        <f t="shared" si="311"/>
        <v>TH203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2945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303</v>
      </c>
      <c r="H2479" s="25" t="str">
        <f t="shared" si="311"/>
        <v>HM202</v>
      </c>
      <c r="I2479" s="25" t="str">
        <f t="shared" si="312"/>
        <v>M</v>
      </c>
      <c r="J2479" s="87" t="s">
        <v>1547</v>
      </c>
      <c r="K2479" s="76"/>
    </row>
    <row r="2480" spans="1:11" ht="41.25" customHeight="1">
      <c r="A2480" s="18" t="s">
        <v>2946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2672</v>
      </c>
      <c r="H2480" s="25" t="str">
        <f t="shared" si="311"/>
        <v>DC102</v>
      </c>
      <c r="I2480" s="25" t="str">
        <f t="shared" si="312"/>
        <v>M</v>
      </c>
      <c r="J2480" s="87"/>
      <c r="K2480" s="76"/>
    </row>
    <row r="2481" spans="1:11" ht="41.25" customHeight="1">
      <c r="A2481" s="18" t="s">
        <v>2947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2002</v>
      </c>
      <c r="H2481" s="25" t="str">
        <f t="shared" si="311"/>
        <v>HD702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2948</v>
      </c>
      <c r="B2482" s="19" t="s">
        <v>1302</v>
      </c>
      <c r="C2482" s="19" t="s">
        <v>14</v>
      </c>
      <c r="D2482" s="86" t="s">
        <v>1441</v>
      </c>
      <c r="E2482" s="19" t="s">
        <v>2949</v>
      </c>
      <c r="F2482" s="21"/>
      <c r="G2482" s="19" t="s">
        <v>1053</v>
      </c>
      <c r="H2482" s="25" t="str">
        <f t="shared" si="311"/>
        <v>JS111</v>
      </c>
      <c r="I2482" s="25" t="str">
        <f t="shared" si="312"/>
        <v>Non-M</v>
      </c>
      <c r="J2482" s="87"/>
      <c r="K2482" s="76"/>
    </row>
    <row r="2483" spans="1:11" ht="41.25" customHeight="1">
      <c r="A2483" s="18" t="s">
        <v>2950</v>
      </c>
      <c r="B2483" s="19" t="s">
        <v>1302</v>
      </c>
      <c r="C2483" s="19" t="s">
        <v>14</v>
      </c>
      <c r="D2483" s="86" t="s">
        <v>1441</v>
      </c>
      <c r="E2483" s="19" t="s">
        <v>2949</v>
      </c>
      <c r="F2483" s="21"/>
      <c r="G2483" s="19" t="s">
        <v>120</v>
      </c>
      <c r="H2483" s="25" t="str">
        <f t="shared" si="311"/>
        <v>JS124</v>
      </c>
      <c r="I2483" s="25" t="str">
        <f t="shared" si="312"/>
        <v>Non-M</v>
      </c>
      <c r="J2483" s="87" t="s">
        <v>2951</v>
      </c>
      <c r="K2483" s="76"/>
    </row>
    <row r="2484" spans="1:11" ht="41.25" customHeight="1">
      <c r="A2484" s="18" t="s">
        <v>2952</v>
      </c>
      <c r="B2484" s="19" t="s">
        <v>1302</v>
      </c>
      <c r="C2484" s="19" t="s">
        <v>14</v>
      </c>
      <c r="D2484" s="86" t="s">
        <v>1441</v>
      </c>
      <c r="E2484" s="19" t="s">
        <v>2949</v>
      </c>
      <c r="F2484" s="21"/>
      <c r="G2484" s="19" t="s">
        <v>2953</v>
      </c>
      <c r="H2484" s="25" t="str">
        <f t="shared" si="311"/>
        <v>NK505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2954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1600</v>
      </c>
      <c r="H2485" s="25" t="str">
        <f t="shared" si="311"/>
        <v>LP104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2955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775</v>
      </c>
      <c r="H2486" s="25" t="str">
        <f t="shared" si="311"/>
        <v>ZP100</v>
      </c>
      <c r="I2486" s="25" t="str">
        <f t="shared" si="312"/>
        <v>Non-M</v>
      </c>
      <c r="J2486" s="87"/>
      <c r="K2486" s="76"/>
    </row>
    <row r="2487" spans="1:11" ht="41.25" customHeight="1">
      <c r="A2487" s="18" t="s">
        <v>2956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33</v>
      </c>
      <c r="H2487" s="25" t="str">
        <f t="shared" si="311"/>
        <v>HM203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2957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1273</v>
      </c>
      <c r="H2488" s="57" t="str">
        <f t="shared" ref="H2488:H2551" si="313">IF(RIGHT(G2488,1)="M", LEFT(G2488,LEN(G2488)-1), G2488)</f>
        <v>WB203</v>
      </c>
      <c r="I2488" s="57" t="str">
        <f t="shared" ref="I2488:I2551" si="314">IF(RIGHT(G2488,1)="M","M","Non-M")</f>
        <v>Non-M</v>
      </c>
      <c r="J2488" s="58" t="s">
        <v>2959</v>
      </c>
      <c r="K2488" s="76"/>
    </row>
    <row r="2489" spans="1:11" ht="41.25" customHeight="1">
      <c r="A2489" s="18" t="s">
        <v>2960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61</v>
      </c>
      <c r="H2489" s="57" t="str">
        <f t="shared" si="313"/>
        <v>DC101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2961</v>
      </c>
      <c r="B2490" s="35" t="s">
        <v>2233</v>
      </c>
      <c r="C2490" s="35" t="s">
        <v>233</v>
      </c>
      <c r="D2490" s="60" t="s">
        <v>1044</v>
      </c>
      <c r="E2490" s="35" t="s">
        <v>2958</v>
      </c>
      <c r="F2490" s="48"/>
      <c r="G2490" s="35" t="s">
        <v>94</v>
      </c>
      <c r="H2490" s="57" t="str">
        <f t="shared" si="313"/>
        <v>DC202</v>
      </c>
      <c r="I2490" s="57" t="str">
        <f t="shared" si="314"/>
        <v>Non-M</v>
      </c>
      <c r="J2490" s="58"/>
      <c r="K2490" s="76"/>
    </row>
    <row r="2491" spans="1:11" ht="41.25" customHeight="1">
      <c r="A2491" s="18" t="s">
        <v>2962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154</v>
      </c>
      <c r="H2491" s="57" t="str">
        <f t="shared" si="313"/>
        <v>DC400</v>
      </c>
      <c r="I2491" s="57" t="str">
        <f t="shared" si="314"/>
        <v>Non-M</v>
      </c>
      <c r="J2491" s="58"/>
      <c r="K2491" s="76"/>
    </row>
    <row r="2492" spans="1:11" ht="41.25" customHeight="1">
      <c r="A2492" s="18" t="s">
        <v>2963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99</v>
      </c>
      <c r="H2492" s="57" t="str">
        <f t="shared" si="313"/>
        <v>PK201</v>
      </c>
      <c r="I2492" s="57" t="str">
        <f t="shared" si="314"/>
        <v>Non-M</v>
      </c>
      <c r="J2492" s="58" t="s">
        <v>2964</v>
      </c>
      <c r="K2492" s="76"/>
    </row>
    <row r="2493" spans="1:11" ht="41.25" customHeight="1">
      <c r="A2493" s="18" t="s">
        <v>2965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157</v>
      </c>
      <c r="H2493" s="57" t="str">
        <f t="shared" si="313"/>
        <v>PB204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2966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1518</v>
      </c>
      <c r="H2494" s="57" t="str">
        <f t="shared" si="313"/>
        <v>JS124</v>
      </c>
      <c r="I2494" s="57" t="str">
        <f t="shared" si="314"/>
        <v>M</v>
      </c>
      <c r="J2494" s="58" t="s">
        <v>2967</v>
      </c>
      <c r="K2494" s="76"/>
    </row>
    <row r="2495" spans="1:11" ht="41.25" customHeight="1">
      <c r="A2495" s="18" t="s">
        <v>2968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1185</v>
      </c>
      <c r="H2495" s="57" t="str">
        <f t="shared" si="313"/>
        <v>JS105</v>
      </c>
      <c r="I2495" s="57" t="str">
        <f t="shared" si="314"/>
        <v>M</v>
      </c>
      <c r="J2495" s="58" t="s">
        <v>1284</v>
      </c>
      <c r="K2495" s="76"/>
    </row>
    <row r="2496" spans="1:11" ht="41.25" customHeight="1">
      <c r="A2496" s="18" t="s">
        <v>2969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206</v>
      </c>
      <c r="H2496" s="57" t="str">
        <f t="shared" si="313"/>
        <v>HM503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2970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1113</v>
      </c>
      <c r="H2497" s="57" t="str">
        <f t="shared" si="313"/>
        <v>CL410</v>
      </c>
      <c r="I2497" s="57" t="str">
        <f t="shared" si="314"/>
        <v>M</v>
      </c>
      <c r="J2497" s="59" t="s">
        <v>2973</v>
      </c>
      <c r="K2497" s="76"/>
    </row>
    <row r="2498" spans="1:11" ht="41.25" customHeight="1">
      <c r="A2498" s="18" t="s">
        <v>2974</v>
      </c>
      <c r="B2498" s="35" t="s">
        <v>2233</v>
      </c>
      <c r="C2498" s="35" t="s">
        <v>683</v>
      </c>
      <c r="D2498" s="60" t="s">
        <v>2971</v>
      </c>
      <c r="E2498" s="35" t="s">
        <v>2972</v>
      </c>
      <c r="F2498" s="48"/>
      <c r="G2498" s="35" t="s">
        <v>2975</v>
      </c>
      <c r="H2498" s="57" t="str">
        <f t="shared" si="313"/>
        <v>ZP109</v>
      </c>
      <c r="I2498" s="57" t="str">
        <f t="shared" si="314"/>
        <v>M</v>
      </c>
      <c r="J2498" s="59" t="s">
        <v>2976</v>
      </c>
      <c r="K2498" s="76"/>
    </row>
    <row r="2499" spans="1:11" ht="41.25" customHeight="1">
      <c r="A2499" s="18" t="s">
        <v>2977</v>
      </c>
      <c r="B2499" s="35" t="s">
        <v>2233</v>
      </c>
      <c r="C2499" s="35" t="s">
        <v>683</v>
      </c>
      <c r="D2499" s="60" t="s">
        <v>2971</v>
      </c>
      <c r="E2499" s="35" t="s">
        <v>2972</v>
      </c>
      <c r="F2499" s="48"/>
      <c r="G2499" s="35" t="s">
        <v>1518</v>
      </c>
      <c r="H2499" s="57" t="str">
        <f t="shared" si="313"/>
        <v>JS124</v>
      </c>
      <c r="I2499" s="57" t="str">
        <f t="shared" si="314"/>
        <v>M</v>
      </c>
      <c r="J2499" s="58" t="s">
        <v>2959</v>
      </c>
      <c r="K2499" s="76"/>
    </row>
    <row r="2500" spans="1:11" ht="41.25" customHeight="1">
      <c r="A2500" s="18" t="s">
        <v>2978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1338</v>
      </c>
      <c r="H2500" s="57" t="str">
        <f t="shared" si="313"/>
        <v>JS105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2979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1455</v>
      </c>
      <c r="H2501" s="57" t="str">
        <f t="shared" si="313"/>
        <v>JS401</v>
      </c>
      <c r="I2501" s="57" t="str">
        <f t="shared" si="314"/>
        <v>Non-M</v>
      </c>
      <c r="J2501" s="58"/>
      <c r="K2501" s="76"/>
    </row>
    <row r="2502" spans="1:11" ht="41.25" customHeight="1">
      <c r="A2502" s="18" t="s">
        <v>2980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698</v>
      </c>
      <c r="H2502" s="57" t="str">
        <f t="shared" si="313"/>
        <v>PK100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2981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226</v>
      </c>
      <c r="H2503" s="57" t="str">
        <f t="shared" si="313"/>
        <v>PB201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2982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1171</v>
      </c>
      <c r="H2504" s="57" t="str">
        <f t="shared" si="313"/>
        <v>HM114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2983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772</v>
      </c>
      <c r="H2505" s="57" t="str">
        <f t="shared" si="313"/>
        <v>CL500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2988</v>
      </c>
      <c r="B2506" s="35" t="s">
        <v>2984</v>
      </c>
      <c r="C2506" s="35" t="s">
        <v>2985</v>
      </c>
      <c r="D2506" s="60" t="s">
        <v>2986</v>
      </c>
      <c r="E2506" s="35" t="s">
        <v>2987</v>
      </c>
      <c r="F2506" s="48"/>
      <c r="G2506" s="35" t="s">
        <v>2989</v>
      </c>
      <c r="H2506" s="57" t="str">
        <f t="shared" si="313"/>
        <v>ZPP102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2990</v>
      </c>
      <c r="B2507" s="35" t="s">
        <v>2984</v>
      </c>
      <c r="C2507" s="35" t="s">
        <v>2985</v>
      </c>
      <c r="D2507" s="60" t="s">
        <v>2986</v>
      </c>
      <c r="E2507" s="35" t="s">
        <v>2987</v>
      </c>
      <c r="F2507" s="48"/>
      <c r="G2507" s="35" t="s">
        <v>1053</v>
      </c>
      <c r="H2507" s="57" t="str">
        <f t="shared" si="313"/>
        <v>JS111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2991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2783</v>
      </c>
      <c r="H2508" s="57" t="str">
        <f t="shared" si="313"/>
        <v>PK204</v>
      </c>
      <c r="I2508" s="57" t="str">
        <f t="shared" si="314"/>
        <v>M</v>
      </c>
      <c r="J2508" s="58"/>
      <c r="K2508" s="76"/>
    </row>
    <row r="2509" spans="1:11" ht="41.25" customHeight="1">
      <c r="A2509" s="18" t="s">
        <v>2992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2993</v>
      </c>
      <c r="H2509" s="57" t="str">
        <f t="shared" si="313"/>
        <v>PB112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2994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571</v>
      </c>
      <c r="H2510" s="57" t="str">
        <f t="shared" si="313"/>
        <v>DC100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2995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639</v>
      </c>
      <c r="H2511" s="57" t="str">
        <f t="shared" si="313"/>
        <v>HM502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2996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557</v>
      </c>
      <c r="H2512" s="57" t="str">
        <f t="shared" si="313"/>
        <v>HM112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2997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691</v>
      </c>
      <c r="H2513" s="57" t="str">
        <f t="shared" si="313"/>
        <v>HD104</v>
      </c>
      <c r="I2513" s="57" t="str">
        <f t="shared" si="314"/>
        <v>Non-M</v>
      </c>
      <c r="J2513" s="58"/>
      <c r="K2513" s="76"/>
    </row>
    <row r="2514" spans="1:11" ht="41.25" customHeight="1">
      <c r="A2514" s="18" t="s">
        <v>2999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2277</v>
      </c>
      <c r="H2514" s="57" t="str">
        <f t="shared" si="313"/>
        <v>JS404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3000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285</v>
      </c>
      <c r="H2515" s="57" t="str">
        <f t="shared" si="313"/>
        <v>NK510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3001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1047</v>
      </c>
      <c r="H2516" s="57" t="str">
        <f t="shared" si="313"/>
        <v>ZP101</v>
      </c>
      <c r="I2516" s="57" t="str">
        <f t="shared" si="314"/>
        <v>M</v>
      </c>
      <c r="J2516" s="58" t="s">
        <v>1489</v>
      </c>
      <c r="K2516" s="76"/>
    </row>
    <row r="2517" spans="1:11" ht="41.25" customHeight="1">
      <c r="A2517" s="18" t="s">
        <v>3002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220</v>
      </c>
      <c r="H2517" s="57" t="str">
        <f t="shared" si="313"/>
        <v>ZP200</v>
      </c>
      <c r="I2517" s="57" t="str">
        <f t="shared" si="314"/>
        <v>M</v>
      </c>
      <c r="J2517" s="58"/>
      <c r="K2517" s="76"/>
    </row>
    <row r="2518" spans="1:11" ht="41.25" customHeight="1">
      <c r="A2518" s="18" t="s">
        <v>3003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1053</v>
      </c>
      <c r="H2518" s="57" t="str">
        <f t="shared" si="313"/>
        <v>JS111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3004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1185</v>
      </c>
      <c r="H2519" s="57" t="str">
        <f t="shared" si="313"/>
        <v>JS105</v>
      </c>
      <c r="I2519" s="57" t="str">
        <f t="shared" si="314"/>
        <v>M</v>
      </c>
      <c r="J2519" s="58" t="s">
        <v>1284</v>
      </c>
      <c r="K2519" s="76"/>
    </row>
    <row r="2520" spans="1:11" ht="41.25" customHeight="1">
      <c r="A2520" s="18" t="s">
        <v>3005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1518</v>
      </c>
      <c r="H2520" s="57" t="str">
        <f t="shared" si="313"/>
        <v>JS124</v>
      </c>
      <c r="I2520" s="57" t="str">
        <f t="shared" si="314"/>
        <v>M</v>
      </c>
      <c r="J2520" s="58" t="s">
        <v>2959</v>
      </c>
      <c r="K2520" s="76"/>
    </row>
    <row r="2521" spans="1:11" ht="41.25" customHeight="1">
      <c r="A2521" s="18" t="s">
        <v>3006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2729</v>
      </c>
      <c r="H2521" s="57" t="str">
        <f t="shared" si="313"/>
        <v>PK202</v>
      </c>
      <c r="I2521" s="57" t="str">
        <f t="shared" si="314"/>
        <v>M</v>
      </c>
      <c r="J2521" s="58"/>
      <c r="K2521" s="76"/>
    </row>
    <row r="2522" spans="1:11" ht="41.25" customHeight="1">
      <c r="A2522" s="18" t="s">
        <v>3007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226</v>
      </c>
      <c r="H2522" s="57" t="str">
        <f t="shared" si="313"/>
        <v>PB201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3008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71</v>
      </c>
      <c r="H2523" s="57" t="str">
        <f t="shared" si="313"/>
        <v>HM500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3009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159</v>
      </c>
      <c r="H2524" s="57" t="str">
        <f t="shared" si="313"/>
        <v>HM504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3010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691</v>
      </c>
      <c r="H2525" s="57" t="str">
        <f t="shared" si="313"/>
        <v>HD104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3012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3013</v>
      </c>
      <c r="H2526" s="57" t="str">
        <f t="shared" si="313"/>
        <v>HD702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3014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285</v>
      </c>
      <c r="H2527" s="57" t="str">
        <f t="shared" si="313"/>
        <v>NK510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3015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1600</v>
      </c>
      <c r="H2528" s="57" t="str">
        <f t="shared" si="313"/>
        <v>LP104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3016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1047</v>
      </c>
      <c r="H2529" s="57" t="str">
        <f t="shared" si="313"/>
        <v>ZP101</v>
      </c>
      <c r="I2529" s="57" t="str">
        <f t="shared" si="314"/>
        <v>M</v>
      </c>
      <c r="J2529" s="58" t="s">
        <v>1489</v>
      </c>
      <c r="K2529" s="76"/>
    </row>
    <row r="2530" spans="1:11" ht="41.25" customHeight="1">
      <c r="A2530" s="18" t="s">
        <v>3017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220</v>
      </c>
      <c r="H2530" s="57" t="str">
        <f t="shared" si="313"/>
        <v>ZP200</v>
      </c>
      <c r="I2530" s="57" t="str">
        <f t="shared" si="314"/>
        <v>M</v>
      </c>
      <c r="J2530" s="58"/>
      <c r="K2530" s="76"/>
    </row>
    <row r="2531" spans="1:11" ht="41.25" customHeight="1">
      <c r="A2531" s="18" t="s">
        <v>3018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1185</v>
      </c>
      <c r="H2531" s="57" t="str">
        <f t="shared" si="313"/>
        <v>JS105</v>
      </c>
      <c r="I2531" s="57" t="str">
        <f t="shared" si="314"/>
        <v>M</v>
      </c>
      <c r="J2531" s="58" t="s">
        <v>1284</v>
      </c>
      <c r="K2531" s="76"/>
    </row>
    <row r="2532" spans="1:11" ht="41.25" customHeight="1">
      <c r="A2532" s="18" t="s">
        <v>3019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1053</v>
      </c>
      <c r="H2532" s="57" t="str">
        <f t="shared" si="313"/>
        <v>JS111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3020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2729</v>
      </c>
      <c r="H2533" s="57" t="str">
        <f t="shared" ref="H2533:H2534" si="315">IF(RIGHT(G2533,1)="M", LEFT(G2533,LEN(G2533)-1), G2533)</f>
        <v>PK202</v>
      </c>
      <c r="I2533" s="57" t="str">
        <f t="shared" ref="I2533:I2534" si="316">IF(RIGHT(G2533,1)="M","M","Non-M")</f>
        <v>M</v>
      </c>
      <c r="J2533" s="58"/>
      <c r="K2533" s="76"/>
    </row>
    <row r="2534" spans="1:11" ht="41.25" customHeight="1">
      <c r="A2534" s="18" t="s">
        <v>3021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226</v>
      </c>
      <c r="H2534" s="57" t="str">
        <f t="shared" si="315"/>
        <v>PB201</v>
      </c>
      <c r="I2534" s="57" t="str">
        <f t="shared" si="316"/>
        <v>Non-M</v>
      </c>
      <c r="J2534" s="58"/>
      <c r="K2534" s="76"/>
    </row>
    <row r="2535" spans="1:11" ht="41.25" customHeight="1">
      <c r="A2535" s="18" t="s">
        <v>3022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71</v>
      </c>
      <c r="H2535" s="57" t="str">
        <f t="shared" si="313"/>
        <v>HM500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3023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159</v>
      </c>
      <c r="H2536" s="57" t="str">
        <f t="shared" si="313"/>
        <v>HM504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3024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197</v>
      </c>
      <c r="H2537" s="57" t="str">
        <f t="shared" si="313"/>
        <v>WB208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3026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94</v>
      </c>
      <c r="H2538" s="57" t="str">
        <f t="shared" si="313"/>
        <v>DC202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3027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200</v>
      </c>
      <c r="H2539" s="57" t="str">
        <f t="shared" si="313"/>
        <v>JS207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3028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1258</v>
      </c>
      <c r="H2540" s="57" t="str">
        <f t="shared" si="313"/>
        <v>PK306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3029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2729</v>
      </c>
      <c r="H2541" s="57" t="str">
        <f t="shared" si="313"/>
        <v>PK202</v>
      </c>
      <c r="I2541" s="57" t="str">
        <f t="shared" si="314"/>
        <v>M</v>
      </c>
      <c r="J2541" s="58"/>
      <c r="K2541" s="76"/>
    </row>
    <row r="2542" spans="1:11" ht="41.25" customHeight="1">
      <c r="A2542" s="18" t="s">
        <v>3030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3031</v>
      </c>
      <c r="H2542" s="57" t="str">
        <f t="shared" si="313"/>
        <v>PB208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3032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1392</v>
      </c>
      <c r="H2543" s="57" t="str">
        <f t="shared" si="313"/>
        <v>JS121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3033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1338</v>
      </c>
      <c r="H2544" s="57" t="str">
        <f t="shared" si="313"/>
        <v>JS105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3034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71</v>
      </c>
      <c r="H2545" s="57" t="str">
        <f t="shared" si="313"/>
        <v>HM500</v>
      </c>
      <c r="I2545" s="57" t="str">
        <f t="shared" si="314"/>
        <v>Non-M</v>
      </c>
      <c r="J2545" s="58"/>
      <c r="K2545" s="76"/>
    </row>
    <row r="2546" spans="1:11" ht="41.25" customHeight="1">
      <c r="A2546" s="18" t="s">
        <v>3035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193</v>
      </c>
      <c r="H2546" s="57" t="str">
        <f t="shared" si="313"/>
        <v>HM402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3036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140</v>
      </c>
      <c r="H2547" s="57" t="str">
        <f t="shared" si="313"/>
        <v>WB406</v>
      </c>
      <c r="I2547" s="57" t="str">
        <f t="shared" si="314"/>
        <v>M</v>
      </c>
      <c r="J2547" s="58"/>
      <c r="K2547" s="76"/>
    </row>
    <row r="2548" spans="1:11" ht="41.25" customHeight="1">
      <c r="A2548" s="18" t="s">
        <v>3038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899</v>
      </c>
      <c r="H2548" s="57" t="str">
        <f t="shared" si="313"/>
        <v>DC102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3039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135</v>
      </c>
      <c r="H2549" s="57" t="str">
        <f t="shared" si="313"/>
        <v>DC200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3040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154</v>
      </c>
      <c r="H2550" s="57" t="str">
        <f t="shared" si="313"/>
        <v>DC400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3041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1518</v>
      </c>
      <c r="H2551" s="57" t="str">
        <f t="shared" si="313"/>
        <v>JS124</v>
      </c>
      <c r="I2551" s="57" t="str">
        <f t="shared" si="314"/>
        <v>M</v>
      </c>
      <c r="J2551" s="58" t="s">
        <v>2959</v>
      </c>
      <c r="K2551" s="76"/>
    </row>
    <row r="2552" spans="1:11" ht="41.25" customHeight="1">
      <c r="A2552" s="18" t="s">
        <v>3042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1338</v>
      </c>
      <c r="H2552" s="57" t="str">
        <f t="shared" ref="H2552:H2615" si="317">IF(RIGHT(G2552,1)="M", LEFT(G2552,LEN(G2552)-1), G2552)</f>
        <v>JS105</v>
      </c>
      <c r="I2552" s="57" t="str">
        <f t="shared" ref="I2552:I2615" si="318">IF(RIGHT(G2552,1)="M","M","Non-M")</f>
        <v>Non-M</v>
      </c>
      <c r="J2552" s="58"/>
      <c r="K2552" s="76"/>
    </row>
    <row r="2553" spans="1:11" ht="41.25" customHeight="1">
      <c r="A2553" s="18" t="s">
        <v>3043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1351</v>
      </c>
      <c r="H2553" s="57" t="str">
        <f t="shared" si="317"/>
        <v>JS400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3044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406</v>
      </c>
      <c r="H2554" s="57" t="str">
        <f t="shared" si="317"/>
        <v>PK205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3045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1376</v>
      </c>
      <c r="H2555" s="57" t="str">
        <f t="shared" si="317"/>
        <v>PB214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3046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600</v>
      </c>
      <c r="H2556" s="57" t="str">
        <f t="shared" si="317"/>
        <v>HM506</v>
      </c>
      <c r="I2556" s="57" t="str">
        <f t="shared" si="318"/>
        <v>M</v>
      </c>
      <c r="J2556" s="58"/>
      <c r="K2556" s="76"/>
    </row>
    <row r="2557" spans="1:11" ht="41.25" customHeight="1">
      <c r="A2557" s="18" t="s">
        <v>3047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1943</v>
      </c>
      <c r="H2557" s="57" t="str">
        <f t="shared" si="317"/>
        <v>HM703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3048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147</v>
      </c>
      <c r="H2558" s="57" t="str">
        <f t="shared" si="317"/>
        <v>DC402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3049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140</v>
      </c>
      <c r="H2559" s="57" t="str">
        <f t="shared" si="317"/>
        <v>WB406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3051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899</v>
      </c>
      <c r="H2560" s="57" t="str">
        <f t="shared" si="317"/>
        <v>DC102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3052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135</v>
      </c>
      <c r="H2561" s="57" t="str">
        <f t="shared" si="317"/>
        <v>DC200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3053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96</v>
      </c>
      <c r="H2562" s="57" t="str">
        <f t="shared" si="317"/>
        <v>DC300</v>
      </c>
      <c r="I2562" s="57" t="str">
        <f t="shared" si="318"/>
        <v>Non-M</v>
      </c>
      <c r="J2562" s="58"/>
      <c r="K2562" s="76"/>
    </row>
    <row r="2563" spans="1:11" ht="41.25" customHeight="1">
      <c r="A2563" s="18" t="s">
        <v>3054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154</v>
      </c>
      <c r="H2563" s="57" t="str">
        <f t="shared" si="317"/>
        <v>DC400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3055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1338</v>
      </c>
      <c r="H2564" s="57" t="str">
        <f t="shared" si="317"/>
        <v>JS105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3056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120</v>
      </c>
      <c r="H2565" s="57" t="str">
        <f t="shared" si="317"/>
        <v>JS124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3057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3058</v>
      </c>
      <c r="H2566" s="57" t="str">
        <f t="shared" si="317"/>
        <v>PK205</v>
      </c>
      <c r="I2566" s="57" t="str">
        <f t="shared" si="318"/>
        <v>M</v>
      </c>
      <c r="J2566" s="58"/>
      <c r="K2566" s="76"/>
    </row>
    <row r="2567" spans="1:11" ht="41.25" customHeight="1">
      <c r="A2567" s="18" t="s">
        <v>3059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157</v>
      </c>
      <c r="H2567" s="57" t="str">
        <f t="shared" si="317"/>
        <v>PB204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3060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1943</v>
      </c>
      <c r="H2568" s="57" t="str">
        <f t="shared" si="317"/>
        <v>HM703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3061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412</v>
      </c>
      <c r="H2569" s="57" t="str">
        <f t="shared" si="317"/>
        <v>HM509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3062</v>
      </c>
      <c r="B2570" s="19" t="s">
        <v>1302</v>
      </c>
      <c r="C2570" s="19" t="s">
        <v>868</v>
      </c>
      <c r="D2570" s="60" t="s">
        <v>1441</v>
      </c>
      <c r="E2570" s="19" t="s">
        <v>3063</v>
      </c>
      <c r="F2570" s="21"/>
      <c r="G2570" s="19" t="s">
        <v>705</v>
      </c>
      <c r="H2570" s="25" t="str">
        <f t="shared" si="317"/>
        <v>CU103</v>
      </c>
      <c r="I2570" s="25" t="str">
        <f t="shared" si="318"/>
        <v>Non-M</v>
      </c>
      <c r="J2570" s="87"/>
      <c r="K2570" s="76"/>
    </row>
    <row r="2571" spans="1:11" ht="41.25" customHeight="1">
      <c r="A2571" s="18" t="s">
        <v>3064</v>
      </c>
      <c r="B2571" s="19" t="s">
        <v>1302</v>
      </c>
      <c r="C2571" s="19" t="s">
        <v>868</v>
      </c>
      <c r="D2571" s="60" t="s">
        <v>1441</v>
      </c>
      <c r="E2571" s="19" t="s">
        <v>3063</v>
      </c>
      <c r="F2571" s="21"/>
      <c r="G2571" s="19" t="s">
        <v>3065</v>
      </c>
      <c r="H2571" s="25" t="str">
        <f t="shared" si="317"/>
        <v>PK405</v>
      </c>
      <c r="I2571" s="25" t="str">
        <f t="shared" si="318"/>
        <v>Non-M</v>
      </c>
      <c r="J2571" s="87"/>
      <c r="K2571" s="76"/>
    </row>
    <row r="2572" spans="1:11" ht="41.25" customHeight="1">
      <c r="A2572" s="18" t="s">
        <v>3066</v>
      </c>
      <c r="B2572" s="19" t="s">
        <v>1302</v>
      </c>
      <c r="C2572" s="19" t="s">
        <v>868</v>
      </c>
      <c r="D2572" s="60" t="s">
        <v>1441</v>
      </c>
      <c r="E2572" s="19" t="s">
        <v>3063</v>
      </c>
      <c r="F2572" s="21"/>
      <c r="G2572" s="19" t="s">
        <v>1518</v>
      </c>
      <c r="H2572" s="25" t="str">
        <f t="shared" si="317"/>
        <v>JS124</v>
      </c>
      <c r="I2572" s="25" t="str">
        <f t="shared" si="318"/>
        <v>M</v>
      </c>
      <c r="J2572" s="87" t="s">
        <v>3067</v>
      </c>
      <c r="K2572" s="76"/>
    </row>
    <row r="2573" spans="1:11" ht="41.25" customHeight="1">
      <c r="A2573" s="18" t="s">
        <v>3068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71</v>
      </c>
      <c r="H2573" s="25" t="str">
        <f t="shared" si="317"/>
        <v>HM500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3069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1185</v>
      </c>
      <c r="H2574" s="25" t="str">
        <f t="shared" si="317"/>
        <v>JS105</v>
      </c>
      <c r="I2574" s="25" t="str">
        <f t="shared" si="318"/>
        <v>M</v>
      </c>
      <c r="J2574" s="87" t="s">
        <v>1284</v>
      </c>
      <c r="K2574" s="76"/>
    </row>
    <row r="2575" spans="1:11" ht="41.25" customHeight="1">
      <c r="A2575" s="18" t="s">
        <v>3070</v>
      </c>
      <c r="B2575" s="19" t="s">
        <v>1302</v>
      </c>
      <c r="C2575" s="19" t="s">
        <v>868</v>
      </c>
      <c r="D2575" s="60" t="s">
        <v>1441</v>
      </c>
      <c r="E2575" s="19" t="s">
        <v>3071</v>
      </c>
      <c r="F2575" s="21"/>
      <c r="G2575" s="19" t="s">
        <v>705</v>
      </c>
      <c r="H2575" s="25" t="str">
        <f t="shared" ref="H2575:H2579" si="319">IF(RIGHT(G2575,1)="M", LEFT(G2575,LEN(G2575)-1), G2575)</f>
        <v>CU103</v>
      </c>
      <c r="I2575" s="25" t="str">
        <f t="shared" ref="I2575:I2579" si="320">IF(RIGHT(G2575,1)="M","M","Non-M")</f>
        <v>Non-M</v>
      </c>
      <c r="J2575" s="87"/>
      <c r="K2575" s="76"/>
    </row>
    <row r="2576" spans="1:11" ht="41.25" customHeight="1">
      <c r="A2576" s="18" t="s">
        <v>3072</v>
      </c>
      <c r="B2576" s="19" t="s">
        <v>1302</v>
      </c>
      <c r="C2576" s="19" t="s">
        <v>868</v>
      </c>
      <c r="D2576" s="60" t="s">
        <v>1441</v>
      </c>
      <c r="E2576" s="19" t="s">
        <v>3071</v>
      </c>
      <c r="F2576" s="21"/>
      <c r="G2576" s="19" t="s">
        <v>3065</v>
      </c>
      <c r="H2576" s="25" t="str">
        <f t="shared" si="319"/>
        <v>PK405</v>
      </c>
      <c r="I2576" s="25" t="str">
        <f t="shared" si="320"/>
        <v>Non-M</v>
      </c>
      <c r="J2576" s="87"/>
      <c r="K2576" s="76"/>
    </row>
    <row r="2577" spans="1:11" ht="41.25" customHeight="1">
      <c r="A2577" s="18" t="s">
        <v>3073</v>
      </c>
      <c r="B2577" s="19" t="s">
        <v>1302</v>
      </c>
      <c r="C2577" s="19" t="s">
        <v>868</v>
      </c>
      <c r="D2577" s="60" t="s">
        <v>1441</v>
      </c>
      <c r="E2577" s="19" t="s">
        <v>3071</v>
      </c>
      <c r="F2577" s="21"/>
      <c r="G2577" s="19" t="s">
        <v>1518</v>
      </c>
      <c r="H2577" s="25" t="str">
        <f t="shared" si="319"/>
        <v>JS124</v>
      </c>
      <c r="I2577" s="25" t="str">
        <f t="shared" si="320"/>
        <v>M</v>
      </c>
      <c r="J2577" s="87" t="s">
        <v>3067</v>
      </c>
      <c r="K2577" s="76"/>
    </row>
    <row r="2578" spans="1:11" ht="41.25" customHeight="1">
      <c r="A2578" s="18" t="s">
        <v>3074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71</v>
      </c>
      <c r="H2578" s="25" t="str">
        <f t="shared" si="319"/>
        <v>HM500</v>
      </c>
      <c r="I2578" s="25" t="str">
        <f t="shared" si="320"/>
        <v>Non-M</v>
      </c>
      <c r="J2578" s="87"/>
      <c r="K2578" s="76"/>
    </row>
    <row r="2579" spans="1:11" ht="41.25" customHeight="1">
      <c r="A2579" s="18" t="s">
        <v>3075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1185</v>
      </c>
      <c r="H2579" s="25" t="str">
        <f t="shared" si="319"/>
        <v>JS105</v>
      </c>
      <c r="I2579" s="25" t="str">
        <f t="shared" si="320"/>
        <v>M</v>
      </c>
      <c r="J2579" s="87" t="s">
        <v>1284</v>
      </c>
      <c r="K2579" s="76"/>
    </row>
    <row r="2580" spans="1:11" ht="41.25" customHeight="1">
      <c r="A2580" s="18" t="s">
        <v>3076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1933</v>
      </c>
      <c r="H2580" s="25" t="str">
        <f t="shared" si="317"/>
        <v>CL501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3078</v>
      </c>
      <c r="B2581" s="19" t="s">
        <v>2420</v>
      </c>
      <c r="C2581" s="19" t="s">
        <v>233</v>
      </c>
      <c r="D2581" s="60" t="s">
        <v>1044</v>
      </c>
      <c r="E2581" s="19" t="s">
        <v>3077</v>
      </c>
      <c r="F2581" s="21"/>
      <c r="G2581" s="19" t="s">
        <v>220</v>
      </c>
      <c r="H2581" s="25" t="str">
        <f t="shared" si="317"/>
        <v>ZP200</v>
      </c>
      <c r="I2581" s="25" t="str">
        <f t="shared" si="318"/>
        <v>M</v>
      </c>
      <c r="J2581" s="87"/>
      <c r="K2581" s="76"/>
    </row>
    <row r="2582" spans="1:11" ht="41.25" customHeight="1">
      <c r="A2582" s="18" t="s">
        <v>3079</v>
      </c>
      <c r="B2582" s="19" t="s">
        <v>2420</v>
      </c>
      <c r="C2582" s="19" t="s">
        <v>233</v>
      </c>
      <c r="D2582" s="60" t="s">
        <v>1044</v>
      </c>
      <c r="E2582" s="19" t="s">
        <v>3077</v>
      </c>
      <c r="F2582" s="21"/>
      <c r="G2582" s="19" t="s">
        <v>1968</v>
      </c>
      <c r="H2582" s="25" t="str">
        <f t="shared" si="317"/>
        <v>ZP103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3080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34" t="s">
        <v>3067</v>
      </c>
      <c r="K2583" s="76"/>
    </row>
    <row r="2584" spans="1:11" ht="41.25" customHeight="1">
      <c r="A2584" s="18" t="s">
        <v>3081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1185</v>
      </c>
      <c r="H2584" s="25" t="str">
        <f t="shared" si="317"/>
        <v>JS105</v>
      </c>
      <c r="I2584" s="25" t="str">
        <f t="shared" si="318"/>
        <v>M</v>
      </c>
      <c r="J2584" s="87" t="s">
        <v>1284</v>
      </c>
      <c r="K2584" s="76"/>
    </row>
    <row r="2585" spans="1:11" ht="41.25" customHeight="1">
      <c r="A2585" s="18" t="s">
        <v>3082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241</v>
      </c>
      <c r="H2585" s="25" t="str">
        <f t="shared" si="317"/>
        <v>PK201</v>
      </c>
      <c r="I2585" s="25" t="str">
        <f t="shared" si="318"/>
        <v>M</v>
      </c>
      <c r="J2585" s="87"/>
      <c r="K2585" s="76"/>
    </row>
    <row r="2586" spans="1:11" ht="41.25" customHeight="1">
      <c r="A2586" s="18" t="s">
        <v>3083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3084</v>
      </c>
      <c r="H2586" s="25" t="str">
        <f t="shared" si="317"/>
        <v>HM512</v>
      </c>
      <c r="I2586" s="25" t="str">
        <f t="shared" si="318"/>
        <v>M</v>
      </c>
      <c r="J2586" s="87" t="s">
        <v>2786</v>
      </c>
      <c r="K2586" s="76"/>
    </row>
    <row r="2587" spans="1:11" ht="41.25" customHeight="1">
      <c r="A2587" s="18" t="s">
        <v>3085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696</v>
      </c>
      <c r="H2587" s="25" t="str">
        <f t="shared" si="317"/>
        <v>HM507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3086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76</v>
      </c>
      <c r="H2588" s="25" t="str">
        <f t="shared" si="317"/>
        <v>CL413</v>
      </c>
      <c r="I2588" s="25" t="str">
        <f t="shared" si="318"/>
        <v>M</v>
      </c>
      <c r="J2588" s="87" t="s">
        <v>2959</v>
      </c>
      <c r="K2588" s="76"/>
    </row>
    <row r="2589" spans="1:11" ht="41.25" customHeight="1">
      <c r="A2589" s="18" t="s">
        <v>3088</v>
      </c>
      <c r="B2589" s="19" t="s">
        <v>1238</v>
      </c>
      <c r="C2589" s="19" t="s">
        <v>683</v>
      </c>
      <c r="D2589" s="60" t="s">
        <v>1044</v>
      </c>
      <c r="E2589" s="19" t="s">
        <v>3087</v>
      </c>
      <c r="F2589" s="21"/>
      <c r="G2589" s="19" t="s">
        <v>1762</v>
      </c>
      <c r="H2589" s="25" t="str">
        <f t="shared" si="317"/>
        <v>ZP105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3089</v>
      </c>
      <c r="B2590" s="19" t="s">
        <v>1238</v>
      </c>
      <c r="C2590" s="19" t="s">
        <v>683</v>
      </c>
      <c r="D2590" s="60" t="s">
        <v>1044</v>
      </c>
      <c r="E2590" s="19" t="s">
        <v>3087</v>
      </c>
      <c r="F2590" s="21"/>
      <c r="G2590" s="19" t="s">
        <v>1518</v>
      </c>
      <c r="H2590" s="25" t="str">
        <f t="shared" si="317"/>
        <v>JS124</v>
      </c>
      <c r="I2590" s="25" t="str">
        <f t="shared" si="318"/>
        <v>M</v>
      </c>
      <c r="J2590" s="87" t="s">
        <v>2959</v>
      </c>
      <c r="K2590" s="76"/>
    </row>
    <row r="2591" spans="1:11" ht="41.25" customHeight="1">
      <c r="A2591" s="18" t="s">
        <v>3090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1338</v>
      </c>
      <c r="H2591" s="25" t="str">
        <f t="shared" si="317"/>
        <v>JS105</v>
      </c>
      <c r="I2591" s="25" t="str">
        <f t="shared" si="318"/>
        <v>Non-M</v>
      </c>
      <c r="J2591" s="87"/>
      <c r="K2591" s="76"/>
    </row>
    <row r="2592" spans="1:11" ht="41.25" customHeight="1">
      <c r="A2592" s="18" t="s">
        <v>3091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698</v>
      </c>
      <c r="H2592" s="25" t="str">
        <f t="shared" si="317"/>
        <v>PK100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3092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226</v>
      </c>
      <c r="H2593" s="25" t="str">
        <f t="shared" si="317"/>
        <v>PB201</v>
      </c>
      <c r="I2593" s="25" t="str">
        <f t="shared" si="318"/>
        <v>Non-M</v>
      </c>
      <c r="J2593" s="87"/>
      <c r="K2593" s="76"/>
    </row>
    <row r="2594" spans="1:11" ht="41.25" customHeight="1">
      <c r="A2594" s="18" t="s">
        <v>3093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1455</v>
      </c>
      <c r="H2594" s="25" t="str">
        <f t="shared" si="317"/>
        <v>JS401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3094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132</v>
      </c>
      <c r="H2595" s="25" t="str">
        <f t="shared" si="317"/>
        <v>HM420</v>
      </c>
      <c r="I2595" s="25" t="str">
        <f t="shared" si="318"/>
        <v>M</v>
      </c>
      <c r="J2595" s="87"/>
      <c r="K2595" s="76"/>
    </row>
    <row r="2596" spans="1:11" ht="41.25" customHeight="1">
      <c r="A2596" s="18" t="s">
        <v>3095</v>
      </c>
      <c r="B2596" s="19" t="s">
        <v>1302</v>
      </c>
      <c r="C2596" s="19" t="s">
        <v>868</v>
      </c>
      <c r="D2596" s="60" t="s">
        <v>1044</v>
      </c>
      <c r="E2596" s="19" t="s">
        <v>3096</v>
      </c>
      <c r="F2596" s="21"/>
      <c r="G2596" s="19" t="s">
        <v>772</v>
      </c>
      <c r="H2596" s="25" t="str">
        <f t="shared" si="317"/>
        <v>CL500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3097</v>
      </c>
      <c r="B2597" s="19" t="s">
        <v>1302</v>
      </c>
      <c r="C2597" s="19" t="s">
        <v>868</v>
      </c>
      <c r="D2597" s="60" t="s">
        <v>1044</v>
      </c>
      <c r="E2597" s="19" t="s">
        <v>3096</v>
      </c>
      <c r="F2597" s="21"/>
      <c r="G2597" s="19" t="s">
        <v>1826</v>
      </c>
      <c r="H2597" s="25" t="str">
        <f t="shared" si="317"/>
        <v>ZP109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3098</v>
      </c>
      <c r="B2598" s="19" t="s">
        <v>1302</v>
      </c>
      <c r="C2598" s="19" t="s">
        <v>868</v>
      </c>
      <c r="D2598" s="60" t="s">
        <v>1044</v>
      </c>
      <c r="E2598" s="19" t="s">
        <v>3096</v>
      </c>
      <c r="F2598" s="21"/>
      <c r="G2598" s="19" t="s">
        <v>1185</v>
      </c>
      <c r="H2598" s="25" t="str">
        <f t="shared" si="317"/>
        <v>JS105</v>
      </c>
      <c r="I2598" s="25" t="str">
        <f t="shared" si="318"/>
        <v>M</v>
      </c>
      <c r="J2598" s="87" t="s">
        <v>1284</v>
      </c>
      <c r="K2598" s="76"/>
    </row>
    <row r="2599" spans="1:11" ht="41.25" customHeight="1">
      <c r="A2599" s="18" t="s">
        <v>3099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1258</v>
      </c>
      <c r="H2599" s="25" t="str">
        <f t="shared" si="317"/>
        <v>PK306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3100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3101</v>
      </c>
      <c r="H2600" s="25" t="str">
        <f t="shared" si="317"/>
        <v>PB203</v>
      </c>
      <c r="I2600" s="25" t="str">
        <f t="shared" si="318"/>
        <v>M</v>
      </c>
      <c r="J2600" s="87"/>
      <c r="K2600" s="76"/>
    </row>
    <row r="2601" spans="1:11" ht="41.25" customHeight="1">
      <c r="A2601" s="18" t="s">
        <v>3102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159</v>
      </c>
      <c r="H2601" s="25" t="str">
        <f t="shared" si="317"/>
        <v>HM504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3103</v>
      </c>
      <c r="B2602" s="19" t="s">
        <v>2420</v>
      </c>
      <c r="C2602" s="19" t="s">
        <v>189</v>
      </c>
      <c r="D2602" s="60" t="s">
        <v>1044</v>
      </c>
      <c r="E2602" s="19" t="s">
        <v>3104</v>
      </c>
      <c r="F2602" s="21"/>
      <c r="G2602" s="19" t="s">
        <v>3105</v>
      </c>
      <c r="H2602" s="25" t="str">
        <f t="shared" si="317"/>
        <v>WW206</v>
      </c>
      <c r="I2602" s="25" t="str">
        <f t="shared" si="318"/>
        <v>M</v>
      </c>
      <c r="J2602" s="87" t="s">
        <v>1803</v>
      </c>
      <c r="K2602" s="76"/>
    </row>
    <row r="2603" spans="1:11" ht="41.25" customHeight="1">
      <c r="A2603" s="18" t="s">
        <v>3106</v>
      </c>
      <c r="B2603" s="19" t="s">
        <v>2420</v>
      </c>
      <c r="C2603" s="19" t="s">
        <v>189</v>
      </c>
      <c r="D2603" s="60" t="s">
        <v>1044</v>
      </c>
      <c r="E2603" s="19" t="s">
        <v>3104</v>
      </c>
      <c r="F2603" s="21"/>
      <c r="G2603" s="19" t="s">
        <v>99</v>
      </c>
      <c r="H2603" s="25" t="str">
        <f t="shared" si="317"/>
        <v>PK201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3107</v>
      </c>
      <c r="B2604" s="19" t="s">
        <v>2420</v>
      </c>
      <c r="C2604" s="19" t="s">
        <v>189</v>
      </c>
      <c r="D2604" s="60" t="s">
        <v>1044</v>
      </c>
      <c r="E2604" s="19" t="s">
        <v>3104</v>
      </c>
      <c r="F2604" s="21"/>
      <c r="G2604" s="19" t="s">
        <v>3031</v>
      </c>
      <c r="H2604" s="25" t="str">
        <f t="shared" si="317"/>
        <v>PB208</v>
      </c>
      <c r="I2604" s="25" t="str">
        <f t="shared" si="318"/>
        <v>M</v>
      </c>
      <c r="J2604" s="87"/>
      <c r="K2604" s="76"/>
    </row>
    <row r="2605" spans="1:11" ht="41.25" customHeight="1">
      <c r="A2605" s="18" t="s">
        <v>3108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633</v>
      </c>
      <c r="H2605" s="25" t="str">
        <f t="shared" si="317"/>
        <v>PK102</v>
      </c>
      <c r="I2605" s="25" t="str">
        <f t="shared" si="318"/>
        <v>M</v>
      </c>
      <c r="J2605" s="87" t="s">
        <v>3109</v>
      </c>
      <c r="K2605" s="76"/>
    </row>
    <row r="2606" spans="1:11" ht="41.25" customHeight="1">
      <c r="A2606" s="18" t="s">
        <v>3110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635</v>
      </c>
      <c r="H2606" s="25" t="str">
        <f t="shared" si="317"/>
        <v>PB105</v>
      </c>
      <c r="I2606" s="25" t="str">
        <f t="shared" si="318"/>
        <v>M</v>
      </c>
      <c r="J2606" s="87"/>
      <c r="K2606" s="76"/>
    </row>
    <row r="2607" spans="1:11" ht="41.25" customHeight="1">
      <c r="A2607" s="18" t="s">
        <v>3111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1185</v>
      </c>
      <c r="H2607" s="25" t="str">
        <f t="shared" si="317"/>
        <v>JS105</v>
      </c>
      <c r="I2607" s="25" t="str">
        <f t="shared" si="318"/>
        <v>M</v>
      </c>
      <c r="J2607" s="87" t="s">
        <v>1284</v>
      </c>
      <c r="K2607" s="76"/>
    </row>
    <row r="2608" spans="1:11" ht="41.25" customHeight="1">
      <c r="A2608" s="18" t="s">
        <v>3112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3113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3115</v>
      </c>
      <c r="H2609" s="25" t="str">
        <f t="shared" si="317"/>
        <v>CL501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3116</v>
      </c>
      <c r="B2610" s="19" t="s">
        <v>2233</v>
      </c>
      <c r="C2610" s="19" t="s">
        <v>868</v>
      </c>
      <c r="D2610" s="60" t="s">
        <v>1044</v>
      </c>
      <c r="E2610" s="19" t="s">
        <v>3114</v>
      </c>
      <c r="F2610" s="21"/>
      <c r="G2610" s="19" t="s">
        <v>289</v>
      </c>
      <c r="H2610" s="25" t="str">
        <f t="shared" si="317"/>
        <v>ZP101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3117</v>
      </c>
      <c r="B2611" s="19" t="s">
        <v>2233</v>
      </c>
      <c r="C2611" s="19" t="s">
        <v>868</v>
      </c>
      <c r="D2611" s="60" t="s">
        <v>1044</v>
      </c>
      <c r="E2611" s="19" t="s">
        <v>3114</v>
      </c>
      <c r="F2611" s="21"/>
      <c r="G2611" s="19" t="s">
        <v>1053</v>
      </c>
      <c r="H2611" s="25" t="str">
        <f t="shared" si="317"/>
        <v>JS111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3118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3119</v>
      </c>
      <c r="H2612" s="25" t="str">
        <f t="shared" si="317"/>
        <v>PK207</v>
      </c>
      <c r="I2612" s="25" t="str">
        <f t="shared" si="318"/>
        <v>M</v>
      </c>
      <c r="J2612" s="87" t="s">
        <v>1803</v>
      </c>
      <c r="K2612" s="76"/>
    </row>
    <row r="2613" spans="1:11" ht="41.25" customHeight="1">
      <c r="A2613" s="18" t="s">
        <v>3120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1654</v>
      </c>
      <c r="H2613" s="25" t="str">
        <f t="shared" si="317"/>
        <v>PB206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3121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493</v>
      </c>
      <c r="H2614" s="25" t="str">
        <f t="shared" si="317"/>
        <v>HM703</v>
      </c>
      <c r="I2614" s="25" t="str">
        <f t="shared" si="318"/>
        <v>M</v>
      </c>
      <c r="J2614" s="87" t="s">
        <v>3122</v>
      </c>
      <c r="K2614" s="76"/>
    </row>
    <row r="2615" spans="1:11" ht="41.25" customHeight="1">
      <c r="A2615" s="18" t="s">
        <v>3123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50</v>
      </c>
      <c r="H2615" s="25" t="str">
        <f t="shared" si="317"/>
        <v>HM311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3124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3125</v>
      </c>
      <c r="H2616" s="25" t="str">
        <f t="shared" ref="H2616:H2679" si="321">IF(RIGHT(G2616,1)="M", LEFT(G2616,LEN(G2616)-1), G2616)</f>
        <v>HM112</v>
      </c>
      <c r="I2616" s="25" t="str">
        <f t="shared" ref="I2616:I2679" si="322">IF(RIGHT(G2616,1)="M","M","Non-M")</f>
        <v>M</v>
      </c>
      <c r="J2616" s="87"/>
      <c r="K2616" s="76"/>
    </row>
    <row r="2617" spans="1:11" ht="41.25" customHeight="1">
      <c r="A2617" s="18" t="s">
        <v>3126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1151</v>
      </c>
      <c r="H2617" s="25" t="str">
        <f t="shared" si="321"/>
        <v>WB407</v>
      </c>
      <c r="I2617" s="25" t="str">
        <f t="shared" si="322"/>
        <v>M</v>
      </c>
      <c r="J2617" s="87"/>
      <c r="K2617" s="76"/>
    </row>
    <row r="2618" spans="1:11" ht="41.25" customHeight="1">
      <c r="A2618" s="18" t="s">
        <v>3128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61</v>
      </c>
      <c r="H2618" s="25" t="str">
        <f t="shared" si="321"/>
        <v>DC101</v>
      </c>
      <c r="I2618" s="25" t="str">
        <f t="shared" si="322"/>
        <v>Non-M</v>
      </c>
      <c r="J2618" s="87"/>
      <c r="K2618" s="76"/>
    </row>
    <row r="2619" spans="1:11" ht="41.25" customHeight="1">
      <c r="A2619" s="18" t="s">
        <v>3129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94</v>
      </c>
      <c r="H2619" s="25" t="str">
        <f t="shared" si="321"/>
        <v>DC202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3130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96</v>
      </c>
      <c r="H2620" s="25" t="str">
        <f t="shared" si="321"/>
        <v>DC300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3131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154</v>
      </c>
      <c r="H2621" s="25" t="str">
        <f t="shared" si="321"/>
        <v>DC400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3132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1351</v>
      </c>
      <c r="H2622" s="25" t="str">
        <f t="shared" si="321"/>
        <v>JS400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3133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99</v>
      </c>
      <c r="H2623" s="25" t="str">
        <f t="shared" si="321"/>
        <v>PK201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3134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157</v>
      </c>
      <c r="H2624" s="25" t="str">
        <f t="shared" si="321"/>
        <v>PB204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3135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1518</v>
      </c>
      <c r="H2625" s="25" t="str">
        <f t="shared" si="321"/>
        <v>JS124</v>
      </c>
      <c r="I2625" s="25" t="str">
        <f t="shared" si="322"/>
        <v>M</v>
      </c>
      <c r="J2625" s="87" t="s">
        <v>2959</v>
      </c>
      <c r="K2625" s="76"/>
    </row>
    <row r="2626" spans="1:12" ht="41.25" customHeight="1">
      <c r="A2626" s="18" t="s">
        <v>3136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1338</v>
      </c>
      <c r="H2626" s="25" t="str">
        <f t="shared" si="321"/>
        <v>JS105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3137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382</v>
      </c>
      <c r="H2627" s="25" t="str">
        <f t="shared" si="321"/>
        <v>HM509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3138</v>
      </c>
      <c r="B2628" s="19" t="s">
        <v>2233</v>
      </c>
      <c r="C2628" s="19" t="s">
        <v>683</v>
      </c>
      <c r="D2628" s="60" t="s">
        <v>3139</v>
      </c>
      <c r="E2628" s="19" t="s">
        <v>3140</v>
      </c>
      <c r="F2628" s="21"/>
      <c r="G2628" s="19" t="s">
        <v>1053</v>
      </c>
      <c r="H2628" s="25" t="str">
        <f t="shared" si="321"/>
        <v>JS111</v>
      </c>
      <c r="I2628" s="25" t="str">
        <f t="shared" si="322"/>
        <v>Non-M</v>
      </c>
      <c r="J2628" s="87"/>
      <c r="K2628" s="76"/>
    </row>
    <row r="2629" spans="1:12" ht="41.25" customHeight="1">
      <c r="A2629" s="18" t="s">
        <v>3141</v>
      </c>
      <c r="B2629" s="19" t="s">
        <v>2233</v>
      </c>
      <c r="C2629" s="19" t="s">
        <v>683</v>
      </c>
      <c r="D2629" s="60" t="s">
        <v>3139</v>
      </c>
      <c r="E2629" s="19" t="s">
        <v>3140</v>
      </c>
      <c r="F2629" s="21"/>
      <c r="G2629" s="19" t="s">
        <v>2975</v>
      </c>
      <c r="H2629" s="25" t="str">
        <f t="shared" si="321"/>
        <v>ZP109</v>
      </c>
      <c r="I2629" s="25" t="str">
        <f t="shared" si="322"/>
        <v>M</v>
      </c>
      <c r="J2629" s="99" t="s">
        <v>3142</v>
      </c>
      <c r="K2629" s="76"/>
    </row>
    <row r="2630" spans="1:12" ht="41.25" customHeight="1">
      <c r="A2630" s="18" t="s">
        <v>3143</v>
      </c>
      <c r="B2630" s="19" t="s">
        <v>2233</v>
      </c>
      <c r="C2630" s="19" t="s">
        <v>683</v>
      </c>
      <c r="D2630" s="60" t="s">
        <v>3139</v>
      </c>
      <c r="E2630" s="19" t="s">
        <v>3140</v>
      </c>
      <c r="F2630" s="21"/>
      <c r="G2630" s="19" t="s">
        <v>3144</v>
      </c>
      <c r="H2630" s="25" t="str">
        <f t="shared" si="321"/>
        <v>JS121</v>
      </c>
      <c r="I2630" s="25" t="str">
        <f t="shared" si="322"/>
        <v>M</v>
      </c>
      <c r="J2630" s="87" t="s">
        <v>2959</v>
      </c>
      <c r="K2630" s="76"/>
    </row>
    <row r="2631" spans="1:12" ht="41.25" customHeight="1">
      <c r="A2631" s="18" t="s">
        <v>3145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1185</v>
      </c>
      <c r="H2631" s="25" t="str">
        <f t="shared" si="321"/>
        <v>JS105</v>
      </c>
      <c r="I2631" s="25" t="str">
        <f t="shared" si="322"/>
        <v>M</v>
      </c>
      <c r="J2631" s="87" t="s">
        <v>1284</v>
      </c>
      <c r="K2631" s="76"/>
    </row>
    <row r="2632" spans="1:12" ht="41.25" customHeight="1">
      <c r="A2632" s="18" t="s">
        <v>3146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895</v>
      </c>
      <c r="H2632" s="25" t="str">
        <f t="shared" si="321"/>
        <v>PK209</v>
      </c>
      <c r="I2632" s="25" t="str">
        <f t="shared" si="322"/>
        <v>Non-M</v>
      </c>
      <c r="J2632" s="87"/>
      <c r="K2632" s="76"/>
    </row>
    <row r="2633" spans="1:12" ht="41.25" customHeight="1">
      <c r="A2633" s="18" t="s">
        <v>3147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1542</v>
      </c>
      <c r="H2633" s="25" t="str">
        <f t="shared" si="321"/>
        <v>PB101</v>
      </c>
      <c r="I2633" s="25" t="str">
        <f t="shared" si="322"/>
        <v>Non-M</v>
      </c>
      <c r="J2633" s="87"/>
      <c r="K2633" s="76"/>
    </row>
    <row r="2634" spans="1:12" ht="41.25" customHeight="1">
      <c r="A2634" s="18" t="s">
        <v>3148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727</v>
      </c>
      <c r="H2634" s="25" t="str">
        <f t="shared" si="321"/>
        <v>HM512</v>
      </c>
      <c r="I2634" s="25" t="str">
        <f t="shared" si="322"/>
        <v>Non-M</v>
      </c>
      <c r="J2634" s="87"/>
      <c r="K2634" s="76"/>
    </row>
    <row r="2635" spans="1:12" ht="41.25" customHeight="1">
      <c r="A2635" s="106" t="s">
        <v>3149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61</v>
      </c>
      <c r="H2635" s="57" t="str">
        <f t="shared" si="321"/>
        <v>DC101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06" t="s">
        <v>3150</v>
      </c>
      <c r="B2636" s="35" t="s">
        <v>2984</v>
      </c>
      <c r="C2636" s="35" t="s">
        <v>233</v>
      </c>
      <c r="D2636" s="60" t="s">
        <v>750</v>
      </c>
      <c r="E2636" s="35">
        <v>842737</v>
      </c>
      <c r="F2636" s="48"/>
      <c r="G2636" s="35" t="s">
        <v>94</v>
      </c>
      <c r="H2636" s="57" t="str">
        <f t="shared" si="321"/>
        <v>DC202</v>
      </c>
      <c r="I2636" s="57" t="str">
        <f t="shared" si="322"/>
        <v>Non-M</v>
      </c>
      <c r="J2636" s="58"/>
      <c r="K2636" s="33"/>
      <c r="L2636" s="90"/>
    </row>
    <row r="2637" spans="1:12" ht="41.25" customHeight="1">
      <c r="A2637" s="106" t="s">
        <v>3151</v>
      </c>
      <c r="B2637" s="35" t="s">
        <v>2984</v>
      </c>
      <c r="C2637" s="35" t="s">
        <v>233</v>
      </c>
      <c r="D2637" s="60" t="s">
        <v>750</v>
      </c>
      <c r="E2637" s="35">
        <v>842737</v>
      </c>
      <c r="F2637" s="48"/>
      <c r="G2637" s="35" t="s">
        <v>96</v>
      </c>
      <c r="H2637" s="57" t="str">
        <f t="shared" si="321"/>
        <v>DC300</v>
      </c>
      <c r="I2637" s="57" t="str">
        <f t="shared" si="322"/>
        <v>Non-M</v>
      </c>
      <c r="J2637" s="58"/>
      <c r="K2637" s="33"/>
      <c r="L2637" s="90"/>
    </row>
    <row r="2638" spans="1:12" ht="41.25" customHeight="1">
      <c r="A2638" s="106" t="s">
        <v>3152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154</v>
      </c>
      <c r="H2638" s="57" t="str">
        <f t="shared" si="321"/>
        <v>DC400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3153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224</v>
      </c>
      <c r="H2639" s="57" t="str">
        <f t="shared" si="321"/>
        <v>PK200</v>
      </c>
      <c r="I2639" s="57" t="str">
        <f t="shared" si="322"/>
        <v>M</v>
      </c>
      <c r="J2639" s="58"/>
      <c r="K2639" s="33"/>
      <c r="L2639" s="90"/>
    </row>
    <row r="2640" spans="1:12" ht="41.25" customHeight="1">
      <c r="A2640" s="106" t="s">
        <v>3154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157</v>
      </c>
      <c r="H2640" s="57" t="str">
        <f t="shared" si="321"/>
        <v>PB204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3155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71</v>
      </c>
      <c r="H2641" s="57" t="str">
        <f t="shared" si="321"/>
        <v>HM500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3156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46</v>
      </c>
      <c r="H2642" s="57" t="str">
        <f t="shared" si="321"/>
        <v>HM208</v>
      </c>
      <c r="I2642" s="57" t="str">
        <f t="shared" si="322"/>
        <v>Non-M</v>
      </c>
      <c r="J2642" s="58"/>
      <c r="K2642" s="33"/>
      <c r="L2642" s="90"/>
    </row>
    <row r="2643" spans="1:12" ht="41.25" customHeight="1">
      <c r="A2643" s="18" t="s">
        <v>3157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265</v>
      </c>
      <c r="H2643" s="25" t="str">
        <f t="shared" si="321"/>
        <v>WB204</v>
      </c>
      <c r="I2643" s="25" t="str">
        <f t="shared" si="322"/>
        <v>M</v>
      </c>
      <c r="J2643" s="87"/>
      <c r="K2643" s="76"/>
    </row>
    <row r="2644" spans="1:12" ht="41.25" customHeight="1">
      <c r="A2644" s="18" t="s">
        <v>3158</v>
      </c>
      <c r="B2644" s="19" t="s">
        <v>2984</v>
      </c>
      <c r="C2644" s="19" t="s">
        <v>233</v>
      </c>
      <c r="D2644" s="60" t="s">
        <v>750</v>
      </c>
      <c r="E2644" s="19">
        <v>842746</v>
      </c>
      <c r="F2644" s="21"/>
      <c r="G2644" s="19" t="s">
        <v>61</v>
      </c>
      <c r="H2644" s="25" t="str">
        <f t="shared" si="321"/>
        <v>DC101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3159</v>
      </c>
      <c r="B2645" s="19" t="s">
        <v>2984</v>
      </c>
      <c r="C2645" s="19" t="s">
        <v>233</v>
      </c>
      <c r="D2645" s="60" t="s">
        <v>750</v>
      </c>
      <c r="E2645" s="19">
        <v>842746</v>
      </c>
      <c r="F2645" s="21"/>
      <c r="G2645" s="19" t="s">
        <v>94</v>
      </c>
      <c r="H2645" s="25" t="str">
        <f t="shared" si="321"/>
        <v>DC202</v>
      </c>
      <c r="I2645" s="25" t="str">
        <f t="shared" si="322"/>
        <v>Non-M</v>
      </c>
      <c r="J2645" s="87"/>
      <c r="K2645" s="76"/>
    </row>
    <row r="2646" spans="1:12" ht="41.25" customHeight="1">
      <c r="A2646" s="18" t="s">
        <v>3160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96</v>
      </c>
      <c r="H2646" s="25" t="str">
        <f t="shared" si="321"/>
        <v>DC300</v>
      </c>
      <c r="I2646" s="25" t="str">
        <f t="shared" si="322"/>
        <v>Non-M</v>
      </c>
      <c r="J2646" s="87"/>
      <c r="K2646" s="76"/>
    </row>
    <row r="2647" spans="1:12" ht="41.25" customHeight="1">
      <c r="A2647" s="18" t="s">
        <v>3161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154</v>
      </c>
      <c r="H2647" s="25" t="str">
        <f t="shared" si="321"/>
        <v>DC400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3162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1338</v>
      </c>
      <c r="H2648" s="25" t="str">
        <f t="shared" si="321"/>
        <v>JS105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3163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71</v>
      </c>
      <c r="H2649" s="25" t="str">
        <f t="shared" si="321"/>
        <v>HM500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3164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1389</v>
      </c>
      <c r="H2650" s="25" t="str">
        <f t="shared" si="321"/>
        <v>HM404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26</v>
      </c>
      <c r="H2651" s="25" t="str">
        <f>IF(RIGHT(G2651,1)="M", LEFT(G2651,LEN(G2651)-1), G2651)</f>
        <v>HD106</v>
      </c>
      <c r="I2651" s="25" t="str">
        <f>IF(RIGHT(G2651,1)="M","M","Non-M")</f>
        <v>Non-M</v>
      </c>
      <c r="J2651" s="87"/>
      <c r="K2651" s="76"/>
    </row>
    <row r="2652" spans="1:12" ht="41.25" customHeight="1">
      <c r="A2652" s="18" t="s">
        <v>3166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3167</v>
      </c>
      <c r="H2652" s="25" t="str">
        <f>IF(RIGHT(G2652,1)="M", LEFT(G2652,LEN(G2652)-1), G2652)</f>
        <v>HD703</v>
      </c>
      <c r="I2652" s="25" t="str">
        <f>IF(RIGHT(G2652,1)="M","M","Non-M")</f>
        <v>M</v>
      </c>
      <c r="J2652" s="87"/>
      <c r="K2652" s="76"/>
    </row>
    <row r="2653" spans="1:12" ht="41.25" customHeight="1">
      <c r="A2653" s="18" t="s">
        <v>3168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3169</v>
      </c>
      <c r="H2653" s="25" t="str">
        <f t="shared" si="321"/>
        <v>ZP108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3170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3171</v>
      </c>
      <c r="H2654" s="25" t="str">
        <f t="shared" si="321"/>
        <v>ZP204</v>
      </c>
      <c r="I2654" s="25" t="str">
        <f t="shared" si="322"/>
        <v>Non-M</v>
      </c>
      <c r="J2654" s="87"/>
      <c r="K2654" s="76"/>
    </row>
    <row r="2655" spans="1:12" ht="41.25" customHeight="1">
      <c r="A2655" s="18" t="s">
        <v>3172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1455</v>
      </c>
      <c r="H2655" s="25" t="str">
        <f t="shared" si="321"/>
        <v>JS401</v>
      </c>
      <c r="I2655" s="25" t="str">
        <f t="shared" si="322"/>
        <v>Non-M</v>
      </c>
      <c r="J2655" s="87"/>
      <c r="K2655" s="76"/>
    </row>
    <row r="2656" spans="1:12" ht="41.25" customHeight="1">
      <c r="A2656" s="18" t="s">
        <v>3173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118</v>
      </c>
      <c r="H2656" s="25" t="str">
        <f t="shared" si="321"/>
        <v>JS117</v>
      </c>
      <c r="I2656" s="25" t="str">
        <f t="shared" si="322"/>
        <v>M</v>
      </c>
      <c r="J2656" s="87" t="s">
        <v>3067</v>
      </c>
      <c r="K2656" s="76"/>
    </row>
    <row r="2657" spans="1:11" ht="41.25" customHeight="1">
      <c r="A2657" s="18" t="s">
        <v>3174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1185</v>
      </c>
      <c r="H2657" s="25" t="str">
        <f t="shared" si="321"/>
        <v>JS105</v>
      </c>
      <c r="I2657" s="25" t="str">
        <f t="shared" si="322"/>
        <v>M</v>
      </c>
      <c r="J2657" s="87" t="s">
        <v>1284</v>
      </c>
      <c r="K2657" s="76"/>
    </row>
    <row r="2658" spans="1:11" ht="41.25" customHeight="1">
      <c r="A2658" s="18" t="s">
        <v>3175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241</v>
      </c>
      <c r="H2658" s="25" t="str">
        <f t="shared" si="321"/>
        <v>PK201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3176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1503</v>
      </c>
      <c r="H2659" s="25" t="str">
        <f t="shared" si="321"/>
        <v>PB202</v>
      </c>
      <c r="I2659" s="25" t="str">
        <f t="shared" si="322"/>
        <v>Non-M</v>
      </c>
      <c r="J2659" s="87"/>
      <c r="K2659" s="76"/>
    </row>
    <row r="2660" spans="1:11" ht="41.25" customHeight="1">
      <c r="A2660" s="18" t="s">
        <v>3177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132</v>
      </c>
      <c r="H2660" s="25" t="str">
        <f t="shared" si="321"/>
        <v>HM420</v>
      </c>
      <c r="I2660" s="25" t="str">
        <f t="shared" si="322"/>
        <v>M</v>
      </c>
      <c r="J2660" s="87"/>
      <c r="K2660" s="76"/>
    </row>
    <row r="2661" spans="1:11" ht="41.25" customHeight="1">
      <c r="A2661" s="18" t="s">
        <v>3178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1600</v>
      </c>
      <c r="H2661" s="25" t="str">
        <f t="shared" si="321"/>
        <v>LP104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3180</v>
      </c>
      <c r="B2662" s="19" t="s">
        <v>1238</v>
      </c>
      <c r="C2662" s="19" t="s">
        <v>315</v>
      </c>
      <c r="D2662" s="55" t="s">
        <v>3179</v>
      </c>
      <c r="E2662" s="19" t="s">
        <v>1963</v>
      </c>
      <c r="F2662" s="21"/>
      <c r="G2662" s="19" t="s">
        <v>285</v>
      </c>
      <c r="H2662" s="25" t="str">
        <f t="shared" si="321"/>
        <v>NK510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3181</v>
      </c>
      <c r="B2663" s="19" t="s">
        <v>1238</v>
      </c>
      <c r="C2663" s="19" t="s">
        <v>315</v>
      </c>
      <c r="D2663" s="55" t="s">
        <v>3179</v>
      </c>
      <c r="E2663" s="19" t="s">
        <v>1963</v>
      </c>
      <c r="F2663" s="21"/>
      <c r="G2663" s="19" t="s">
        <v>3182</v>
      </c>
      <c r="H2663" s="25" t="str">
        <f t="shared" si="321"/>
        <v>ZP100</v>
      </c>
      <c r="I2663" s="25" t="str">
        <f t="shared" si="322"/>
        <v>M</v>
      </c>
      <c r="J2663" s="87" t="s">
        <v>1770</v>
      </c>
      <c r="K2663" s="76"/>
    </row>
    <row r="2664" spans="1:11" ht="41.25" customHeight="1">
      <c r="A2664" s="18" t="s">
        <v>3183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1053</v>
      </c>
      <c r="H2664" s="25" t="str">
        <f t="shared" si="321"/>
        <v>JS111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3184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208</v>
      </c>
      <c r="H2665" s="25" t="str">
        <f t="shared" si="321"/>
        <v>PK210</v>
      </c>
      <c r="I2665" s="25" t="str">
        <f t="shared" si="322"/>
        <v>M</v>
      </c>
      <c r="J2665" s="87" t="s">
        <v>2174</v>
      </c>
      <c r="K2665" s="76"/>
    </row>
    <row r="2666" spans="1:11" ht="41.25" customHeight="1">
      <c r="A2666" s="18" t="s">
        <v>3185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3186</v>
      </c>
      <c r="H2666" s="25" t="str">
        <f t="shared" si="321"/>
        <v>HM701</v>
      </c>
      <c r="I2666" s="25" t="str">
        <f t="shared" si="322"/>
        <v>M</v>
      </c>
      <c r="J2666" s="87"/>
      <c r="K2666" s="76"/>
    </row>
    <row r="2667" spans="1:11" ht="41.25" customHeight="1">
      <c r="A2667" s="18" t="s">
        <v>3187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50</v>
      </c>
      <c r="H2667" s="25" t="str">
        <f t="shared" si="321"/>
        <v>HM311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3188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33</v>
      </c>
      <c r="H2668" s="25" t="str">
        <f t="shared" si="321"/>
        <v>HM203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3189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3190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3191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3192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3193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3194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3195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3196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3197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3198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3199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3200</v>
      </c>
      <c r="B2680" s="19"/>
      <c r="C2680" s="19"/>
      <c r="D2680" s="60"/>
      <c r="E2680" s="19"/>
      <c r="F2680" s="21"/>
      <c r="G2680" s="19"/>
      <c r="H2680" s="25">
        <f t="shared" ref="H2680:H2743" si="323">IF(RIGHT(G2680,1)="M", LEFT(G2680,LEN(G2680)-1), G2680)</f>
        <v>0</v>
      </c>
      <c r="I2680" s="25" t="str">
        <f t="shared" ref="I2680:I2743" si="324">IF(RIGHT(G2680,1)="M","M","Non-M")</f>
        <v>Non-M</v>
      </c>
      <c r="J2680" s="87"/>
      <c r="K2680" s="76"/>
    </row>
    <row r="2681" spans="1:11" ht="41.25" customHeight="1">
      <c r="A2681" s="18" t="s">
        <v>3201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3202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3203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3204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3205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3206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3207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3208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3209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3210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3211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3212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3213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3214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3215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3216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3217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3218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3219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3220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3221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3222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3223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3224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3225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3226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3227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3228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3229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3230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3231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3232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3233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3234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3235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3236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3237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3238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3239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3240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3241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3242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3243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3244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3245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3246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3247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3248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3249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3250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3251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3252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3253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3254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3255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3256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3257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3258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3259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3260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3261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3262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3263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3264</v>
      </c>
      <c r="B2744" s="19"/>
      <c r="C2744" s="19"/>
      <c r="D2744" s="60"/>
      <c r="E2744" s="19"/>
      <c r="F2744" s="21"/>
      <c r="G2744" s="19"/>
      <c r="H2744" s="25">
        <f t="shared" ref="H2744:H2807" si="325">IF(RIGHT(G2744,1)="M", LEFT(G2744,LEN(G2744)-1), G2744)</f>
        <v>0</v>
      </c>
      <c r="I2744" s="25" t="str">
        <f t="shared" ref="I2744:I2807" si="326">IF(RIGHT(G2744,1)="M","M","Non-M")</f>
        <v>Non-M</v>
      </c>
      <c r="J2744" s="87"/>
      <c r="K2744" s="76"/>
    </row>
    <row r="2745" spans="1:11" ht="41.25" customHeight="1">
      <c r="A2745" s="18" t="s">
        <v>3265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3266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3267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3268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3269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3270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3271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3272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3273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3274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3275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3276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3277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3278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3279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3280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3281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3282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3283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3284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3285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3286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3287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3288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3289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3290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3291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3292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3293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3294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3295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3296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3297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3298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3299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3300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3301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3302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3303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3304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3305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3306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3307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3308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3309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3310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3311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3312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3313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3314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3315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3316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3317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3318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3319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3320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3321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3322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3323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3324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3325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3326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3327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3328</v>
      </c>
      <c r="B2808" s="19"/>
      <c r="C2808" s="19"/>
      <c r="D2808" s="60"/>
      <c r="E2808" s="19"/>
      <c r="F2808" s="21"/>
      <c r="G2808" s="19"/>
      <c r="H2808" s="25">
        <f t="shared" ref="H2808:H2871" si="327">IF(RIGHT(G2808,1)="M", LEFT(G2808,LEN(G2808)-1), G2808)</f>
        <v>0</v>
      </c>
      <c r="I2808" s="25" t="str">
        <f t="shared" ref="I2808:I2871" si="328">IF(RIGHT(G2808,1)="M","M","Non-M")</f>
        <v>Non-M</v>
      </c>
      <c r="J2808" s="87"/>
      <c r="K2808" s="76"/>
    </row>
    <row r="2809" spans="1:11" ht="41.25" customHeight="1">
      <c r="A2809" s="18" t="s">
        <v>3329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3330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3331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3332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3333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3334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3335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3336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3337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3338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3339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3340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3341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3342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3343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3344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3345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3346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3347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3348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3349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3350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3351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3352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3353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3354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3355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3356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3357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3358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3359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3360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3361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3362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3363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3364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3365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3366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3367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3368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3369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3370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3371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3372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3373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3374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3375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3376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3377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3378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3379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3380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3381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3382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3383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3384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3385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3386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3387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3388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3389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3390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3391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3392</v>
      </c>
      <c r="B2872" s="19"/>
      <c r="C2872" s="19"/>
      <c r="D2872" s="60"/>
      <c r="E2872" s="19"/>
      <c r="F2872" s="21"/>
      <c r="G2872" s="19"/>
      <c r="H2872" s="25">
        <f t="shared" ref="H2872:H2935" si="329">IF(RIGHT(G2872,1)="M", LEFT(G2872,LEN(G2872)-1), G2872)</f>
        <v>0</v>
      </c>
      <c r="I2872" s="25" t="str">
        <f t="shared" ref="I2872:I2935" si="330">IF(RIGHT(G2872,1)="M","M","Non-M")</f>
        <v>Non-M</v>
      </c>
      <c r="J2872" s="87"/>
      <c r="K2872" s="76"/>
    </row>
    <row r="2873" spans="1:11" ht="41.25" customHeight="1">
      <c r="A2873" s="18" t="s">
        <v>3393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3394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3395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3396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3397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3398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3399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3400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3401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3402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3403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3404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3405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3406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3407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3408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3409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3410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3411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3412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3413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3414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3415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3416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3417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3418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3419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3420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3421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3422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3423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3424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3425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3426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3427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3428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3429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3430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3431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3432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3433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3434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3435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3436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3437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3438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3439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3440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3441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3442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3443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3444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3445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3446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3447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3448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3449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3450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3451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3452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3453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3454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3455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3456</v>
      </c>
      <c r="B2936" s="19"/>
      <c r="C2936" s="19"/>
      <c r="D2936" s="60"/>
      <c r="E2936" s="19"/>
      <c r="F2936" s="21"/>
      <c r="G2936" s="19"/>
      <c r="H2936" s="25">
        <f t="shared" ref="H2936:H2999" si="331">IF(RIGHT(G2936,1)="M", LEFT(G2936,LEN(G2936)-1), G2936)</f>
        <v>0</v>
      </c>
      <c r="I2936" s="25" t="str">
        <f t="shared" ref="I2936:I2999" si="332">IF(RIGHT(G2936,1)="M","M","Non-M")</f>
        <v>Non-M</v>
      </c>
      <c r="J2936" s="87"/>
      <c r="K2936" s="76"/>
    </row>
    <row r="2937" spans="1:11" ht="41.25" customHeight="1">
      <c r="A2937" s="18" t="s">
        <v>3457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3458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3459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3460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3461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3462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3463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3464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3465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3466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3467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3468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3469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3470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3471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3472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3473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3474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3475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3476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3477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3478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3479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3480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3481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3482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3483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3484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3485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3486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3487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3488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3489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3490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3491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3492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3493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3494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3495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3496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3497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3498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3499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3500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3501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3502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3503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3504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3505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3506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3507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3508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3509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3510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3511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3512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3513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3514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3515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3516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3517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3518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3519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3520</v>
      </c>
      <c r="B3000" s="19"/>
      <c r="C3000" s="19"/>
      <c r="D3000" s="60"/>
      <c r="E3000" s="19"/>
      <c r="F3000" s="21"/>
      <c r="G3000" s="19"/>
      <c r="H3000" s="25">
        <f t="shared" ref="H3000:H3063" si="333">IF(RIGHT(G3000,1)="M", LEFT(G3000,LEN(G3000)-1), G3000)</f>
        <v>0</v>
      </c>
      <c r="I3000" s="25" t="str">
        <f t="shared" ref="I3000:I3063" si="334">IF(RIGHT(G3000,1)="M","M","Non-M")</f>
        <v>Non-M</v>
      </c>
      <c r="J3000" s="87"/>
      <c r="K3000" s="76"/>
    </row>
    <row r="3001" spans="1:11" ht="41.25" customHeight="1">
      <c r="A3001" s="18" t="s">
        <v>3521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3522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3523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3524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3525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3526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3527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3528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3529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3530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3531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3532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3533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3534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3535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3536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3537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3538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3539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3540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3541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3542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3543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3544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3545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3546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3547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3548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3549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3550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3551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3552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3553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3554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3555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3556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3557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3558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3559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3560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3561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3562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3563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3564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3565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3566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3567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3568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3569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3570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3571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3572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3573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3574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3575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3576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3577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3578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3579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3580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3581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3582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3583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3584</v>
      </c>
      <c r="B3064" s="19"/>
      <c r="C3064" s="19"/>
      <c r="D3064" s="60"/>
      <c r="E3064" s="19"/>
      <c r="F3064" s="21"/>
      <c r="G3064" s="19"/>
      <c r="H3064" s="25">
        <f t="shared" ref="H3064:H3127" si="335">IF(RIGHT(G3064,1)="M", LEFT(G3064,LEN(G3064)-1), G3064)</f>
        <v>0</v>
      </c>
      <c r="I3064" s="25" t="str">
        <f t="shared" ref="I3064:I3127" si="336">IF(RIGHT(G3064,1)="M","M","Non-M")</f>
        <v>Non-M</v>
      </c>
      <c r="J3064" s="87"/>
      <c r="K3064" s="76"/>
    </row>
    <row r="3065" spans="1:11" ht="41.25" customHeight="1">
      <c r="A3065" s="18" t="s">
        <v>3585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3586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3587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3588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3589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3590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3591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3592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3593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3594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3595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3596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3597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3598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3599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3600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3601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3602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3603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3604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3605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3606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3607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3608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3609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3610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3611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3612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3613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3614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3615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3616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3617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3618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3619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3620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3621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3622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3623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3624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3625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3626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3627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3628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3629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3630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3631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3632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3633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3634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3635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3636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3637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3638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3639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3640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3641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3642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3643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3644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3645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3646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3647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3648</v>
      </c>
      <c r="B3128" s="19"/>
      <c r="C3128" s="19"/>
      <c r="D3128" s="60"/>
      <c r="E3128" s="19"/>
      <c r="F3128" s="21"/>
      <c r="G3128" s="19"/>
      <c r="H3128" s="25">
        <f t="shared" ref="H3128:H3191" si="337">IF(RIGHT(G3128,1)="M", LEFT(G3128,LEN(G3128)-1), G3128)</f>
        <v>0</v>
      </c>
      <c r="I3128" s="25" t="str">
        <f t="shared" ref="I3128:I3191" si="338">IF(RIGHT(G3128,1)="M","M","Non-M")</f>
        <v>Non-M</v>
      </c>
      <c r="J3128" s="87"/>
      <c r="K3128" s="76"/>
    </row>
    <row r="3129" spans="1:11" ht="41.25" customHeight="1">
      <c r="A3129" s="18" t="s">
        <v>3649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3650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3651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3652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3653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3654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3655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3656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3657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3658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3659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3660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3661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3662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3663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3664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3665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3666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3667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3668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3669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3670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3671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3672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3673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3674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3675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3676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3677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3678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3679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3680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3681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3682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3683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3684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3685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3686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3687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3688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3689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3690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3691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3692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3693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3694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3695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3696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3697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3698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3699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3700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3701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3702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3703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3704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3705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3706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3707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3708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3709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3710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3711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3712</v>
      </c>
      <c r="B3192" s="19"/>
      <c r="C3192" s="19"/>
      <c r="D3192" s="60"/>
      <c r="E3192" s="19"/>
      <c r="F3192" s="21"/>
      <c r="G3192" s="19"/>
      <c r="H3192" s="25">
        <f t="shared" ref="H3192:H3255" si="339">IF(RIGHT(G3192,1)="M", LEFT(G3192,LEN(G3192)-1), G3192)</f>
        <v>0</v>
      </c>
      <c r="I3192" s="25" t="str">
        <f t="shared" ref="I3192:I3255" si="340">IF(RIGHT(G3192,1)="M","M","Non-M")</f>
        <v>Non-M</v>
      </c>
      <c r="J3192" s="87"/>
      <c r="K3192" s="76"/>
    </row>
    <row r="3193" spans="1:11" ht="41.25" customHeight="1">
      <c r="A3193" s="18" t="s">
        <v>3713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3714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3715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3716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3717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3718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3719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3720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3721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3722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3723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3724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3725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3726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3727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3728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3729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3730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3731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3732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3733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3734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3735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3736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3737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3738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3739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3740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3741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3742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3743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3744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3745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3746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3747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3748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3749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3750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3751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3752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3753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3754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3755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3756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3757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3758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3759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3760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3761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3762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3763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3764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3765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3766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3767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3768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3769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3770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3771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3772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3773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3774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3775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3776</v>
      </c>
      <c r="B3256" s="19"/>
      <c r="C3256" s="19"/>
      <c r="D3256" s="60"/>
      <c r="E3256" s="19"/>
      <c r="F3256" s="21"/>
      <c r="G3256" s="19"/>
      <c r="H3256" s="25">
        <f t="shared" ref="H3256:H3319" si="341">IF(RIGHT(G3256,1)="M", LEFT(G3256,LEN(G3256)-1), G3256)</f>
        <v>0</v>
      </c>
      <c r="I3256" s="25" t="str">
        <f t="shared" ref="I3256:I3319" si="342">IF(RIGHT(G3256,1)="M","M","Non-M")</f>
        <v>Non-M</v>
      </c>
      <c r="J3256" s="87"/>
      <c r="K3256" s="76"/>
    </row>
    <row r="3257" spans="1:11" ht="41.25" customHeight="1">
      <c r="A3257" s="18" t="s">
        <v>3777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3778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3779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3780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3781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3782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3783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3784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3785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3786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3787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3788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3789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3790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3791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3792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3793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3794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3795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3796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3797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3798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3799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3800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3801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3802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3803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3804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3805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3806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3807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3808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3809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3810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3811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3812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3813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3814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3815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3816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3817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3818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3819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3820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3821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3822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3823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3824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3825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3826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3827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3828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3829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3830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3831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3832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3833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3834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3835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3836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3837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3838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3839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3840</v>
      </c>
      <c r="B3320" s="19"/>
      <c r="C3320" s="19"/>
      <c r="D3320" s="60"/>
      <c r="E3320" s="19"/>
      <c r="F3320" s="21"/>
      <c r="G3320" s="19"/>
      <c r="H3320" s="25">
        <f t="shared" ref="H3320:H3383" si="343">IF(RIGHT(G3320,1)="M", LEFT(G3320,LEN(G3320)-1), G3320)</f>
        <v>0</v>
      </c>
      <c r="I3320" s="25" t="str">
        <f t="shared" ref="I3320:I3383" si="344">IF(RIGHT(G3320,1)="M","M","Non-M")</f>
        <v>Non-M</v>
      </c>
      <c r="J3320" s="87"/>
      <c r="K3320" s="76"/>
    </row>
    <row r="3321" spans="1:11" ht="41.25" customHeight="1">
      <c r="A3321" s="18" t="s">
        <v>3841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3842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3843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3844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3845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3846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3847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3848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3849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3850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3851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3852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3853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3854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3855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3856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3857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3858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3859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3860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3861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3862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3863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3864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3865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3866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3867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3868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3869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3870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3871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3872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3873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3874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3875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3876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3877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3878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3879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3880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3881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3882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3883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3884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3885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3886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3887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3888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3889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3890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3891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3892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3893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3894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3895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3896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3897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3898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3899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3900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3901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3902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3903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3904</v>
      </c>
      <c r="B3384" s="19"/>
      <c r="C3384" s="19"/>
      <c r="D3384" s="60"/>
      <c r="E3384" s="19"/>
      <c r="F3384" s="21"/>
      <c r="G3384" s="19"/>
      <c r="H3384" s="25">
        <f t="shared" ref="H3384:H3447" si="345">IF(RIGHT(G3384,1)="M", LEFT(G3384,LEN(G3384)-1), G3384)</f>
        <v>0</v>
      </c>
      <c r="I3384" s="25" t="str">
        <f t="shared" ref="I3384:I3447" si="346">IF(RIGHT(G3384,1)="M","M","Non-M")</f>
        <v>Non-M</v>
      </c>
      <c r="J3384" s="87"/>
      <c r="K3384" s="76"/>
    </row>
    <row r="3385" spans="1:11" ht="41.25" customHeight="1">
      <c r="A3385" s="18" t="s">
        <v>3905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3906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3907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3908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3909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3910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3911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3912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3913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3914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3915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3916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3917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3918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3919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3920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3921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3922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3923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3924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3925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3926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3927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3928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3929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3930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3931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3932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3933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3934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3935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3936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3937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3938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3939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3940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3941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3942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3943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3944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3945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3946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3947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3948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3949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3950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3951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3952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3953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3954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3955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3956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3957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3958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3959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3960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3961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3962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3963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3964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3965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3966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3967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3968</v>
      </c>
      <c r="B3448" s="19"/>
      <c r="C3448" s="19"/>
      <c r="D3448" s="60"/>
      <c r="E3448" s="19"/>
      <c r="F3448" s="21"/>
      <c r="G3448" s="19"/>
      <c r="H3448" s="25">
        <f t="shared" ref="H3448:H3511" si="347">IF(RIGHT(G3448,1)="M", LEFT(G3448,LEN(G3448)-1), G3448)</f>
        <v>0</v>
      </c>
      <c r="I3448" s="25" t="str">
        <f t="shared" ref="I3448:I3511" si="348">IF(RIGHT(G3448,1)="M","M","Non-M")</f>
        <v>Non-M</v>
      </c>
      <c r="J3448" s="87"/>
      <c r="K3448" s="76"/>
    </row>
    <row r="3449" spans="1:11" ht="41.25" customHeight="1">
      <c r="A3449" s="18" t="s">
        <v>3969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3970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3971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3972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3973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3974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3975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3976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3977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3978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3979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3980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3981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3982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3983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3984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3985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3986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3987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3988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3989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3990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3991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3992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3993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3994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3995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3996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3997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3998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3999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4000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4001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4002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4003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4004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4005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4006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4007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4008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4009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4010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4011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4012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4013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4014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4015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4016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4017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4018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4019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4020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4021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4022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4023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4024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4025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4026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4027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4028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4029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4030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4031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4032</v>
      </c>
      <c r="B3512" s="19"/>
      <c r="C3512" s="19"/>
      <c r="D3512" s="60"/>
      <c r="E3512" s="19"/>
      <c r="F3512" s="21"/>
      <c r="G3512" s="19"/>
      <c r="H3512" s="25">
        <f t="shared" ref="H3512:H3575" si="349">IF(RIGHT(G3512,1)="M", LEFT(G3512,LEN(G3512)-1), G3512)</f>
        <v>0</v>
      </c>
      <c r="I3512" s="25" t="str">
        <f t="shared" ref="I3512:I3575" si="350">IF(RIGHT(G3512,1)="M","M","Non-M")</f>
        <v>Non-M</v>
      </c>
      <c r="J3512" s="87"/>
      <c r="K3512" s="76"/>
    </row>
    <row r="3513" spans="1:11" ht="41.25" customHeight="1">
      <c r="A3513" s="18" t="s">
        <v>4033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4034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4035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4036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4037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4038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4039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4040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4041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4042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4043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4044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4045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4046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4047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4048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4049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4050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4051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4052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4053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4054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4055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4056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4057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4058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4059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4060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4061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4062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4063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4064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4065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4066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4067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4068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4069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4070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4071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4072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4073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4074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4075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4076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4077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4078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4079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4080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4081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4082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4083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4084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4085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4086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4087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4088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4089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4090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4091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4092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4093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4094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4095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4096</v>
      </c>
      <c r="B3576" s="19"/>
      <c r="C3576" s="19"/>
      <c r="D3576" s="60"/>
      <c r="E3576" s="19"/>
      <c r="F3576" s="21"/>
      <c r="G3576" s="19"/>
      <c r="H3576" s="25">
        <f t="shared" ref="H3576:H3639" si="351">IF(RIGHT(G3576,1)="M", LEFT(G3576,LEN(G3576)-1), G3576)</f>
        <v>0</v>
      </c>
      <c r="I3576" s="25" t="str">
        <f t="shared" ref="I3576:I3639" si="352">IF(RIGHT(G3576,1)="M","M","Non-M")</f>
        <v>Non-M</v>
      </c>
      <c r="J3576" s="87"/>
      <c r="K3576" s="76"/>
    </row>
    <row r="3577" spans="1:11" ht="41.25" customHeight="1">
      <c r="A3577" s="18" t="s">
        <v>4097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4098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4099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4100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4101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4102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4103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4104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4105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4106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4107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4108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4109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4110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4111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4112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4113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4114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4115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4116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4117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4118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4119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4120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4121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4122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4123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4124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4125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4126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4127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4128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4129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4130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4131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4132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4133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4134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4135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4136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4137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4138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4139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4140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4141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4142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4143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4144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4145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4146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4147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4148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4149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4150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4151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4152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4153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4154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4155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4156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4157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4158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4159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4160</v>
      </c>
      <c r="B3640" s="19"/>
      <c r="C3640" s="19"/>
      <c r="D3640" s="60"/>
      <c r="E3640" s="19"/>
      <c r="F3640" s="21"/>
      <c r="G3640" s="19"/>
      <c r="H3640" s="25">
        <f t="shared" ref="H3640:H3703" si="353">IF(RIGHT(G3640,1)="M", LEFT(G3640,LEN(G3640)-1), G3640)</f>
        <v>0</v>
      </c>
      <c r="I3640" s="25" t="str">
        <f t="shared" ref="I3640:I3703" si="354">IF(RIGHT(G3640,1)="M","M","Non-M")</f>
        <v>Non-M</v>
      </c>
      <c r="J3640" s="87"/>
      <c r="K3640" s="76"/>
    </row>
    <row r="3641" spans="1:11" ht="41.25" customHeight="1">
      <c r="A3641" s="18" t="s">
        <v>4161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4162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4163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4164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4165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4166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4167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4168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4169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4170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4171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4172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4173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4174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4175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4176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4177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4178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4179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4180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4181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4182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4183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4184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4185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4186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4187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4188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4189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4190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4191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4192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4193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4194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4195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4196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4197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4198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4199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4200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4201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4202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4203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4204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4205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4206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4207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4208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4209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4210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4211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4212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4213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4214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4215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4216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4217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4218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4219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4220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4221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4222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4223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4224</v>
      </c>
      <c r="B3704" s="19"/>
      <c r="C3704" s="19"/>
      <c r="D3704" s="60"/>
      <c r="E3704" s="19"/>
      <c r="F3704" s="21"/>
      <c r="G3704" s="19"/>
      <c r="H3704" s="25">
        <f t="shared" ref="H3704:H3767" si="355">IF(RIGHT(G3704,1)="M", LEFT(G3704,LEN(G3704)-1), G3704)</f>
        <v>0</v>
      </c>
      <c r="I3704" s="25" t="str">
        <f t="shared" ref="I3704:I3767" si="356">IF(RIGHT(G3704,1)="M","M","Non-M")</f>
        <v>Non-M</v>
      </c>
      <c r="J3704" s="87"/>
      <c r="K3704" s="76"/>
    </row>
    <row r="3705" spans="1:11" ht="41.25" customHeight="1">
      <c r="A3705" s="18" t="s">
        <v>4225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4226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4227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4228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4229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4230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4231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4232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4233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4234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4235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4236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4237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4238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4239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4240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4241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4242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4243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4244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4245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4246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4247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4248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4249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4250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4251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4252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4253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4254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4255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4256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4257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4258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4259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4260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4261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4262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4263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4264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4265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4266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4267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4268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4269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4270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4271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4272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4273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4274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4275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4276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4277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4278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4279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4280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4281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4282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4283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4284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4285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4286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4287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4288</v>
      </c>
      <c r="B3768" s="19"/>
      <c r="C3768" s="19"/>
      <c r="D3768" s="60"/>
      <c r="E3768" s="19"/>
      <c r="F3768" s="21"/>
      <c r="G3768" s="19"/>
      <c r="H3768" s="25">
        <f t="shared" ref="H3768:H3831" si="357">IF(RIGHT(G3768,1)="M", LEFT(G3768,LEN(G3768)-1), G3768)</f>
        <v>0</v>
      </c>
      <c r="I3768" s="25" t="str">
        <f t="shared" ref="I3768:I3831" si="358">IF(RIGHT(G3768,1)="M","M","Non-M")</f>
        <v>Non-M</v>
      </c>
      <c r="J3768" s="87"/>
      <c r="K3768" s="76"/>
    </row>
    <row r="3769" spans="1:11" ht="41.25" customHeight="1">
      <c r="A3769" s="18" t="s">
        <v>4289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4290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4291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4292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4293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4294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4295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4296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4297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4298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4299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4300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4301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4302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4303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4304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4305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4306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4307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4308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4309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4310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4311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4312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4313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4314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4315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4316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4317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4318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4319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4320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4321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4322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4323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4324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4325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4326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4327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4328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4329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4330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4331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4332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4333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4334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4335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4336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4337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4338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4339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4340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4341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4342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4343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4344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4345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4346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4347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4348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4349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4350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4351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4352</v>
      </c>
      <c r="B3832" s="19"/>
      <c r="C3832" s="19"/>
      <c r="D3832" s="60"/>
      <c r="E3832" s="19"/>
      <c r="F3832" s="21"/>
      <c r="G3832" s="19"/>
      <c r="H3832" s="25">
        <f t="shared" ref="H3832:H3895" si="359">IF(RIGHT(G3832,1)="M", LEFT(G3832,LEN(G3832)-1), G3832)</f>
        <v>0</v>
      </c>
      <c r="I3832" s="25" t="str">
        <f t="shared" ref="I3832:I3895" si="360">IF(RIGHT(G3832,1)="M","M","Non-M")</f>
        <v>Non-M</v>
      </c>
      <c r="J3832" s="87"/>
      <c r="K3832" s="76"/>
    </row>
    <row r="3833" spans="1:11" ht="41.25" customHeight="1">
      <c r="A3833" s="18" t="s">
        <v>4353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4354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4355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4356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4357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4358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4359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4360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4361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4362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4363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4364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4365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4366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4367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4368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4369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4370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4371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4372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4373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4374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4375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4376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4377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4378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4379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4380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4381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4382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4383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4384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4385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4386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4387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4388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4389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4390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4391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4392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4393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4394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4395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4396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4397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4398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4399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4400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4401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4402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4403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4404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4405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4406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4407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4408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4409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4410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4411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4412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4413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4414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4415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4416</v>
      </c>
      <c r="B3896" s="19"/>
      <c r="C3896" s="19"/>
      <c r="D3896" s="60"/>
      <c r="E3896" s="19"/>
      <c r="F3896" s="21"/>
      <c r="G3896" s="19"/>
      <c r="H3896" s="25">
        <f t="shared" ref="H3896:H3959" si="361">IF(RIGHT(G3896,1)="M", LEFT(G3896,LEN(G3896)-1), G3896)</f>
        <v>0</v>
      </c>
      <c r="I3896" s="25" t="str">
        <f t="shared" ref="I3896:I3959" si="362">IF(RIGHT(G3896,1)="M","M","Non-M")</f>
        <v>Non-M</v>
      </c>
      <c r="J3896" s="87"/>
      <c r="K3896" s="76"/>
    </row>
    <row r="3897" spans="1:11" ht="41.25" customHeight="1">
      <c r="A3897" s="18" t="s">
        <v>4417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4418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4419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4420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4421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4422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4423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4424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4425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4426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4427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4428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4429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4430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4431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4432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4433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4434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4435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4436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4437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4438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4439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4440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4441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4442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4443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4444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4445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4446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4447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4448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4449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4450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4451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4452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4453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4454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4455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4456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4457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4458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4459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4460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4461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4462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4463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4464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4465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4466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4467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4468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4469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4470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4471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4472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4473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4474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4475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4476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4477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4478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4479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4480</v>
      </c>
      <c r="B3960" s="19"/>
      <c r="C3960" s="19"/>
      <c r="D3960" s="60"/>
      <c r="E3960" s="19"/>
      <c r="F3960" s="21"/>
      <c r="G3960" s="19"/>
      <c r="H3960" s="25">
        <f t="shared" ref="H3960:H4023" si="363">IF(RIGHT(G3960,1)="M", LEFT(G3960,LEN(G3960)-1), G3960)</f>
        <v>0</v>
      </c>
      <c r="I3960" s="25" t="str">
        <f t="shared" ref="I3960:I4023" si="364">IF(RIGHT(G3960,1)="M","M","Non-M")</f>
        <v>Non-M</v>
      </c>
      <c r="J3960" s="87"/>
      <c r="K3960" s="76"/>
    </row>
    <row r="3961" spans="1:11" ht="41.25" customHeight="1">
      <c r="A3961" s="18" t="s">
        <v>4481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4482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4483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4484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4485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4486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4487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4488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4489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4490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4491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4492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4493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4494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4495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4496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4497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4498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4499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4500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4501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4502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4503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4504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4505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4506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4507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4508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4509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4510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4511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4512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4513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4514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4515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4516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4517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4518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4519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4520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4521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4522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4523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4524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4525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4526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4527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4528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4529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4530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4531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4532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4533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4534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4535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4536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4537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4538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4539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4540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4541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4542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4543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4544</v>
      </c>
      <c r="B4024" s="19"/>
      <c r="C4024" s="19"/>
      <c r="D4024" s="60"/>
      <c r="E4024" s="19"/>
      <c r="F4024" s="21"/>
      <c r="G4024" s="19"/>
      <c r="H4024" s="25">
        <f t="shared" ref="H4024:H4087" si="365">IF(RIGHT(G4024,1)="M", LEFT(G4024,LEN(G4024)-1), G4024)</f>
        <v>0</v>
      </c>
      <c r="I4024" s="25" t="str">
        <f t="shared" ref="I4024:I4087" si="366">IF(RIGHT(G4024,1)="M","M","Non-M")</f>
        <v>Non-M</v>
      </c>
      <c r="J4024" s="87"/>
      <c r="K4024" s="76"/>
    </row>
    <row r="4025" spans="1:11" ht="41.25" customHeight="1">
      <c r="A4025" s="18" t="s">
        <v>4545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4546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4547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4548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4549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4550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4551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4552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4553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4554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4555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4556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4557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4558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4559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4560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4561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4562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4563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4564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4565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4566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4567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4568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4569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4570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4571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4572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4573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4574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4575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4576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4577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4578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4579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4580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4581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4582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4583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4584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4585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4586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4587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4588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4589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4590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4591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4592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4593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4594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4595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4596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4597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4598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4599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4600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4601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4602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4603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4604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4605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4606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4607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4608</v>
      </c>
      <c r="B4088" s="19"/>
      <c r="C4088" s="19"/>
      <c r="D4088" s="60"/>
      <c r="E4088" s="19"/>
      <c r="F4088" s="21"/>
      <c r="G4088" s="19"/>
      <c r="H4088" s="25">
        <f t="shared" ref="H4088:H4151" si="367">IF(RIGHT(G4088,1)="M", LEFT(G4088,LEN(G4088)-1), G4088)</f>
        <v>0</v>
      </c>
      <c r="I4088" s="25" t="str">
        <f t="shared" ref="I4088:I4151" si="368">IF(RIGHT(G4088,1)="M","M","Non-M")</f>
        <v>Non-M</v>
      </c>
      <c r="J4088" s="87"/>
      <c r="K4088" s="76"/>
    </row>
    <row r="4089" spans="1:11" ht="41.25" customHeight="1">
      <c r="A4089" s="18" t="s">
        <v>4609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4610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4611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4612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4613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4614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4615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4616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4617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4618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4619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4620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4621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4622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4623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4624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4625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4626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4627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4628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4629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4630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4631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4632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4633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4634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4635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4636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4637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4638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4639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4640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4641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4642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4643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4644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4645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4646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4647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4648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4649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4650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4651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4652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4653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4654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4655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4656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4657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4658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4659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4660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4661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4662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4663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4664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4665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4666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4667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4668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4669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4670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4671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4672</v>
      </c>
      <c r="B4152" s="19"/>
      <c r="C4152" s="19"/>
      <c r="D4152" s="60"/>
      <c r="E4152" s="19"/>
      <c r="F4152" s="21"/>
      <c r="G4152" s="19"/>
      <c r="H4152" s="25">
        <f t="shared" ref="H4152:H4215" si="369">IF(RIGHT(G4152,1)="M", LEFT(G4152,LEN(G4152)-1), G4152)</f>
        <v>0</v>
      </c>
      <c r="I4152" s="25" t="str">
        <f t="shared" ref="I4152:I4215" si="370">IF(RIGHT(G4152,1)="M","M","Non-M")</f>
        <v>Non-M</v>
      </c>
      <c r="J4152" s="87"/>
      <c r="K4152" s="76"/>
    </row>
    <row r="4153" spans="1:11" ht="41.25" customHeight="1">
      <c r="A4153" s="18" t="s">
        <v>4673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4674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4675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4676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4677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4678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4679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4680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4681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4682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4683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4684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4685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4686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4687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4688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4689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4690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4691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4692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4693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4694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4695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4696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4697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4698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4699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4700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4701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4702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4703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4704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4705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4706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4707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4708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4709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4710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4711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4712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4713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4714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4715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4716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4717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4718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4719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4720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4721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4722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4723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4724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4725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4726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4727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4728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4729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4730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4731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4732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4733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4734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4735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4736</v>
      </c>
      <c r="B4216" s="19"/>
      <c r="C4216" s="19"/>
      <c r="D4216" s="60"/>
      <c r="E4216" s="19"/>
      <c r="F4216" s="21"/>
      <c r="G4216" s="19"/>
      <c r="H4216" s="25">
        <f t="shared" ref="H4216:H4279" si="371">IF(RIGHT(G4216,1)="M", LEFT(G4216,LEN(G4216)-1), G4216)</f>
        <v>0</v>
      </c>
      <c r="I4216" s="25" t="str">
        <f t="shared" ref="I4216:I4279" si="372">IF(RIGHT(G4216,1)="M","M","Non-M")</f>
        <v>Non-M</v>
      </c>
      <c r="J4216" s="87"/>
      <c r="K4216" s="76"/>
    </row>
    <row r="4217" spans="1:11" ht="41.25" customHeight="1">
      <c r="A4217" s="18" t="s">
        <v>4737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4738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4739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4740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4741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4742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4743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4744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4745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4746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4747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4748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4749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4750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4751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4752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4753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4754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4755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4756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4757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4758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4759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4760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4761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4762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4763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4764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4765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4766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4767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4768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4769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4770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4771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4772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4773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4774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4775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4776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4777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4778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4779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4780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4781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4782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4783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4784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4785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4786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4787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4788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4789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4790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4791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4792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4793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4794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4795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4796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4797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4798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4799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4800</v>
      </c>
      <c r="B4280" s="19"/>
      <c r="C4280" s="19"/>
      <c r="D4280" s="60"/>
      <c r="E4280" s="19"/>
      <c r="F4280" s="21"/>
      <c r="G4280" s="19"/>
      <c r="H4280" s="25">
        <f t="shared" ref="H4280:H4343" si="373">IF(RIGHT(G4280,1)="M", LEFT(G4280,LEN(G4280)-1), G4280)</f>
        <v>0</v>
      </c>
      <c r="I4280" s="25" t="str">
        <f t="shared" ref="I4280:I4343" si="374">IF(RIGHT(G4280,1)="M","M","Non-M")</f>
        <v>Non-M</v>
      </c>
      <c r="J4280" s="87"/>
      <c r="K4280" s="76"/>
    </row>
    <row r="4281" spans="1:11" ht="41.25" customHeight="1">
      <c r="A4281" s="18" t="s">
        <v>4801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4802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4803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4804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4805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4806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4807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4808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4809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4810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4811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4812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4813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4814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4815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4816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4817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4818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4819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4820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4821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4822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4823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4824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4825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4826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4827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4828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4829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4830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4831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4832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4833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4834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4835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4836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4837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4838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4839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4840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4841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4842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4843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4844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4845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4846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4847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4848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4849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4850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4851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4852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4853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4854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4855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4856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4857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4858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4859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4860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4861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4862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4863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4864</v>
      </c>
      <c r="B4344" s="19"/>
      <c r="C4344" s="19"/>
      <c r="D4344" s="60"/>
      <c r="E4344" s="19"/>
      <c r="F4344" s="21"/>
      <c r="G4344" s="19"/>
      <c r="H4344" s="25">
        <f t="shared" ref="H4344:H4407" si="375">IF(RIGHT(G4344,1)="M", LEFT(G4344,LEN(G4344)-1), G4344)</f>
        <v>0</v>
      </c>
      <c r="I4344" s="25" t="str">
        <f t="shared" ref="I4344:I4407" si="376">IF(RIGHT(G4344,1)="M","M","Non-M")</f>
        <v>Non-M</v>
      </c>
      <c r="J4344" s="87"/>
      <c r="K4344" s="76"/>
    </row>
    <row r="4345" spans="1:11" ht="41.25" customHeight="1">
      <c r="A4345" s="18" t="s">
        <v>4865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4866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4867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4868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4869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4870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4871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4872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4873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4874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4875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4876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4877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4878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4879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4880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4881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4882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4883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4884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4885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4886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4887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4888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4889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4890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4891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4892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4893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4894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4895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4896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4897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4898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4899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4900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4901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4902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4903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4904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4905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4906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4907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4908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4909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4910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4911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4912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4913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4914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4915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4916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4917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4918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4919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4920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4921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4922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4923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4924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4925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4926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4927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4928</v>
      </c>
      <c r="B4408" s="19"/>
      <c r="C4408" s="19"/>
      <c r="D4408" s="60"/>
      <c r="E4408" s="19"/>
      <c r="F4408" s="21"/>
      <c r="G4408" s="19"/>
      <c r="H4408" s="25">
        <f t="shared" ref="H4408:H4471" si="377">IF(RIGHT(G4408,1)="M", LEFT(G4408,LEN(G4408)-1), G4408)</f>
        <v>0</v>
      </c>
      <c r="I4408" s="25" t="str">
        <f t="shared" ref="I4408:I4471" si="378">IF(RIGHT(G4408,1)="M","M","Non-M")</f>
        <v>Non-M</v>
      </c>
      <c r="J4408" s="87"/>
      <c r="K4408" s="76"/>
    </row>
    <row r="4409" spans="1:11" ht="41.25" customHeight="1">
      <c r="A4409" s="18" t="s">
        <v>4929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4930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4931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4932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4933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4934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4935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4936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4937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4938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4939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4940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4941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4942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4943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4944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4945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4946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4947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4948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4949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4950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4951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4952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4953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4954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4955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4956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4957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4958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4959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4960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4961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4962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4963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4964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4965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4966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4967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4968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4969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4970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4971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4972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4973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4974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4975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4976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4977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4978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4979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4980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4981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4982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4983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4984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4985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4986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4987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4988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4989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4990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4991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4992</v>
      </c>
      <c r="B4472" s="19"/>
      <c r="C4472" s="19"/>
      <c r="D4472" s="60"/>
      <c r="E4472" s="19"/>
      <c r="F4472" s="21"/>
      <c r="G4472" s="19"/>
      <c r="H4472" s="25">
        <f t="shared" ref="H4472:H4535" si="379">IF(RIGHT(G4472,1)="M", LEFT(G4472,LEN(G4472)-1), G4472)</f>
        <v>0</v>
      </c>
      <c r="I4472" s="25" t="str">
        <f t="shared" ref="I4472:I4535" si="380">IF(RIGHT(G4472,1)="M","M","Non-M")</f>
        <v>Non-M</v>
      </c>
      <c r="J4472" s="87"/>
      <c r="K4472" s="76"/>
    </row>
    <row r="4473" spans="1:11" ht="41.25" customHeight="1">
      <c r="A4473" s="18" t="s">
        <v>4993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4994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4995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4996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4997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4998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4999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5000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5001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5002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5003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5004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5005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5006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5007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5008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5009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5010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5011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5012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5013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5014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5015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5016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5017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5018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5019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5020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5021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5022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5023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5024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5025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5026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5027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5028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5029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5030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5031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5032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5033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5034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5035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5036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5037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5038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5039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5040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5041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5042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5043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5044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5045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5046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5047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5048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5049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5050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5051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5052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5053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5054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5055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5056</v>
      </c>
      <c r="B4536" s="19"/>
      <c r="C4536" s="19"/>
      <c r="D4536" s="60"/>
      <c r="E4536" s="19"/>
      <c r="F4536" s="21"/>
      <c r="G4536" s="19"/>
      <c r="H4536" s="25">
        <f t="shared" ref="H4536:H4599" si="381">IF(RIGHT(G4536,1)="M", LEFT(G4536,LEN(G4536)-1), G4536)</f>
        <v>0</v>
      </c>
      <c r="I4536" s="25" t="str">
        <f t="shared" ref="I4536:I4599" si="382">IF(RIGHT(G4536,1)="M","M","Non-M")</f>
        <v>Non-M</v>
      </c>
      <c r="J4536" s="87"/>
      <c r="K4536" s="76"/>
    </row>
    <row r="4537" spans="1:11" ht="41.25" customHeight="1">
      <c r="A4537" s="18" t="s">
        <v>5057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5058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5059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5060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5061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5062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5063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5064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5065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5066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5067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5068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5069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5070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5071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5072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5073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5074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5075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5076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5077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5078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5079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5080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5081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5082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5083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5084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5085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5086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5087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5088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5089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5090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5091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5092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5093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5094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5095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5096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5097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5098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5099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5100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5101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5102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5103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5104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5105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5106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5107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5108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5109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5110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5111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5112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5113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5114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5115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5116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5117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5118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5119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5120</v>
      </c>
      <c r="B4600" s="19"/>
      <c r="C4600" s="19"/>
      <c r="D4600" s="60"/>
      <c r="E4600" s="19"/>
      <c r="F4600" s="21"/>
      <c r="G4600" s="19"/>
      <c r="H4600" s="25">
        <f t="shared" ref="H4600:H4663" si="383">IF(RIGHT(G4600,1)="M", LEFT(G4600,LEN(G4600)-1), G4600)</f>
        <v>0</v>
      </c>
      <c r="I4600" s="25" t="str">
        <f t="shared" ref="I4600:I4663" si="384">IF(RIGHT(G4600,1)="M","M","Non-M")</f>
        <v>Non-M</v>
      </c>
      <c r="J4600" s="87"/>
      <c r="K4600" s="76"/>
    </row>
    <row r="4601" spans="1:11" ht="41.25" customHeight="1">
      <c r="A4601" s="18" t="s">
        <v>5121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5122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5123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5124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5125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5126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5127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5128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5129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5130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5131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5132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5133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5134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5135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5136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5137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5138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5139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5140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5141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5142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5143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5144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5145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5146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5147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5148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5149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5150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5151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5152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5153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5154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5155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5156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5157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5158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5159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5160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5161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5162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5163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5164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5165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5166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5167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5168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5169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5170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5171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5172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5173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5174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5175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5176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5177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5178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5179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5180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5181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5182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5183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5184</v>
      </c>
      <c r="B4664" s="19"/>
      <c r="C4664" s="19"/>
      <c r="D4664" s="60"/>
      <c r="E4664" s="19"/>
      <c r="F4664" s="21"/>
      <c r="G4664" s="19"/>
      <c r="H4664" s="25">
        <f t="shared" ref="H4664:H4727" si="385">IF(RIGHT(G4664,1)="M", LEFT(G4664,LEN(G4664)-1), G4664)</f>
        <v>0</v>
      </c>
      <c r="I4664" s="25" t="str">
        <f t="shared" ref="I4664:I4727" si="386">IF(RIGHT(G4664,1)="M","M","Non-M")</f>
        <v>Non-M</v>
      </c>
      <c r="J4664" s="87"/>
      <c r="K4664" s="76"/>
    </row>
    <row r="4665" spans="1:11" ht="41.25" customHeight="1">
      <c r="A4665" s="18" t="s">
        <v>5185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5186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5187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5188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5189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5190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5191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5192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5193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5194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5195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5196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5197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5198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5199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5200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5201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5202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5203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5204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5205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5206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5207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5208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5209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5210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5211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5212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5213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5214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5215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5216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5217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5218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5219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5220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5221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5222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5223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5224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5225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5226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5227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5228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5229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5230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5231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5232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5233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5234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5235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5236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5237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5238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5239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5240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5241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5242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5243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5244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5245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5246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5247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5248</v>
      </c>
      <c r="B4728" s="19"/>
      <c r="C4728" s="19"/>
      <c r="D4728" s="60"/>
      <c r="E4728" s="19"/>
      <c r="F4728" s="21"/>
      <c r="G4728" s="19"/>
      <c r="H4728" s="25">
        <f t="shared" ref="H4728:H4791" si="387">IF(RIGHT(G4728,1)="M", LEFT(G4728,LEN(G4728)-1), G4728)</f>
        <v>0</v>
      </c>
      <c r="I4728" s="25" t="str">
        <f t="shared" ref="I4728:I4791" si="388">IF(RIGHT(G4728,1)="M","M","Non-M")</f>
        <v>Non-M</v>
      </c>
      <c r="J4728" s="87"/>
      <c r="K4728" s="76"/>
    </row>
    <row r="4729" spans="1:11" ht="41.25" customHeight="1">
      <c r="A4729" s="18" t="s">
        <v>5249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5250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5251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5252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5253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5254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5255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5256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5257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5258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5259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5260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5261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5262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5263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5264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5265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5266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5267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5268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5269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5270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5271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5272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5273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5274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5275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5276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5277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5278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5279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5280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5281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5282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5283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5284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5285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5286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5287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5288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5289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5290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5291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5292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5293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5294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5295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5296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5297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5298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5299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5300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5301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5302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5303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5304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5305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5306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5307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5308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5309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5310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5311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5312</v>
      </c>
      <c r="B4792" s="19"/>
      <c r="C4792" s="19"/>
      <c r="D4792" s="60"/>
      <c r="E4792" s="19"/>
      <c r="F4792" s="21"/>
      <c r="G4792" s="19"/>
      <c r="H4792" s="25">
        <f t="shared" ref="H4792:H4855" si="389">IF(RIGHT(G4792,1)="M", LEFT(G4792,LEN(G4792)-1), G4792)</f>
        <v>0</v>
      </c>
      <c r="I4792" s="25" t="str">
        <f t="shared" ref="I4792:I4855" si="390">IF(RIGHT(G4792,1)="M","M","Non-M")</f>
        <v>Non-M</v>
      </c>
      <c r="J4792" s="87"/>
      <c r="K4792" s="76"/>
    </row>
    <row r="4793" spans="1:11" ht="41.25" customHeight="1">
      <c r="A4793" s="18" t="s">
        <v>5313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5314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5315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5316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5317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5318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5319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5320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5321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5322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5323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5324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5325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5326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5327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5328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5329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5330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5331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5332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5333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5334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5335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5336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5337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5338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5339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5340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5341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5342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5343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5344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5345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5346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5347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5348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5349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5350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5351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5352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5353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5354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5355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5356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5357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5358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5359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5360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5361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5362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5363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5364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5365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5366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5367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5368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5369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5370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5371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5372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5373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5374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5375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5376</v>
      </c>
      <c r="B4856" s="19"/>
      <c r="C4856" s="19"/>
      <c r="D4856" s="60"/>
      <c r="E4856" s="19"/>
      <c r="F4856" s="21"/>
      <c r="G4856" s="19"/>
      <c r="H4856" s="25">
        <f t="shared" ref="H4856:H4919" si="391">IF(RIGHT(G4856,1)="M", LEFT(G4856,LEN(G4856)-1), G4856)</f>
        <v>0</v>
      </c>
      <c r="I4856" s="25" t="str">
        <f t="shared" ref="I4856:I4919" si="392">IF(RIGHT(G4856,1)="M","M","Non-M")</f>
        <v>Non-M</v>
      </c>
      <c r="J4856" s="87"/>
      <c r="K4856" s="76"/>
    </row>
    <row r="4857" spans="1:11" ht="41.25" customHeight="1">
      <c r="A4857" s="18" t="s">
        <v>5377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5378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5379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5380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5381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5382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5383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5384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5385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5386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5387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5388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5389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5390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5391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5392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5393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5394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5395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5396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5397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5398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5399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5400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5401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5402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5403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5404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5405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5406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5407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5408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5409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5410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5411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5412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5413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5414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5415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5416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5417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5418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5419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5420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5421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5422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5423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5424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5425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5426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5427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5428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5429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5430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5431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5432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5433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5434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5435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5436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5437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5438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5439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5440</v>
      </c>
      <c r="B4920" s="19"/>
      <c r="C4920" s="19"/>
      <c r="D4920" s="60"/>
      <c r="E4920" s="19"/>
      <c r="F4920" s="21"/>
      <c r="G4920" s="19"/>
      <c r="H4920" s="25">
        <f t="shared" ref="H4920:H4983" si="393">IF(RIGHT(G4920,1)="M", LEFT(G4920,LEN(G4920)-1), G4920)</f>
        <v>0</v>
      </c>
      <c r="I4920" s="25" t="str">
        <f t="shared" ref="I4920:I4983" si="394">IF(RIGHT(G4920,1)="M","M","Non-M")</f>
        <v>Non-M</v>
      </c>
      <c r="J4920" s="87"/>
      <c r="K4920" s="76"/>
    </row>
    <row r="4921" spans="1:11" ht="41.25" customHeight="1">
      <c r="A4921" s="18" t="s">
        <v>5441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5442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5443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5444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5445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5446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5447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5448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5449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5450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5451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5452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5453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5454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5455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5456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5457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5458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5459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5460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5461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5462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5463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5464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5465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5466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5467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5468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5469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5470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5471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5472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5473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5474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5475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5476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5477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5478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5479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5480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5481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5482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5483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5484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5485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5486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5487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5488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5489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5490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5491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5492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5493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5494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5495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5496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5497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5498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5499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5500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5501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5502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5503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5504</v>
      </c>
      <c r="B4984" s="19"/>
      <c r="C4984" s="19"/>
      <c r="D4984" s="60"/>
      <c r="E4984" s="19"/>
      <c r="F4984" s="21"/>
      <c r="G4984" s="19"/>
      <c r="H4984" s="25">
        <f t="shared" ref="H4984:H5047" si="395">IF(RIGHT(G4984,1)="M", LEFT(G4984,LEN(G4984)-1), G4984)</f>
        <v>0</v>
      </c>
      <c r="I4984" s="25" t="str">
        <f t="shared" ref="I4984:I5047" si="396">IF(RIGHT(G4984,1)="M","M","Non-M")</f>
        <v>Non-M</v>
      </c>
      <c r="J4984" s="87"/>
      <c r="K4984" s="76"/>
    </row>
    <row r="4985" spans="1:11" ht="41.25" customHeight="1">
      <c r="A4985" s="18" t="s">
        <v>5505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5506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5507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5508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5509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5510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5511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5512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5513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5514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5515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5516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5517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5518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5519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5520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5521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5522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5523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5524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5525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5526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5527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5528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5529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5530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5531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5532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5533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5534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5535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5536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5537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5538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5539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5540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5541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5542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5543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5544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5545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5546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5547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5548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5549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5550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5551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5552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5553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5554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5555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5556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5557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5558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5559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5560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5561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5562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5563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5564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5565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5566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5567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5568</v>
      </c>
      <c r="B5048" s="19"/>
      <c r="C5048" s="19"/>
      <c r="D5048" s="60"/>
      <c r="E5048" s="19"/>
      <c r="F5048" s="21"/>
      <c r="G5048" s="19"/>
      <c r="H5048" s="25">
        <f t="shared" ref="H5048:H5111" si="397">IF(RIGHT(G5048,1)="M", LEFT(G5048,LEN(G5048)-1), G5048)</f>
        <v>0</v>
      </c>
      <c r="I5048" s="25" t="str">
        <f t="shared" ref="I5048:I5111" si="398">IF(RIGHT(G5048,1)="M","M","Non-M")</f>
        <v>Non-M</v>
      </c>
      <c r="J5048" s="87"/>
      <c r="K5048" s="76"/>
    </row>
    <row r="5049" spans="1:11" ht="41.25" customHeight="1">
      <c r="A5049" s="18" t="s">
        <v>5569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5570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5571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5572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5573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5574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5575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5576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5577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5578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5579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5580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5581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5582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5583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5584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5585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5586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5587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5588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5589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5590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5591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5592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5593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5594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5595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5596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5597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5598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5599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5600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5601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5602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5603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5604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5605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5606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5607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5608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5609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5610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5611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5612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5613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5614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5615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5616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5617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5618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5619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5620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5621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5622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5623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5624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5625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5626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5627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5628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5629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5630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5631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5632</v>
      </c>
      <c r="B5112" s="19"/>
      <c r="C5112" s="19"/>
      <c r="D5112" s="60"/>
      <c r="E5112" s="19"/>
      <c r="F5112" s="21"/>
      <c r="G5112" s="19"/>
      <c r="H5112" s="25">
        <f t="shared" ref="H5112:H5175" si="399">IF(RIGHT(G5112,1)="M", LEFT(G5112,LEN(G5112)-1), G5112)</f>
        <v>0</v>
      </c>
      <c r="I5112" s="25" t="str">
        <f t="shared" ref="I5112:I5175" si="400">IF(RIGHT(G5112,1)="M","M","Non-M")</f>
        <v>Non-M</v>
      </c>
      <c r="J5112" s="87"/>
      <c r="K5112" s="76"/>
    </row>
    <row r="5113" spans="1:11" ht="41.25" customHeight="1">
      <c r="A5113" s="18" t="s">
        <v>5633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5634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5635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5636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5637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5638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5639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5640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5641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5642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5643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5644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5645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5646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5647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5648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5649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5650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5651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5652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5653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5654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5655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5656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5657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5658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5659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5660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5661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5662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5663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5664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5665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5666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5667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5668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5669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5670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5671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5672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5673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5674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5675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5676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5677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5678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5679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5680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5681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5682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5683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5684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5685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5686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5687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5688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5689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5690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5691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5692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5693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5694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5695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5696</v>
      </c>
      <c r="B5176" s="19"/>
      <c r="C5176" s="19"/>
      <c r="D5176" s="60"/>
      <c r="E5176" s="19"/>
      <c r="F5176" s="21"/>
      <c r="G5176" s="19"/>
      <c r="H5176" s="25">
        <f t="shared" ref="H5176:H5239" si="401">IF(RIGHT(G5176,1)="M", LEFT(G5176,LEN(G5176)-1), G5176)</f>
        <v>0</v>
      </c>
      <c r="I5176" s="25" t="str">
        <f t="shared" ref="I5176:I5239" si="402">IF(RIGHT(G5176,1)="M","M","Non-M")</f>
        <v>Non-M</v>
      </c>
      <c r="J5176" s="87"/>
      <c r="K5176" s="76"/>
    </row>
    <row r="5177" spans="1:11" ht="41.25" customHeight="1">
      <c r="A5177" s="18" t="s">
        <v>5697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5698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5699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5700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5701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5702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5703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5704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5705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5706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5707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5708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5709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5710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5711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5712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5713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5714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5715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5716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5717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5718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5719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5720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5721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5722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5723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5724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5725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5726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5727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5728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5729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5730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5731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5732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5733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5734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5735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5736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5737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5738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5739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5740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5741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5742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5743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5744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5745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5746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5747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5748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5749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5750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5751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5752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5753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5754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5755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5756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5757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5758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5759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5760</v>
      </c>
      <c r="B5240" s="19"/>
      <c r="C5240" s="19"/>
      <c r="D5240" s="60"/>
      <c r="E5240" s="19"/>
      <c r="F5240" s="21"/>
      <c r="G5240" s="19"/>
      <c r="H5240" s="25">
        <f t="shared" ref="H5240:H5303" si="403">IF(RIGHT(G5240,1)="M", LEFT(G5240,LEN(G5240)-1), G5240)</f>
        <v>0</v>
      </c>
      <c r="I5240" s="25" t="str">
        <f t="shared" ref="I5240:I5303" si="404">IF(RIGHT(G5240,1)="M","M","Non-M")</f>
        <v>Non-M</v>
      </c>
      <c r="J5240" s="87"/>
      <c r="K5240" s="76"/>
    </row>
    <row r="5241" spans="1:11" ht="41.25" customHeight="1">
      <c r="A5241" s="18" t="s">
        <v>5761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5762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5763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5764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5765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5766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5767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5768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5769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5770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5771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5772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5773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5774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5775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5776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5777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5778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5779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5780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5781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5782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5783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5784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5785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5786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5787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5788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5789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5790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5791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5792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5793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5794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5795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5796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5797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5798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5799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5800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5801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5802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5803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5804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5805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5806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5807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5808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5809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5810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5811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5812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5813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5814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5815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5816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5817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5818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5819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5820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5821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5822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5823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5824</v>
      </c>
      <c r="B5304" s="19"/>
      <c r="C5304" s="19"/>
      <c r="D5304" s="60"/>
      <c r="E5304" s="19"/>
      <c r="F5304" s="21"/>
      <c r="G5304" s="19"/>
      <c r="H5304" s="25">
        <f t="shared" ref="H5304:H5367" si="405">IF(RIGHT(G5304,1)="M", LEFT(G5304,LEN(G5304)-1), G5304)</f>
        <v>0</v>
      </c>
      <c r="I5304" s="25" t="str">
        <f t="shared" ref="I5304:I5367" si="406">IF(RIGHT(G5304,1)="M","M","Non-M")</f>
        <v>Non-M</v>
      </c>
      <c r="J5304" s="87"/>
      <c r="K5304" s="76"/>
    </row>
    <row r="5305" spans="1:11" ht="41.25" customHeight="1">
      <c r="A5305" s="18" t="s">
        <v>5825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5826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5827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5828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5829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5830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5831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5832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5833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5834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5835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5836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5837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5838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5839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5840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5841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5842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5843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5844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5845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5846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5847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5848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5849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5850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5851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5852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5853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5854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5855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5856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5857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5858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5859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5860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5861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5862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5863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5864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5865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5866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5867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5868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5869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5870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5871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5872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5873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5874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5875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5876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5877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5878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5879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5880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5881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5882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5883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5884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5885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5886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5887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5888</v>
      </c>
      <c r="B5368" s="19"/>
      <c r="C5368" s="19"/>
      <c r="D5368" s="60"/>
      <c r="E5368" s="19"/>
      <c r="F5368" s="21"/>
      <c r="G5368" s="19"/>
      <c r="H5368" s="25">
        <f t="shared" ref="H5368:H5431" si="407">IF(RIGHT(G5368,1)="M", LEFT(G5368,LEN(G5368)-1), G5368)</f>
        <v>0</v>
      </c>
      <c r="I5368" s="25" t="str">
        <f t="shared" ref="I5368:I5431" si="408">IF(RIGHT(G5368,1)="M","M","Non-M")</f>
        <v>Non-M</v>
      </c>
      <c r="J5368" s="87"/>
      <c r="K5368" s="76"/>
    </row>
    <row r="5369" spans="1:11" ht="41.25" customHeight="1">
      <c r="A5369" s="18" t="s">
        <v>5889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5890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5891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5892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5893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5894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5895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5896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5897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5898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5899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5900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5901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5902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5903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5904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5905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5906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5907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5908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5909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5910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5911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5912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5913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5914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5915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5916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5917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5918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5919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5920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5921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5922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5923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5924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5925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5926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5927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5928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5929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5930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5931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5932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5933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5934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5935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5936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5937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5938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5939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5940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5941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5942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5943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5944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5945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5946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5947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5948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5949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5950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5951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5952</v>
      </c>
      <c r="B5432" s="19"/>
      <c r="C5432" s="19"/>
      <c r="D5432" s="60"/>
      <c r="E5432" s="19"/>
      <c r="F5432" s="21"/>
      <c r="G5432" s="19"/>
      <c r="H5432" s="25">
        <f t="shared" ref="H5432:H5495" si="409">IF(RIGHT(G5432,1)="M", LEFT(G5432,LEN(G5432)-1), G5432)</f>
        <v>0</v>
      </c>
      <c r="I5432" s="25" t="str">
        <f t="shared" ref="I5432:I5495" si="410">IF(RIGHT(G5432,1)="M","M","Non-M")</f>
        <v>Non-M</v>
      </c>
      <c r="J5432" s="87"/>
      <c r="K5432" s="76"/>
    </row>
    <row r="5433" spans="1:11" ht="41.25" customHeight="1">
      <c r="A5433" s="18" t="s">
        <v>5953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5954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5955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5956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5957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5958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5959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5960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5961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5962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5963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5964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5965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5966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5967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5968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5969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5970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5971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5972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5973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5974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5975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5976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5977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5978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5979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5980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5981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5982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5983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5984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5985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5986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5987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5988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5989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5990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5991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5992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5993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5994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5995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5996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5997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5998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5999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6000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6001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6002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6003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6004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6005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6006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6007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6008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6009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6010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6011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6012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6013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6014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6015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6016</v>
      </c>
      <c r="B5496" s="19"/>
      <c r="C5496" s="19"/>
      <c r="D5496" s="60"/>
      <c r="E5496" s="19"/>
      <c r="F5496" s="21"/>
      <c r="G5496" s="19"/>
      <c r="H5496" s="25">
        <f t="shared" ref="H5496:H5559" si="411">IF(RIGHT(G5496,1)="M", LEFT(G5496,LEN(G5496)-1), G5496)</f>
        <v>0</v>
      </c>
      <c r="I5496" s="25" t="str">
        <f t="shared" ref="I5496:I5559" si="412">IF(RIGHT(G5496,1)="M","M","Non-M")</f>
        <v>Non-M</v>
      </c>
      <c r="J5496" s="87"/>
      <c r="K5496" s="76"/>
    </row>
    <row r="5497" spans="1:11" ht="41.25" customHeight="1">
      <c r="A5497" s="18" t="s">
        <v>6017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6018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6019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6020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6021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6022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6023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6024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6025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6026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6027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6028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6029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6030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6031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6032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6033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6034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6035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6036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6037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6038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6039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6040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6041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6042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6043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6044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6045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6046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6047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6048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6049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6050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6051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6052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6053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6054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6055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6056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6057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6058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6059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6060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6061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6062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6063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6064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6065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6066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6067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6068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6069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6070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6071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6072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6073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6074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6075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6076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6077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6078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6079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6080</v>
      </c>
      <c r="B5560" s="19"/>
      <c r="C5560" s="19"/>
      <c r="D5560" s="60"/>
      <c r="E5560" s="19"/>
      <c r="F5560" s="21"/>
      <c r="G5560" s="19"/>
      <c r="H5560" s="25">
        <f t="shared" ref="H5560:H5623" si="413">IF(RIGHT(G5560,1)="M", LEFT(G5560,LEN(G5560)-1), G5560)</f>
        <v>0</v>
      </c>
      <c r="I5560" s="25" t="str">
        <f t="shared" ref="I5560:I5623" si="414">IF(RIGHT(G5560,1)="M","M","Non-M")</f>
        <v>Non-M</v>
      </c>
      <c r="J5560" s="87"/>
      <c r="K5560" s="76"/>
    </row>
    <row r="5561" spans="1:11" ht="41.25" customHeight="1">
      <c r="A5561" s="18" t="s">
        <v>6081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6082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6083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6084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6085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6086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6087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6088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6089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6090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6091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6092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6093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6094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6095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6096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6097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6098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6099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6100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6101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6102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6103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6104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6105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6106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6107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6108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6109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6110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6111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6112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6113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6114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6115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6116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6117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6118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6119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6120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6121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6122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6123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6124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6125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6126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6127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6128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6129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6130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6131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6132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6133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6134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6135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6136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6137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6138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6139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6140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6141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6142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6143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6144</v>
      </c>
      <c r="B5624" s="19"/>
      <c r="C5624" s="19"/>
      <c r="D5624" s="60"/>
      <c r="E5624" s="19"/>
      <c r="F5624" s="21"/>
      <c r="G5624" s="19"/>
      <c r="H5624" s="25">
        <f t="shared" ref="H5624:H5687" si="415">IF(RIGHT(G5624,1)="M", LEFT(G5624,LEN(G5624)-1), G5624)</f>
        <v>0</v>
      </c>
      <c r="I5624" s="25" t="str">
        <f t="shared" ref="I5624:I5687" si="416">IF(RIGHT(G5624,1)="M","M","Non-M")</f>
        <v>Non-M</v>
      </c>
      <c r="J5624" s="87"/>
      <c r="K5624" s="76"/>
    </row>
    <row r="5625" spans="1:11" ht="41.25" customHeight="1">
      <c r="A5625" s="18" t="s">
        <v>6145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6146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6147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6148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6149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6150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6151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6152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6153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6154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6155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6156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6157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6158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6159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6160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6161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6162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6163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6164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6165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6166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6167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6168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6169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6170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6171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6172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6173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6174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6175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6176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6177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6178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6179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6180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6181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6182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6183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6184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6185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6186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6187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6188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6189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6190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6191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6192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6193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6194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6195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6196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6197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6198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6199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6200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6201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6202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6203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6204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6205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6206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6207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6208</v>
      </c>
      <c r="B5688" s="19"/>
      <c r="C5688" s="19"/>
      <c r="D5688" s="60"/>
      <c r="E5688" s="19"/>
      <c r="F5688" s="21"/>
      <c r="G5688" s="19"/>
      <c r="H5688" s="25">
        <f t="shared" ref="H5688:H5751" si="417">IF(RIGHT(G5688,1)="M", LEFT(G5688,LEN(G5688)-1), G5688)</f>
        <v>0</v>
      </c>
      <c r="I5688" s="25" t="str">
        <f t="shared" ref="I5688:I5751" si="418">IF(RIGHT(G5688,1)="M","M","Non-M")</f>
        <v>Non-M</v>
      </c>
      <c r="J5688" s="87"/>
      <c r="K5688" s="76"/>
    </row>
    <row r="5689" spans="1:11" ht="41.25" customHeight="1">
      <c r="A5689" s="18" t="s">
        <v>6209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6210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6211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6212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6213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6214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6215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6216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6217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6218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6219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6220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6221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6222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6223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6224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6225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6226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6227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6228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6229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6230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6231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6232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6233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6234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6235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6236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6237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6238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6239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6240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6241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6242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6243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6244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6245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6246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6247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6248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6249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6250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6251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6252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6253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6254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6255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6256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6257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6258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6259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6260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6261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6262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6263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6264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6265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6266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6267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6268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6269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6270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6271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6272</v>
      </c>
      <c r="B5752" s="19"/>
      <c r="C5752" s="19"/>
      <c r="D5752" s="60"/>
      <c r="E5752" s="19"/>
      <c r="F5752" s="21"/>
      <c r="G5752" s="19"/>
      <c r="H5752" s="25">
        <f t="shared" ref="H5752:H5815" si="419">IF(RIGHT(G5752,1)="M", LEFT(G5752,LEN(G5752)-1), G5752)</f>
        <v>0</v>
      </c>
      <c r="I5752" s="25" t="str">
        <f t="shared" ref="I5752:I5815" si="420">IF(RIGHT(G5752,1)="M","M","Non-M")</f>
        <v>Non-M</v>
      </c>
      <c r="J5752" s="87"/>
      <c r="K5752" s="76"/>
    </row>
    <row r="5753" spans="1:11" ht="41.25" customHeight="1">
      <c r="A5753" s="18" t="s">
        <v>6273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6274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6275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6276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6277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6278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6279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6280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6281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6282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6283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6284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6285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6286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6287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6288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6289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6290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6291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6292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6293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6294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6295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6296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6297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6298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6299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6300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6301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6302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6303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6304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6305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6306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6307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6308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6309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6310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6311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6312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6313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6314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6315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6316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6317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6318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6319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6320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6321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6322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6323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6324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6325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6326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6327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6328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6329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6330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6331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6332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6333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6334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6335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6336</v>
      </c>
      <c r="B5816" s="19"/>
      <c r="C5816" s="19"/>
      <c r="D5816" s="60"/>
      <c r="E5816" s="19"/>
      <c r="F5816" s="21"/>
      <c r="G5816" s="19"/>
      <c r="H5816" s="25">
        <f t="shared" ref="H5816:H5879" si="421">IF(RIGHT(G5816,1)="M", LEFT(G5816,LEN(G5816)-1), G5816)</f>
        <v>0</v>
      </c>
      <c r="I5816" s="25" t="str">
        <f t="shared" ref="I5816:I5879" si="422">IF(RIGHT(G5816,1)="M","M","Non-M")</f>
        <v>Non-M</v>
      </c>
      <c r="J5816" s="87"/>
      <c r="K5816" s="76"/>
    </row>
    <row r="5817" spans="1:11" ht="41.25" customHeight="1">
      <c r="A5817" s="18" t="s">
        <v>6337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6338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6339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6340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6341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6342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6343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6344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6345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6346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6347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6348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6349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6350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6351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6352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6353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6354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6355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6356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6357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6358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6359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6360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6361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6362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6363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6364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6365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6366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6367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6368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6369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6370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6371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6372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6373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6374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6375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6376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6377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6378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6379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6380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6381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6382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6383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6384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6385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6386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6387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6388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6389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6390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6391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6392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6393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6394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6395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6396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6397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6398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6399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6400</v>
      </c>
      <c r="B5880" s="19"/>
      <c r="C5880" s="19"/>
      <c r="D5880" s="60"/>
      <c r="E5880" s="19"/>
      <c r="F5880" s="21"/>
      <c r="G5880" s="19"/>
      <c r="H5880" s="25">
        <f t="shared" ref="H5880:H5943" si="423">IF(RIGHT(G5880,1)="M", LEFT(G5880,LEN(G5880)-1), G5880)</f>
        <v>0</v>
      </c>
      <c r="I5880" s="25" t="str">
        <f t="shared" ref="I5880:I5943" si="424">IF(RIGHT(G5880,1)="M","M","Non-M")</f>
        <v>Non-M</v>
      </c>
      <c r="J5880" s="87"/>
      <c r="K5880" s="76"/>
    </row>
    <row r="5881" spans="1:11" ht="41.25" customHeight="1">
      <c r="A5881" s="18" t="s">
        <v>6401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6402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6403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6404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6405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6406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6407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6408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6409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6410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6411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6412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6413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6414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6415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6416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6417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6418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6419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6420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6421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6422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6423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6424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6425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6426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6427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6428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6429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6430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6431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6432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6433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6434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6435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6436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6437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6438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6439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6440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6441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6442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6443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6444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6445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6446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6447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6448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6449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6450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6451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6452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6453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6454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6455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6456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6457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6458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6459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6460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6461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6462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6463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6464</v>
      </c>
      <c r="B5944" s="19"/>
      <c r="C5944" s="19"/>
      <c r="D5944" s="60"/>
      <c r="E5944" s="19"/>
      <c r="F5944" s="21"/>
      <c r="G5944" s="19"/>
      <c r="H5944" s="25">
        <f t="shared" ref="H5944:H6007" si="425">IF(RIGHT(G5944,1)="M", LEFT(G5944,LEN(G5944)-1), G5944)</f>
        <v>0</v>
      </c>
      <c r="I5944" s="25" t="str">
        <f t="shared" ref="I5944:I6007" si="426">IF(RIGHT(G5944,1)="M","M","Non-M")</f>
        <v>Non-M</v>
      </c>
      <c r="J5944" s="87"/>
      <c r="K5944" s="76"/>
    </row>
    <row r="5945" spans="1:11" ht="41.25" customHeight="1">
      <c r="A5945" s="18" t="s">
        <v>6465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6466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6467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6468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6469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6470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6471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6472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6473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6474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6475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6476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6477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6478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6479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6480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6481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6482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6483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6484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6485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6486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6487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6488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6489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6490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6491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6492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6493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6494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6495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6496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6497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6498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6499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6500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6501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6502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6503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6504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6505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6506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6507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6508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6509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6510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6511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6512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6513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6514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6515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6516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6517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6518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6519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6520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6521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6522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6523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6524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6525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6526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6527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6528</v>
      </c>
      <c r="B6008" s="19"/>
      <c r="C6008" s="19"/>
      <c r="D6008" s="60"/>
      <c r="E6008" s="19"/>
      <c r="F6008" s="21"/>
      <c r="G6008" s="19"/>
      <c r="H6008" s="25">
        <f t="shared" ref="H6008:H6071" si="427">IF(RIGHT(G6008,1)="M", LEFT(G6008,LEN(G6008)-1), G6008)</f>
        <v>0</v>
      </c>
      <c r="I6008" s="25" t="str">
        <f t="shared" ref="I6008:I6071" si="428">IF(RIGHT(G6008,1)="M","M","Non-M")</f>
        <v>Non-M</v>
      </c>
      <c r="J6008" s="87"/>
      <c r="K6008" s="76"/>
    </row>
    <row r="6009" spans="1:11" ht="41.25" customHeight="1">
      <c r="A6009" s="18" t="s">
        <v>6529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6530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6531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6532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6533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6534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6535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6536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6537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6538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6539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6540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6541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6542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6543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6544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6545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6546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6547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6548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6549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6550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6551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6552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6553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6554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6555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6556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6557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6558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6559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6560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6561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6562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6563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6564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6565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6566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6567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6568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6569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6570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6571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6572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6573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6574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6575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6576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6577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6578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6579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6580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6581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6582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6583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6584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6585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6586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6587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6588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6589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6590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6591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6592</v>
      </c>
      <c r="B6072" s="19"/>
      <c r="C6072" s="19"/>
      <c r="D6072" s="60"/>
      <c r="E6072" s="19"/>
      <c r="F6072" s="21"/>
      <c r="G6072" s="19"/>
      <c r="H6072" s="25">
        <f t="shared" ref="H6072:H6135" si="429">IF(RIGHT(G6072,1)="M", LEFT(G6072,LEN(G6072)-1), G6072)</f>
        <v>0</v>
      </c>
      <c r="I6072" s="25" t="str">
        <f t="shared" ref="I6072:I6135" si="430">IF(RIGHT(G6072,1)="M","M","Non-M")</f>
        <v>Non-M</v>
      </c>
      <c r="J6072" s="87"/>
      <c r="K6072" s="76"/>
    </row>
    <row r="6073" spans="1:11" ht="41.25" customHeight="1">
      <c r="A6073" s="18" t="s">
        <v>6593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6594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6595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6596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6597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6598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6599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6600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6601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6602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6603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6604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6605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6606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6607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6608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6609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6610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6611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6612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6613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6614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6615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6616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6617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6618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6619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6620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6621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6622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6623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6624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6625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6626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6627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6628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6629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6630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6631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6632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6633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6634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6635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6636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6637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6638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6639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6640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6641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6642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6643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6644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6645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6646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6647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6648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6649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6650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6651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6652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6653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6654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6655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6656</v>
      </c>
      <c r="B6136" s="19"/>
      <c r="C6136" s="19"/>
      <c r="D6136" s="60"/>
      <c r="E6136" s="19"/>
      <c r="F6136" s="21"/>
      <c r="G6136" s="19"/>
      <c r="H6136" s="25">
        <f t="shared" ref="H6136:H6199" si="431">IF(RIGHT(G6136,1)="M", LEFT(G6136,LEN(G6136)-1), G6136)</f>
        <v>0</v>
      </c>
      <c r="I6136" s="25" t="str">
        <f t="shared" ref="I6136:I6199" si="432">IF(RIGHT(G6136,1)="M","M","Non-M")</f>
        <v>Non-M</v>
      </c>
      <c r="J6136" s="87"/>
      <c r="K6136" s="76"/>
    </row>
    <row r="6137" spans="1:11" ht="41.25" customHeight="1">
      <c r="A6137" s="18" t="s">
        <v>6657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6658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6659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6660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6661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6662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6663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6664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6665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6666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6667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6668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6669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6670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6671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6672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6673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6674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6675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6676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6677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6678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6679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6680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6681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6682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6683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6684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6685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6686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6687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6688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6689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6690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6691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6692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6693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6694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6695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6696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6697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6698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6699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6700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6701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6702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6703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6704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6705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6706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6707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6708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6709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6710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6711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6712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6713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6714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6715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6716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6717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6718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6719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6720</v>
      </c>
      <c r="B6200" s="19"/>
      <c r="C6200" s="19"/>
      <c r="D6200" s="60"/>
      <c r="E6200" s="19"/>
      <c r="F6200" s="21"/>
      <c r="G6200" s="19"/>
      <c r="H6200" s="25">
        <f t="shared" ref="H6200:H6263" si="433">IF(RIGHT(G6200,1)="M", LEFT(G6200,LEN(G6200)-1), G6200)</f>
        <v>0</v>
      </c>
      <c r="I6200" s="25" t="str">
        <f t="shared" ref="I6200:I6263" si="434">IF(RIGHT(G6200,1)="M","M","Non-M")</f>
        <v>Non-M</v>
      </c>
      <c r="J6200" s="87"/>
      <c r="K6200" s="76"/>
    </row>
    <row r="6201" spans="1:11" ht="41.25" customHeight="1">
      <c r="A6201" s="18" t="s">
        <v>6721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6722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6723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6724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6725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6726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6727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6728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6729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6730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6731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6732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6733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6734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6735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6736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6737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6738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6739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6740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6741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6742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6743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6744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6745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6746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6747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6748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6749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6750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6751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6752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6753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6754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6755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6756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6757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6758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6759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6760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6761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6762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6763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6764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6765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6766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6767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6768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6769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6770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6771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6772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6773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6774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6775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6776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6777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6778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6779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6780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6781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6782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6783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6784</v>
      </c>
      <c r="B6264" s="19"/>
      <c r="C6264" s="19"/>
      <c r="D6264" s="60"/>
      <c r="E6264" s="19"/>
      <c r="F6264" s="21"/>
      <c r="G6264" s="19"/>
      <c r="H6264" s="25">
        <f t="shared" ref="H6264:H6327" si="435">IF(RIGHT(G6264,1)="M", LEFT(G6264,LEN(G6264)-1), G6264)</f>
        <v>0</v>
      </c>
      <c r="I6264" s="25" t="str">
        <f t="shared" ref="I6264:I6327" si="436">IF(RIGHT(G6264,1)="M","M","Non-M")</f>
        <v>Non-M</v>
      </c>
      <c r="J6264" s="87"/>
      <c r="K6264" s="76"/>
    </row>
    <row r="6265" spans="1:11" ht="41.25" customHeight="1">
      <c r="A6265" s="18" t="s">
        <v>6785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6786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6787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6788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6789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6790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6791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6792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6793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6794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6795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6796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6797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6798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6799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6800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6801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6802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6803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6804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6805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6806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6807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6808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6809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6810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6811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6812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6813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6814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6815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6816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6817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6818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6819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6820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6821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6822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6823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6824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6825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6826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6827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6828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6829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6830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6831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6832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6833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6834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6835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6836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6837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6838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6839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6840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6841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6842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6843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6844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6845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6846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6847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6848</v>
      </c>
      <c r="B6328" s="19"/>
      <c r="C6328" s="19"/>
      <c r="D6328" s="60"/>
      <c r="E6328" s="19"/>
      <c r="F6328" s="21"/>
      <c r="G6328" s="19"/>
      <c r="H6328" s="25">
        <f t="shared" ref="H6328:H6391" si="437">IF(RIGHT(G6328,1)="M", LEFT(G6328,LEN(G6328)-1), G6328)</f>
        <v>0</v>
      </c>
      <c r="I6328" s="25" t="str">
        <f t="shared" ref="I6328:I6391" si="438">IF(RIGHT(G6328,1)="M","M","Non-M")</f>
        <v>Non-M</v>
      </c>
      <c r="J6328" s="87"/>
      <c r="K6328" s="76"/>
    </row>
    <row r="6329" spans="1:11" ht="41.25" customHeight="1">
      <c r="A6329" s="18" t="s">
        <v>6849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6850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6851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6852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6853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6854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6855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6856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6857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6858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6859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6860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6861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6862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6863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6864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6865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6866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6867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6868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6869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6870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6871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6872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6873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6874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6875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6876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6877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6878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6879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6880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6881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6882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6883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6884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6885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6886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6887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6888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6889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6890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6891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6892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6893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6894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6895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6896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6897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6898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6899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6900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6901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6902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6903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6904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6905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6906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6907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6908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6909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6910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6911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6912</v>
      </c>
      <c r="B6392" s="19"/>
      <c r="C6392" s="19"/>
      <c r="D6392" s="60"/>
      <c r="E6392" s="19"/>
      <c r="F6392" s="21"/>
      <c r="G6392" s="19"/>
      <c r="H6392" s="25">
        <f t="shared" ref="H6392:H6455" si="439">IF(RIGHT(G6392,1)="M", LEFT(G6392,LEN(G6392)-1), G6392)</f>
        <v>0</v>
      </c>
      <c r="I6392" s="25" t="str">
        <f t="shared" ref="I6392:I6455" si="440">IF(RIGHT(G6392,1)="M","M","Non-M")</f>
        <v>Non-M</v>
      </c>
      <c r="J6392" s="87"/>
      <c r="K6392" s="76"/>
    </row>
    <row r="6393" spans="1:11" ht="41.25" customHeight="1">
      <c r="A6393" s="18" t="s">
        <v>6913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6914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6915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6916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6917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6918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6919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6920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6921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6922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6923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6924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6925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6926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6927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6928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6929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6930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6931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6932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6933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6934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6935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6936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6937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6938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6939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6940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6941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6942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6943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6944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6945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6946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6947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6948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6949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6950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6951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6952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6953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6954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6955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6956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6957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6958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6959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6960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6961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6962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6963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6964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6965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6966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6967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6968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6969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6970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6971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6972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6973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6974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6975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6976</v>
      </c>
      <c r="B6456" s="19"/>
      <c r="C6456" s="19"/>
      <c r="D6456" s="60"/>
      <c r="E6456" s="19"/>
      <c r="F6456" s="21"/>
      <c r="G6456" s="19"/>
      <c r="H6456" s="25">
        <f t="shared" ref="H6456:H6519" si="441">IF(RIGHT(G6456,1)="M", LEFT(G6456,LEN(G6456)-1), G6456)</f>
        <v>0</v>
      </c>
      <c r="I6456" s="25" t="str">
        <f t="shared" ref="I6456:I6519" si="442">IF(RIGHT(G6456,1)="M","M","Non-M")</f>
        <v>Non-M</v>
      </c>
      <c r="J6456" s="87"/>
      <c r="K6456" s="76"/>
    </row>
    <row r="6457" spans="1:11" ht="41.25" customHeight="1">
      <c r="A6457" s="18" t="s">
        <v>6977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6978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6979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6980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6981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6982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6983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6984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6985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6986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6987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6988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6989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6990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6991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6992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6993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6994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6995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6996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6997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6998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6999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7000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7001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7002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7003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7004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7005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7006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7007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7008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7009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7010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7011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7012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7013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7014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7015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7016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7017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7018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7019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7020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7021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7022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7023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7024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7025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7026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7027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7028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7029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7030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7031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7032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7033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7034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7035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7036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7037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7038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7039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7040</v>
      </c>
      <c r="B6520" s="19"/>
      <c r="C6520" s="19"/>
      <c r="D6520" s="60"/>
      <c r="E6520" s="19"/>
      <c r="F6520" s="21"/>
      <c r="G6520" s="19"/>
      <c r="H6520" s="25">
        <f t="shared" ref="H6520:H6583" si="443">IF(RIGHT(G6520,1)="M", LEFT(G6520,LEN(G6520)-1), G6520)</f>
        <v>0</v>
      </c>
      <c r="I6520" s="25" t="str">
        <f t="shared" ref="I6520:I6583" si="444">IF(RIGHT(G6520,1)="M","M","Non-M")</f>
        <v>Non-M</v>
      </c>
      <c r="J6520" s="87"/>
      <c r="K6520" s="76"/>
    </row>
    <row r="6521" spans="1:11" ht="41.25" customHeight="1">
      <c r="A6521" s="18" t="s">
        <v>7041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7042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7043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7044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7045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7046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7047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7048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7049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7050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7051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7052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7053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7054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7055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7056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7057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7058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7059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7060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7061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7062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7063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7064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7065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7066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7067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7068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7069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7070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7071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7072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7073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7074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7075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7076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7077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7078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7079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7080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7081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7082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7083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7084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7085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7086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7087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7088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7089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7090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7091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7092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7093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7094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7095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7096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7097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7098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7099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7100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7101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7102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7103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7104</v>
      </c>
      <c r="B6584" s="19"/>
      <c r="C6584" s="19"/>
      <c r="D6584" s="60"/>
      <c r="E6584" s="19"/>
      <c r="F6584" s="21"/>
      <c r="G6584" s="19"/>
      <c r="H6584" s="25">
        <f t="shared" ref="H6584:H6647" si="445">IF(RIGHT(G6584,1)="M", LEFT(G6584,LEN(G6584)-1), G6584)</f>
        <v>0</v>
      </c>
      <c r="I6584" s="25" t="str">
        <f t="shared" ref="I6584:I6647" si="446">IF(RIGHT(G6584,1)="M","M","Non-M")</f>
        <v>Non-M</v>
      </c>
      <c r="J6584" s="87"/>
      <c r="K6584" s="76"/>
    </row>
    <row r="6585" spans="1:11" ht="41.25" customHeight="1">
      <c r="A6585" s="18" t="s">
        <v>7105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7106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7107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7108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7109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7110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7111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7112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7113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7114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7115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7116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7117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7118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7119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7120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7121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7122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7123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7124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7125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7126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7127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7128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7129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7130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7131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7132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7133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7134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7135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7136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7137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7138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7139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7140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7141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7142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7143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7144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7145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7146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7147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7148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7149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7150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7151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7152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7153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7154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7155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7156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7157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7158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7159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7160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7161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7162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7163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7164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7165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7166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7167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7168</v>
      </c>
      <c r="B6648" s="19"/>
      <c r="C6648" s="19"/>
      <c r="D6648" s="60"/>
      <c r="E6648" s="19"/>
      <c r="F6648" s="21"/>
      <c r="G6648" s="19"/>
      <c r="H6648" s="25">
        <f t="shared" ref="H6648:H6711" si="447">IF(RIGHT(G6648,1)="M", LEFT(G6648,LEN(G6648)-1), G6648)</f>
        <v>0</v>
      </c>
      <c r="I6648" s="25" t="str">
        <f t="shared" ref="I6648:I6711" si="448">IF(RIGHT(G6648,1)="M","M","Non-M")</f>
        <v>Non-M</v>
      </c>
      <c r="J6648" s="87"/>
      <c r="K6648" s="76"/>
    </row>
    <row r="6649" spans="1:11" ht="41.25" customHeight="1">
      <c r="A6649" s="18" t="s">
        <v>7169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7170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7171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7172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7173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7174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7175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7176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7177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7178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7179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7180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7181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7182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7183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7184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7185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7186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7187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7188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7189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7190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7191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7192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7193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7194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7195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7196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7197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7198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7199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7200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7201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7202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7203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7204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7205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7206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7207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7208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7209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7210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7211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7212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7213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7214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7215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7216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7217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7218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7219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7220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7221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7222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7223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7224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7225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7226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7227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7228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7229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7230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7231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7232</v>
      </c>
      <c r="B6712" s="19"/>
      <c r="C6712" s="19"/>
      <c r="D6712" s="60"/>
      <c r="E6712" s="19"/>
      <c r="F6712" s="21"/>
      <c r="G6712" s="19"/>
      <c r="H6712" s="25">
        <f t="shared" ref="H6712:H6775" si="449">IF(RIGHT(G6712,1)="M", LEFT(G6712,LEN(G6712)-1), G6712)</f>
        <v>0</v>
      </c>
      <c r="I6712" s="25" t="str">
        <f t="shared" ref="I6712:I6775" si="450">IF(RIGHT(G6712,1)="M","M","Non-M")</f>
        <v>Non-M</v>
      </c>
      <c r="J6712" s="87"/>
      <c r="K6712" s="76"/>
    </row>
    <row r="6713" spans="1:11" ht="41.25" customHeight="1">
      <c r="A6713" s="18" t="s">
        <v>7233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7234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7235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7236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7237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7238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7239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7240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7241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7242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7243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7244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7245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7246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7247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7248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7249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7250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7251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7252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7253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7254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7255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7256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7257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7258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7259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7260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7261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7262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7263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7264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7265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7266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7267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7268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7269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7270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7271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7272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7273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7274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7275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7276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7277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7278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7279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7280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7281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7282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7283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7284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7285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7286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7287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7288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7289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7290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7291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7292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7293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7294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7295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7296</v>
      </c>
      <c r="B6776" s="19"/>
      <c r="C6776" s="19"/>
      <c r="D6776" s="60"/>
      <c r="E6776" s="19"/>
      <c r="F6776" s="21"/>
      <c r="G6776" s="19"/>
      <c r="H6776" s="25">
        <f t="shared" ref="H6776:H6839" si="451">IF(RIGHT(G6776,1)="M", LEFT(G6776,LEN(G6776)-1), G6776)</f>
        <v>0</v>
      </c>
      <c r="I6776" s="25" t="str">
        <f t="shared" ref="I6776:I6839" si="452">IF(RIGHT(G6776,1)="M","M","Non-M")</f>
        <v>Non-M</v>
      </c>
      <c r="J6776" s="87"/>
      <c r="K6776" s="76"/>
    </row>
    <row r="6777" spans="1:11" ht="41.25" customHeight="1">
      <c r="A6777" s="18" t="s">
        <v>7297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7298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7299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7300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7301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7302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7303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7304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7305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7306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7307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7308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7309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7310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7311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7312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7313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7314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7315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7316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7317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7318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7319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7320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7321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7322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7323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7324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7325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7326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7327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7328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7329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7330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7331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7332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7333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7334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7335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7336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7337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7338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7339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7340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7341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7342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7343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7344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7345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7346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7347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7348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7349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7350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7351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7352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7353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7354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7355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7356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7357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7358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7359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7360</v>
      </c>
      <c r="B6840" s="19"/>
      <c r="C6840" s="19"/>
      <c r="D6840" s="60"/>
      <c r="E6840" s="19"/>
      <c r="F6840" s="21"/>
      <c r="G6840" s="19"/>
      <c r="H6840" s="25">
        <f t="shared" ref="H6840:H6903" si="453">IF(RIGHT(G6840,1)="M", LEFT(G6840,LEN(G6840)-1), G6840)</f>
        <v>0</v>
      </c>
      <c r="I6840" s="25" t="str">
        <f t="shared" ref="I6840:I6903" si="454">IF(RIGHT(G6840,1)="M","M","Non-M")</f>
        <v>Non-M</v>
      </c>
      <c r="J6840" s="87"/>
      <c r="K6840" s="76"/>
    </row>
    <row r="6841" spans="1:11" ht="41.25" customHeight="1">
      <c r="A6841" s="18" t="s">
        <v>7361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7362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7363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7364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7365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7366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7367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7368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7369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7370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7371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7372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7373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7374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7375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7376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7377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7378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7379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7380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7381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7382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7383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7384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7385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7386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7387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7388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7389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7390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7391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7392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7393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7394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7395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7396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7397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7398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7399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7400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7401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7402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7403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7404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7405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7406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7407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7408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7409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7410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7411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7412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7413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7414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7415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7416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7417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7418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7419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7420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7421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7422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7423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7424</v>
      </c>
      <c r="B6904" s="19"/>
      <c r="C6904" s="19"/>
      <c r="D6904" s="60"/>
      <c r="E6904" s="19"/>
      <c r="F6904" s="21"/>
      <c r="G6904" s="19"/>
      <c r="H6904" s="25">
        <f t="shared" ref="H6904:H6967" si="455">IF(RIGHT(G6904,1)="M", LEFT(G6904,LEN(G6904)-1), G6904)</f>
        <v>0</v>
      </c>
      <c r="I6904" s="25" t="str">
        <f t="shared" ref="I6904:I6967" si="456">IF(RIGHT(G6904,1)="M","M","Non-M")</f>
        <v>Non-M</v>
      </c>
      <c r="J6904" s="87"/>
      <c r="K6904" s="76"/>
    </row>
    <row r="6905" spans="1:11" ht="41.25" customHeight="1">
      <c r="A6905" s="18" t="s">
        <v>7425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7426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7427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7428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7429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7430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7431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7432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7433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7434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7435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7436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7437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7438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7439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7440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7441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7442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7443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7444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7445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7446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7447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7448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7449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7450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7451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7452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7453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7454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7455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7456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7457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7458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7459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7460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7461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7462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7463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7464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7465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7466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7467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7468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7469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7470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7471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7472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7473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7474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7475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7476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7477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7478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7479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7480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7481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7482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7483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7484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7485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7486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7487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7488</v>
      </c>
      <c r="B6968" s="19"/>
      <c r="C6968" s="19"/>
      <c r="D6968" s="60"/>
      <c r="E6968" s="19"/>
      <c r="F6968" s="21"/>
      <c r="G6968" s="19"/>
      <c r="H6968" s="25">
        <f t="shared" ref="H6968:H7031" si="457">IF(RIGHT(G6968,1)="M", LEFT(G6968,LEN(G6968)-1), G6968)</f>
        <v>0</v>
      </c>
      <c r="I6968" s="25" t="str">
        <f t="shared" ref="I6968:I7031" si="458">IF(RIGHT(G6968,1)="M","M","Non-M")</f>
        <v>Non-M</v>
      </c>
      <c r="J6968" s="87"/>
      <c r="K6968" s="76"/>
    </row>
    <row r="6969" spans="1:11" ht="41.25" customHeight="1">
      <c r="A6969" s="18" t="s">
        <v>7489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7490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7491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7492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7493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7494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7495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7496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7497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7498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7499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7500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7501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7502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7503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7504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7505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7506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7507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7508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7509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7510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7511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7512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7513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7514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7515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7516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7517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7518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7519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7520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7521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7522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7523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7524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7525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7526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7527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7528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7529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7530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7531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7532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7533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7534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7535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7536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7537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7538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7539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7540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7541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7542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7543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7544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7545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7546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7547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7548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7549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7550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7551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7552</v>
      </c>
      <c r="B7032" s="19"/>
      <c r="C7032" s="19"/>
      <c r="D7032" s="60"/>
      <c r="E7032" s="19"/>
      <c r="F7032" s="21"/>
      <c r="G7032" s="19"/>
      <c r="H7032" s="25">
        <f t="shared" ref="H7032:H7095" si="459">IF(RIGHT(G7032,1)="M", LEFT(G7032,LEN(G7032)-1), G7032)</f>
        <v>0</v>
      </c>
      <c r="I7032" s="25" t="str">
        <f t="shared" ref="I7032:I7095" si="460">IF(RIGHT(G7032,1)="M","M","Non-M")</f>
        <v>Non-M</v>
      </c>
      <c r="J7032" s="87"/>
      <c r="K7032" s="76"/>
    </row>
    <row r="7033" spans="1:11" ht="41.25" customHeight="1">
      <c r="A7033" s="18" t="s">
        <v>7553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7554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7555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7556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7557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7558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7559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7560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7561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7562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7563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7564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7565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7566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7567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7568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7569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7570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7571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7572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7573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7574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7575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7576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7577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7578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7579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7580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7581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7582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7583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7584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7585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7586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7587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7588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7589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7590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7591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7592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7593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7594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7595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7596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7597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7598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7599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7600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7601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7602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7603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7604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7605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7606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7607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7608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7609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7610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7611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7612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7613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7614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7615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7616</v>
      </c>
      <c r="B7096" s="19"/>
      <c r="C7096" s="19"/>
      <c r="D7096" s="60"/>
      <c r="E7096" s="19"/>
      <c r="F7096" s="21"/>
      <c r="G7096" s="19"/>
      <c r="H7096" s="25">
        <f t="shared" ref="H7096:H7159" si="461">IF(RIGHT(G7096,1)="M", LEFT(G7096,LEN(G7096)-1), G7096)</f>
        <v>0</v>
      </c>
      <c r="I7096" s="25" t="str">
        <f t="shared" ref="I7096:I7159" si="462">IF(RIGHT(G7096,1)="M","M","Non-M")</f>
        <v>Non-M</v>
      </c>
      <c r="J7096" s="87"/>
      <c r="K7096" s="76"/>
    </row>
    <row r="7097" spans="1:11" ht="41.25" customHeight="1">
      <c r="A7097" s="18" t="s">
        <v>7617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7618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7619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7620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7621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7622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7623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7624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7625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7626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7627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7628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7629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7630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7631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7632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7633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7634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7635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7636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7637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7638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7639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7640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7641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7642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7643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7644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7645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7646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7647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7648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7649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7650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7651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7652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7653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7654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7655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7656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7657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7658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7659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7660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7661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7662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7663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7664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7665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7666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7667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7668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7669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7670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7671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7672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7673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7674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7675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7676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7677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7678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7679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7680</v>
      </c>
      <c r="B7160" s="19"/>
      <c r="C7160" s="19"/>
      <c r="D7160" s="60"/>
      <c r="E7160" s="19"/>
      <c r="F7160" s="21"/>
      <c r="G7160" s="19"/>
      <c r="H7160" s="25">
        <f t="shared" ref="H7160:H7223" si="463">IF(RIGHT(G7160,1)="M", LEFT(G7160,LEN(G7160)-1), G7160)</f>
        <v>0</v>
      </c>
      <c r="I7160" s="25" t="str">
        <f t="shared" ref="I7160:I7223" si="464">IF(RIGHT(G7160,1)="M","M","Non-M")</f>
        <v>Non-M</v>
      </c>
      <c r="J7160" s="87"/>
      <c r="K7160" s="76"/>
    </row>
    <row r="7161" spans="1:11" ht="41.25" customHeight="1">
      <c r="A7161" s="18" t="s">
        <v>7681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7682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7683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7684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7685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7686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7687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7688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7689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7690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7691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7692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7693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7694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7695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7696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7697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7698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7699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7700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7701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7702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7703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7704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7705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7706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7707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7708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7709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7710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7711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7712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7713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7714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7715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7716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7717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7718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7719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7720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7721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7722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7723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7724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7725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7726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7727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7728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7729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7730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7731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7732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7733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7734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7735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7736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7737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7738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7739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7740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7741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7742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7743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7744</v>
      </c>
      <c r="B7224" s="19"/>
      <c r="C7224" s="19"/>
      <c r="D7224" s="60"/>
      <c r="E7224" s="19"/>
      <c r="F7224" s="21"/>
      <c r="G7224" s="19"/>
      <c r="H7224" s="25">
        <f t="shared" ref="H7224:H7287" si="465">IF(RIGHT(G7224,1)="M", LEFT(G7224,LEN(G7224)-1), G7224)</f>
        <v>0</v>
      </c>
      <c r="I7224" s="25" t="str">
        <f t="shared" ref="I7224:I7287" si="466">IF(RIGHT(G7224,1)="M","M","Non-M")</f>
        <v>Non-M</v>
      </c>
      <c r="J7224" s="87"/>
      <c r="K7224" s="76"/>
    </row>
    <row r="7225" spans="1:11" ht="41.25" customHeight="1">
      <c r="A7225" s="18" t="s">
        <v>7745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7746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7747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7748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7749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7750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7751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7752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7753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7754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7755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7756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7757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7758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7759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7760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7761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7762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7763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7764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7765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7766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7767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7768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7769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7770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7771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7772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7773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7774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7775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7776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7777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7778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7779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7780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7781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7782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7783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7784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7785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7786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7787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7788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7789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7790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7791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7792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7793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7794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7795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7796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7797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7798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7799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7800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7801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7802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7803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7804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7805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7806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7807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7808</v>
      </c>
      <c r="B7288" s="19"/>
      <c r="C7288" s="19"/>
      <c r="D7288" s="60"/>
      <c r="E7288" s="19"/>
      <c r="F7288" s="21"/>
      <c r="G7288" s="19"/>
      <c r="H7288" s="25">
        <f t="shared" ref="H7288:H7351" si="467">IF(RIGHT(G7288,1)="M", LEFT(G7288,LEN(G7288)-1), G7288)</f>
        <v>0</v>
      </c>
      <c r="I7288" s="25" t="str">
        <f t="shared" ref="I7288:I7351" si="468">IF(RIGHT(G7288,1)="M","M","Non-M")</f>
        <v>Non-M</v>
      </c>
      <c r="J7288" s="87"/>
      <c r="K7288" s="76"/>
    </row>
    <row r="7289" spans="1:11" ht="41.25" customHeight="1">
      <c r="A7289" s="18" t="s">
        <v>7809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7810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7811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7812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7813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7814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7815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7816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7817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7818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7819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7820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7821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7822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7823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7824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7825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7826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7827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7828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7829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7830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7831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7832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7833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7834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7835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7836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7837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7838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7839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7840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7841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7842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7843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7844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7845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7846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7847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7848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7849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7850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7851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7852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7853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7854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7855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7856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7857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7858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7859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7860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7861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7862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7863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7864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7865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7866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7867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7868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7869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7870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7871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7872</v>
      </c>
      <c r="B7352" s="19"/>
      <c r="C7352" s="19"/>
      <c r="D7352" s="60"/>
      <c r="E7352" s="19"/>
      <c r="F7352" s="21"/>
      <c r="G7352" s="19"/>
      <c r="H7352" s="25">
        <f t="shared" ref="H7352:H7415" si="469">IF(RIGHT(G7352,1)="M", LEFT(G7352,LEN(G7352)-1), G7352)</f>
        <v>0</v>
      </c>
      <c r="I7352" s="25" t="str">
        <f t="shared" ref="I7352:I7415" si="470">IF(RIGHT(G7352,1)="M","M","Non-M")</f>
        <v>Non-M</v>
      </c>
      <c r="J7352" s="87"/>
      <c r="K7352" s="76"/>
    </row>
    <row r="7353" spans="1:11" ht="41.25" customHeight="1">
      <c r="A7353" s="18" t="s">
        <v>7873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7874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7875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7876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7877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7878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7879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7880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7881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7882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7883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7884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7885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7886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7887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7888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7889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7890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7891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7892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7893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7894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7895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7896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7897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7898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7899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7900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7901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7902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7903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7904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7905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7906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7907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7908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7909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7910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7911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7912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7913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7914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7915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7916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7917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7918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7919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7920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7921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7922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7923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7924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7925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7926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7927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7928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7929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7930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7931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7932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7933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7934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7935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7936</v>
      </c>
      <c r="B7416" s="19"/>
      <c r="C7416" s="19"/>
      <c r="D7416" s="60"/>
      <c r="E7416" s="19"/>
      <c r="F7416" s="21"/>
      <c r="G7416" s="19"/>
      <c r="H7416" s="25">
        <f t="shared" ref="H7416:H7479" si="471">IF(RIGHT(G7416,1)="M", LEFT(G7416,LEN(G7416)-1), G7416)</f>
        <v>0</v>
      </c>
      <c r="I7416" s="25" t="str">
        <f t="shared" ref="I7416:I7479" si="472">IF(RIGHT(G7416,1)="M","M","Non-M")</f>
        <v>Non-M</v>
      </c>
      <c r="J7416" s="87"/>
      <c r="K7416" s="76"/>
    </row>
    <row r="7417" spans="1:11" ht="41.25" customHeight="1">
      <c r="A7417" s="18" t="s">
        <v>7937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7938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7939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7940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7941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7942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7943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7944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7945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7946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7947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7948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7949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7950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7951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7952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7953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7954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7955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7956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7957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7958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7959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7960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7961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7962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7963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7964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7965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7966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7967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7968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7969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7970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7971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7972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7973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7974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7975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7976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7977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7978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7979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7980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7981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7982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7983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7984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7985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7986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7987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7988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7989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7990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7991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7992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7993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7994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7995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7996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7997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7998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7999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8000</v>
      </c>
      <c r="B7480" s="19"/>
      <c r="C7480" s="19"/>
      <c r="D7480" s="60"/>
      <c r="E7480" s="19"/>
      <c r="F7480" s="21"/>
      <c r="G7480" s="19"/>
      <c r="H7480" s="25">
        <f t="shared" ref="H7480:H7543" si="473">IF(RIGHT(G7480,1)="M", LEFT(G7480,LEN(G7480)-1), G7480)</f>
        <v>0</v>
      </c>
      <c r="I7480" s="25" t="str">
        <f t="shared" ref="I7480:I7543" si="474">IF(RIGHT(G7480,1)="M","M","Non-M")</f>
        <v>Non-M</v>
      </c>
      <c r="J7480" s="87"/>
      <c r="K7480" s="76"/>
    </row>
    <row r="7481" spans="1:11" ht="41.25" customHeight="1">
      <c r="A7481" s="18" t="s">
        <v>8001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8002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8003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8004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8005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8006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8007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8008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8009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8010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8011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8012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8013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8014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8015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8016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8017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8018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8019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8020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8021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8022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8023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8024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8025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8026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8027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8028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8029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8030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8031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8032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8033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8034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8035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8036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8037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8038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8039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8040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8041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8042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8043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8044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8045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8046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8047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8048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8049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8050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8051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8052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8053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8054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8055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8056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8057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8058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8059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8060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8061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8062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8063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8064</v>
      </c>
      <c r="B7544" s="19"/>
      <c r="C7544" s="19"/>
      <c r="D7544" s="60"/>
      <c r="E7544" s="19"/>
      <c r="F7544" s="21"/>
      <c r="G7544" s="19"/>
      <c r="H7544" s="25">
        <f t="shared" ref="H7544:H7607" si="475">IF(RIGHT(G7544,1)="M", LEFT(G7544,LEN(G7544)-1), G7544)</f>
        <v>0</v>
      </c>
      <c r="I7544" s="25" t="str">
        <f t="shared" ref="I7544:I7607" si="476">IF(RIGHT(G7544,1)="M","M","Non-M")</f>
        <v>Non-M</v>
      </c>
      <c r="J7544" s="87"/>
      <c r="K7544" s="76"/>
    </row>
    <row r="7545" spans="1:11" ht="41.25" customHeight="1">
      <c r="A7545" s="18" t="s">
        <v>8065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8066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8067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8068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8069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8070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8071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8072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8073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8074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8075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8076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8077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8078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8079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8080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8081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8082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8083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8084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8085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8086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8087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8088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8089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8090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8091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8092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8093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8094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8095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8096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8097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8098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8099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8100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8101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8102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8103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8104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8105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8106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8107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8108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8109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8110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8111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8112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8113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8114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8115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8116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8117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8118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8119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8120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8121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8122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8123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8124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8125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8126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8127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8128</v>
      </c>
      <c r="B7608" s="19"/>
      <c r="C7608" s="19"/>
      <c r="D7608" s="60"/>
      <c r="E7608" s="19"/>
      <c r="F7608" s="21"/>
      <c r="G7608" s="19"/>
      <c r="H7608" s="25">
        <f t="shared" ref="H7608:H7671" si="477">IF(RIGHT(G7608,1)="M", LEFT(G7608,LEN(G7608)-1), G7608)</f>
        <v>0</v>
      </c>
      <c r="I7608" s="25" t="str">
        <f t="shared" ref="I7608:I7671" si="478">IF(RIGHT(G7608,1)="M","M","Non-M")</f>
        <v>Non-M</v>
      </c>
      <c r="J7608" s="87"/>
      <c r="K7608" s="76"/>
    </row>
    <row r="7609" spans="1:11" ht="41.25" customHeight="1">
      <c r="A7609" s="18" t="s">
        <v>8129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8130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8131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8132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8133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8134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8135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8136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8137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8138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8139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8140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8141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8142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8143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8144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8145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8146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8147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8148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8149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8150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8151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8152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8153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8154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8155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8156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8157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8158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8159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8160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8161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8162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8163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8164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8165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8166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8167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8168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8169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8170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8171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8172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8173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8174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8175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8176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8177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8178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8179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8180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8181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8182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8183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8184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8185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8186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8187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8188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8189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8190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8191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8192</v>
      </c>
      <c r="B7672" s="19"/>
      <c r="C7672" s="19"/>
      <c r="D7672" s="60"/>
      <c r="E7672" s="19"/>
      <c r="F7672" s="21"/>
      <c r="G7672" s="19"/>
      <c r="H7672" s="25">
        <f t="shared" ref="H7672:H7735" si="479">IF(RIGHT(G7672,1)="M", LEFT(G7672,LEN(G7672)-1), G7672)</f>
        <v>0</v>
      </c>
      <c r="I7672" s="25" t="str">
        <f t="shared" ref="I7672:I7735" si="480">IF(RIGHT(G7672,1)="M","M","Non-M")</f>
        <v>Non-M</v>
      </c>
      <c r="J7672" s="87"/>
      <c r="K7672" s="76"/>
    </row>
    <row r="7673" spans="1:11" ht="41.25" customHeight="1">
      <c r="A7673" s="18" t="s">
        <v>8193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8194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8195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8196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8197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8198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8199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8200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8201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8202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8203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8204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8205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8206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8207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8208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8209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8210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8211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8212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8213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8214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8215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8216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8217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8218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8219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8220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8221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8222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8223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8224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8225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8226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8227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8228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8229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8230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8231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8232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8233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8234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8235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8236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8237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8238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8239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8240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8241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8242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8243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8244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8245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8246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8247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8248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8249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8250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8251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8252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8253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8254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8255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8256</v>
      </c>
      <c r="B7736" s="19"/>
      <c r="C7736" s="19"/>
      <c r="D7736" s="60"/>
      <c r="E7736" s="19"/>
      <c r="F7736" s="21"/>
      <c r="G7736" s="19"/>
      <c r="H7736" s="25">
        <f t="shared" ref="H7736:H7799" si="481">IF(RIGHT(G7736,1)="M", LEFT(G7736,LEN(G7736)-1), G7736)</f>
        <v>0</v>
      </c>
      <c r="I7736" s="25" t="str">
        <f t="shared" ref="I7736:I7799" si="482">IF(RIGHT(G7736,1)="M","M","Non-M")</f>
        <v>Non-M</v>
      </c>
      <c r="J7736" s="87"/>
      <c r="K7736" s="76"/>
    </row>
    <row r="7737" spans="1:11" ht="41.25" customHeight="1">
      <c r="A7737" s="18" t="s">
        <v>8257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8258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8259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8260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8261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8262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8263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8264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8265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8266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8267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8268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8269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8270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8271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8272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8273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8274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8275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8276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8277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8278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8279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8280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8281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8282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8283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8284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8285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8286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8287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8288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8289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8290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8291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8292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8293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8294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8295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8296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8297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8298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8299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8300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8301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8302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8303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8304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8305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8306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8307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8308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8309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8310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8311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8312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8313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8314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8315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8316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8317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8318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8319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8320</v>
      </c>
      <c r="B7800" s="19"/>
      <c r="C7800" s="19"/>
      <c r="D7800" s="60"/>
      <c r="E7800" s="19"/>
      <c r="F7800" s="21"/>
      <c r="G7800" s="19"/>
      <c r="H7800" s="25">
        <f t="shared" ref="H7800:H7863" si="483">IF(RIGHT(G7800,1)="M", LEFT(G7800,LEN(G7800)-1), G7800)</f>
        <v>0</v>
      </c>
      <c r="I7800" s="25" t="str">
        <f t="shared" ref="I7800:I7863" si="484">IF(RIGHT(G7800,1)="M","M","Non-M")</f>
        <v>Non-M</v>
      </c>
      <c r="J7800" s="87"/>
      <c r="K7800" s="76"/>
    </row>
    <row r="7801" spans="1:11" ht="41.25" customHeight="1">
      <c r="A7801" s="18" t="s">
        <v>8321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8322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8323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8324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8325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8326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8327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8328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8329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8330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8331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8332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8333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8334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8335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8336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8337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8338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8339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8340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8341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8342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8343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8344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8345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8346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8347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8348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8349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8350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8351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8352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8353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8354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8355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8356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8357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8358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8359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8360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8361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8362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8363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8364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8365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8366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8367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8368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8369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8370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8371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8372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8373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8374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8375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8376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8377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8378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8379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8380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8381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8382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8383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8384</v>
      </c>
      <c r="B7864" s="19"/>
      <c r="C7864" s="19"/>
      <c r="D7864" s="60"/>
      <c r="E7864" s="19"/>
      <c r="F7864" s="21"/>
      <c r="G7864" s="19"/>
      <c r="H7864" s="25">
        <f t="shared" ref="H7864:H7927" si="485">IF(RIGHT(G7864,1)="M", LEFT(G7864,LEN(G7864)-1), G7864)</f>
        <v>0</v>
      </c>
      <c r="I7864" s="25" t="str">
        <f t="shared" ref="I7864:I7927" si="486">IF(RIGHT(G7864,1)="M","M","Non-M")</f>
        <v>Non-M</v>
      </c>
      <c r="J7864" s="87"/>
      <c r="K7864" s="76"/>
    </row>
    <row r="7865" spans="1:11" ht="41.25" customHeight="1">
      <c r="A7865" s="18" t="s">
        <v>8385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8386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8387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8388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8389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8390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8391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8392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8393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8394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8395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8396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8397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8398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8399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8400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8401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8402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8403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8404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8405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8406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8407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8408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8409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8410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8411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8412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8413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8414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8415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8416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8417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8418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8419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8420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8421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8422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8423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8424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8425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8426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8427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8428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8429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8430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8431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8432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8433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8434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8435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8436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8437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8438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8439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8440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8441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8442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8443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8444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8445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8446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8447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8448</v>
      </c>
      <c r="B7928" s="19"/>
      <c r="C7928" s="19"/>
      <c r="D7928" s="60"/>
      <c r="E7928" s="19"/>
      <c r="F7928" s="21"/>
      <c r="G7928" s="19"/>
      <c r="H7928" s="25">
        <f t="shared" ref="H7928:H7991" si="487">IF(RIGHT(G7928,1)="M", LEFT(G7928,LEN(G7928)-1), G7928)</f>
        <v>0</v>
      </c>
      <c r="I7928" s="25" t="str">
        <f t="shared" ref="I7928:I7991" si="488">IF(RIGHT(G7928,1)="M","M","Non-M")</f>
        <v>Non-M</v>
      </c>
      <c r="J7928" s="87"/>
      <c r="K7928" s="76"/>
    </row>
    <row r="7929" spans="1:11" ht="41.25" customHeight="1">
      <c r="A7929" s="18" t="s">
        <v>8449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8450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8451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8452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8453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8454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8455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8456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8457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8458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8459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8460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8461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8462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8463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8464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8465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8466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8467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8468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8469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8470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8471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8472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8473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8474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8475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8476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8477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8478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8479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8480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8481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8482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8483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8484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8485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8486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8487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8488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8489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8490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8491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8492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8493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8494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8495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8496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8497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8498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8499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8500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8501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8502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8503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8504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8505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8506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8507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8508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8509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8510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8511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8512</v>
      </c>
      <c r="B7992" s="19"/>
      <c r="C7992" s="19"/>
      <c r="D7992" s="60"/>
      <c r="E7992" s="19"/>
      <c r="F7992" s="21"/>
      <c r="G7992" s="19"/>
      <c r="H7992" s="25">
        <f t="shared" ref="H7992:H8055" si="489">IF(RIGHT(G7992,1)="M", LEFT(G7992,LEN(G7992)-1), G7992)</f>
        <v>0</v>
      </c>
      <c r="I7992" s="25" t="str">
        <f t="shared" ref="I7992:I8055" si="490">IF(RIGHT(G7992,1)="M","M","Non-M")</f>
        <v>Non-M</v>
      </c>
      <c r="J7992" s="87"/>
      <c r="K7992" s="76"/>
    </row>
    <row r="7993" spans="1:11" ht="41.25" customHeight="1">
      <c r="A7993" s="18" t="s">
        <v>8513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8514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8515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8516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8517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8518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8519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8520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8521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8522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8523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8524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8525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8526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8527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8528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8529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8530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8531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8532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8533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8534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8535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8536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8537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8538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8539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8540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8541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8542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8543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8544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8545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8546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8547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8548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8549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8550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8551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8552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8553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8554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8555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8556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8557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8558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8559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8560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8561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8562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8563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8564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8565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8566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8567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8568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8569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8570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8571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8572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8573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8574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8575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8576</v>
      </c>
      <c r="B8056" s="19"/>
      <c r="C8056" s="19"/>
      <c r="D8056" s="60"/>
      <c r="E8056" s="19"/>
      <c r="F8056" s="21"/>
      <c r="G8056" s="19"/>
      <c r="H8056" s="25">
        <f t="shared" ref="H8056:H8119" si="491">IF(RIGHT(G8056,1)="M", LEFT(G8056,LEN(G8056)-1), G8056)</f>
        <v>0</v>
      </c>
      <c r="I8056" s="25" t="str">
        <f t="shared" ref="I8056:I8119" si="492">IF(RIGHT(G8056,1)="M","M","Non-M")</f>
        <v>Non-M</v>
      </c>
      <c r="J8056" s="87"/>
      <c r="K8056" s="76"/>
    </row>
    <row r="8057" spans="1:11" ht="41.25" customHeight="1">
      <c r="A8057" s="18" t="s">
        <v>8577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8578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8579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8580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8581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8582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8583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8584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8585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8586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8587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8588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8589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8590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8591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8592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8593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8594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8595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8596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8597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8598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8599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8600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8601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8602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8603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8604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8605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8606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8607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8608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8609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8610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8611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8612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8613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8614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8615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8616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8617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8618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8619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8620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8621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8622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8623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8624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8625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8626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8627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8628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8629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8630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8631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8632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8633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8634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8635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8636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8637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8638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8639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8640</v>
      </c>
      <c r="B8120" s="19"/>
      <c r="C8120" s="19"/>
      <c r="D8120" s="60"/>
      <c r="E8120" s="19"/>
      <c r="F8120" s="21"/>
      <c r="G8120" s="19"/>
      <c r="H8120" s="25">
        <f t="shared" ref="H8120:H8183" si="493">IF(RIGHT(G8120,1)="M", LEFT(G8120,LEN(G8120)-1), G8120)</f>
        <v>0</v>
      </c>
      <c r="I8120" s="25" t="str">
        <f t="shared" ref="I8120:I8183" si="494">IF(RIGHT(G8120,1)="M","M","Non-M")</f>
        <v>Non-M</v>
      </c>
      <c r="J8120" s="87"/>
      <c r="K8120" s="76"/>
    </row>
    <row r="8121" spans="1:11" ht="41.25" customHeight="1">
      <c r="A8121" s="18" t="s">
        <v>8641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8642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8643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8644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8645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8646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8647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8648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8649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8650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8651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8652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8653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8654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8655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8656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8657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8658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8659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8660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8661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8662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8663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8664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8665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8666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8667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8668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8669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8670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8671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8672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8673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8674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8675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8676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8677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8678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8679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8680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8681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8682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8683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8684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8685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8686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8687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8688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8689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8690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8691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8692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8693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8694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8695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8696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8697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8698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8699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8700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8701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8702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8703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8704</v>
      </c>
      <c r="B8184" s="19"/>
      <c r="C8184" s="19"/>
      <c r="D8184" s="60"/>
      <c r="E8184" s="19"/>
      <c r="F8184" s="21"/>
      <c r="G8184" s="19"/>
      <c r="H8184" s="25">
        <f t="shared" ref="H8184:H8247" si="495">IF(RIGHT(G8184,1)="M", LEFT(G8184,LEN(G8184)-1), G8184)</f>
        <v>0</v>
      </c>
      <c r="I8184" s="25" t="str">
        <f t="shared" ref="I8184:I8247" si="496">IF(RIGHT(G8184,1)="M","M","Non-M")</f>
        <v>Non-M</v>
      </c>
      <c r="J8184" s="87"/>
      <c r="K8184" s="76"/>
    </row>
    <row r="8185" spans="1:11" ht="41.25" customHeight="1">
      <c r="A8185" s="18" t="s">
        <v>8705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8706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8707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8708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8709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8710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8711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8712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8713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8714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8715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8716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8717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8718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8719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8720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8721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8722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8723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8724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8725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8726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8727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8728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8729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8730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8731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8732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8733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8734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8735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8736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8737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8738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8739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8740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8741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8742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8743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8744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8745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8746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8747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8748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8749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8750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8751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8752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8753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8754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8755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8756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8757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8758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8759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8760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8761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8762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8763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8764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8765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8766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8767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8768</v>
      </c>
      <c r="B8248" s="19"/>
      <c r="C8248" s="19"/>
      <c r="D8248" s="60"/>
      <c r="E8248" s="19"/>
      <c r="F8248" s="21"/>
      <c r="G8248" s="19"/>
      <c r="H8248" s="25">
        <f t="shared" ref="H8248:H8311" si="497">IF(RIGHT(G8248,1)="M", LEFT(G8248,LEN(G8248)-1), G8248)</f>
        <v>0</v>
      </c>
      <c r="I8248" s="25" t="str">
        <f t="shared" ref="I8248:I8311" si="498">IF(RIGHT(G8248,1)="M","M","Non-M")</f>
        <v>Non-M</v>
      </c>
      <c r="J8248" s="87"/>
      <c r="K8248" s="76"/>
    </row>
    <row r="8249" spans="1:11" ht="41.25" customHeight="1">
      <c r="A8249" s="18" t="s">
        <v>8769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8770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8771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8772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8773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8774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8775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8776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8777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8778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8779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8780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8781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8782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8783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8784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8785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8786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8787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8788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8789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8790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8791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8792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8793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8794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8795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8796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8797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8798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8799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8800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8801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8802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8803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8804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8805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8806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8807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8808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8809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8810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8811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8812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8813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8814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8815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8816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8817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8818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8819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8820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8821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8822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8823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8824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8825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8826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8827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8828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8829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8830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8831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8832</v>
      </c>
      <c r="B8312" s="19"/>
      <c r="C8312" s="19"/>
      <c r="D8312" s="60"/>
      <c r="E8312" s="19"/>
      <c r="F8312" s="21"/>
      <c r="G8312" s="19"/>
      <c r="H8312" s="25">
        <f t="shared" ref="H8312:H8375" si="499">IF(RIGHT(G8312,1)="M", LEFT(G8312,LEN(G8312)-1), G8312)</f>
        <v>0</v>
      </c>
      <c r="I8312" s="25" t="str">
        <f t="shared" ref="I8312:I8375" si="500">IF(RIGHT(G8312,1)="M","M","Non-M")</f>
        <v>Non-M</v>
      </c>
      <c r="J8312" s="87"/>
      <c r="K8312" s="76"/>
    </row>
    <row r="8313" spans="1:11" ht="41.25" customHeight="1">
      <c r="A8313" s="18" t="s">
        <v>8833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8834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8835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8836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8837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8838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8839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8840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8841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8842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8843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8844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8845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8846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8847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8848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8849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8850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8851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8852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8853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8854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8855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8856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8857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8858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8859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8860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8861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8862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8863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8864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8865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8866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8867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8868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8869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8870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8871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8872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8873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8874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8875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8876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8877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8878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8879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8880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8881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8882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8883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8884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8885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8886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8887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8888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8889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8890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8891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8892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8893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8894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8895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8896</v>
      </c>
      <c r="B8376" s="19"/>
      <c r="C8376" s="19"/>
      <c r="D8376" s="60"/>
      <c r="E8376" s="19"/>
      <c r="F8376" s="21"/>
      <c r="G8376" s="19"/>
      <c r="H8376" s="25">
        <f t="shared" ref="H8376:H8439" si="501">IF(RIGHT(G8376,1)="M", LEFT(G8376,LEN(G8376)-1), G8376)</f>
        <v>0</v>
      </c>
      <c r="I8376" s="25" t="str">
        <f t="shared" ref="I8376:I8439" si="502">IF(RIGHT(G8376,1)="M","M","Non-M")</f>
        <v>Non-M</v>
      </c>
      <c r="J8376" s="87"/>
      <c r="K8376" s="76"/>
    </row>
    <row r="8377" spans="1:11" ht="41.25" customHeight="1">
      <c r="A8377" s="18" t="s">
        <v>8897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8898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8899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8900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8901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8902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8903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8904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8905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8906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8907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8908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8909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8910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8911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8912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8913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8914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8915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8916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8917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8918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8919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8920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8921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8922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8923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8924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8925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8926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8927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8928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8929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8930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8931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8932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8933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8934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8935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8936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8937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8938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8939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8940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8941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8942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8943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8944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8945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8946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8947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8948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8949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8950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8951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8952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8953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8954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8955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8956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8957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8958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8959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8960</v>
      </c>
      <c r="B8440" s="19"/>
      <c r="C8440" s="19"/>
      <c r="D8440" s="60"/>
      <c r="E8440" s="19"/>
      <c r="F8440" s="21"/>
      <c r="G8440" s="19"/>
      <c r="H8440" s="25">
        <f t="shared" ref="H8440:H8503" si="503">IF(RIGHT(G8440,1)="M", LEFT(G8440,LEN(G8440)-1), G8440)</f>
        <v>0</v>
      </c>
      <c r="I8440" s="25" t="str">
        <f t="shared" ref="I8440:I8503" si="504">IF(RIGHT(G8440,1)="M","M","Non-M")</f>
        <v>Non-M</v>
      </c>
      <c r="J8440" s="87"/>
      <c r="K8440" s="76"/>
    </row>
    <row r="8441" spans="1:11" ht="41.25" customHeight="1">
      <c r="A8441" s="18" t="s">
        <v>8961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8962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8963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8964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8965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8966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8967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8968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8969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8970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8971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8972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8973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8974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8975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8976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8977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8978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8979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8980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8981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8982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8983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8984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8985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8986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8987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8988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8989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8990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8991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8992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8993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8994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8995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8996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8997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8998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8999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9000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9001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9002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9003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9004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9005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9006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9007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9008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9009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9010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9011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9012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9013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9014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9015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9016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9017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9018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9019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9020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9021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9022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9023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9024</v>
      </c>
      <c r="B8504" s="19"/>
      <c r="C8504" s="19"/>
      <c r="D8504" s="60"/>
      <c r="E8504" s="19"/>
      <c r="F8504" s="21"/>
      <c r="G8504" s="19"/>
      <c r="H8504" s="25">
        <f t="shared" ref="H8504:H8567" si="505">IF(RIGHT(G8504,1)="M", LEFT(G8504,LEN(G8504)-1), G8504)</f>
        <v>0</v>
      </c>
      <c r="I8504" s="25" t="str">
        <f t="shared" ref="I8504:I8567" si="506">IF(RIGHT(G8504,1)="M","M","Non-M")</f>
        <v>Non-M</v>
      </c>
      <c r="J8504" s="87"/>
      <c r="K8504" s="76"/>
    </row>
    <row r="8505" spans="1:11" ht="41.25" customHeight="1">
      <c r="A8505" s="18" t="s">
        <v>9025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9026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9027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9028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9029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9030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9031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9032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9033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9034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9035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9036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9037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9038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9039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9040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9041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9042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9043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9044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9045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9046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9047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9048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9049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9050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9051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9052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9053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9054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9055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9056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9057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9058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9059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9060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9061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9062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9063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9064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9065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9066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9067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9068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9069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9070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9071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9072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9073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9074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9075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9076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9077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9078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9079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9080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9081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9082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9083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9084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9085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9086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9087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9088</v>
      </c>
      <c r="B8568" s="19"/>
      <c r="C8568" s="19"/>
      <c r="D8568" s="60"/>
      <c r="E8568" s="19"/>
      <c r="F8568" s="21"/>
      <c r="G8568" s="19"/>
      <c r="H8568" s="25">
        <f t="shared" ref="H8568:H8631" si="507">IF(RIGHT(G8568,1)="M", LEFT(G8568,LEN(G8568)-1), G8568)</f>
        <v>0</v>
      </c>
      <c r="I8568" s="25" t="str">
        <f t="shared" ref="I8568:I8631" si="508">IF(RIGHT(G8568,1)="M","M","Non-M")</f>
        <v>Non-M</v>
      </c>
      <c r="J8568" s="87"/>
      <c r="K8568" s="76"/>
    </row>
    <row r="8569" spans="1:11" ht="41.25" customHeight="1">
      <c r="A8569" s="18" t="s">
        <v>9089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9090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9091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9092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9093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9094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9095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9096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9097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9098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9099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9100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9101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9102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9103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9104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9105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9106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9107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9108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9109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9110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9111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9112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9113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9114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9115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9116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9117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9118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9119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9120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9121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9122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9123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9124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9125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9126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9127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9128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9129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9130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9131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9132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9133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9134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9135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9136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9137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9138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9139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9140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9141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9142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9143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9144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9145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9146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9147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9148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9149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9150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9151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9152</v>
      </c>
      <c r="B8632" s="19"/>
      <c r="C8632" s="19"/>
      <c r="D8632" s="60"/>
      <c r="E8632" s="19"/>
      <c r="F8632" s="21"/>
      <c r="G8632" s="19"/>
      <c r="H8632" s="25">
        <f t="shared" ref="H8632:H8695" si="509">IF(RIGHT(G8632,1)="M", LEFT(G8632,LEN(G8632)-1), G8632)</f>
        <v>0</v>
      </c>
      <c r="I8632" s="25" t="str">
        <f t="shared" ref="I8632:I8695" si="510">IF(RIGHT(G8632,1)="M","M","Non-M")</f>
        <v>Non-M</v>
      </c>
      <c r="J8632" s="87"/>
      <c r="K8632" s="76"/>
    </row>
    <row r="8633" spans="1:11" ht="41.25" customHeight="1">
      <c r="A8633" s="18" t="s">
        <v>9153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9154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9155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9156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9157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9158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9159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9160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9161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9162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9163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9164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9165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9166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9167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9168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9169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9170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9171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9172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9173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9174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9175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9176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9177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9178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9179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9180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9181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9182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9183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9184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9185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9186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9187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9188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9189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9190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9191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9192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9193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9194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9195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9196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9197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9198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9199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9200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9201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9202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9203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9204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9205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9206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9207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9208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9209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9210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9211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9212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9213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9214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9215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9216</v>
      </c>
      <c r="B8696" s="19"/>
      <c r="C8696" s="19"/>
      <c r="D8696" s="60"/>
      <c r="E8696" s="19"/>
      <c r="F8696" s="21"/>
      <c r="G8696" s="19"/>
      <c r="H8696" s="25">
        <f t="shared" ref="H8696:H8759" si="511">IF(RIGHT(G8696,1)="M", LEFT(G8696,LEN(G8696)-1), G8696)</f>
        <v>0</v>
      </c>
      <c r="I8696" s="25" t="str">
        <f t="shared" ref="I8696:I8759" si="512">IF(RIGHT(G8696,1)="M","M","Non-M")</f>
        <v>Non-M</v>
      </c>
      <c r="J8696" s="87"/>
      <c r="K8696" s="76"/>
    </row>
    <row r="8697" spans="1:11" ht="41.25" customHeight="1">
      <c r="A8697" s="18" t="s">
        <v>9217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9218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9219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9220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9221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9222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9223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9224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9225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9226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9227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9228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9229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9230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9231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9232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9233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9234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9235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9236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9237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9238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9239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9240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9241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9242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9243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9244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9245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9246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9247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9248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9249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9250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9251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9252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9253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9254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9255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9256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9257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9258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9259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9260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9261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9262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9263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9264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9265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9266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9267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9268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9269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9270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9271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9272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9273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9274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9275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9276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9277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9278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9279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9280</v>
      </c>
      <c r="B8760" s="19"/>
      <c r="C8760" s="19"/>
      <c r="D8760" s="60"/>
      <c r="E8760" s="19"/>
      <c r="F8760" s="21"/>
      <c r="G8760" s="19"/>
      <c r="H8760" s="25">
        <f t="shared" ref="H8760:H8823" si="513">IF(RIGHT(G8760,1)="M", LEFT(G8760,LEN(G8760)-1), G8760)</f>
        <v>0</v>
      </c>
      <c r="I8760" s="25" t="str">
        <f t="shared" ref="I8760:I8823" si="514">IF(RIGHT(G8760,1)="M","M","Non-M")</f>
        <v>Non-M</v>
      </c>
      <c r="J8760" s="87"/>
      <c r="K8760" s="76"/>
    </row>
    <row r="8761" spans="1:11" ht="41.25" customHeight="1">
      <c r="A8761" s="18" t="s">
        <v>9281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9282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9283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9284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9285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9286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9287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9288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9289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9290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9291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9292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9293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9294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9295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9296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9297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9298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9299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9300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9301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9302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9303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9304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9305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9306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9307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9308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9309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9310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9311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9312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9313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9314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9315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9316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9317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9318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9319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9320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9321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9322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9323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9324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9325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9326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9327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9328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9329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9330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9331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9332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9333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9334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9335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9336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9337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9338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9339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9340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9341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9342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9343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9344</v>
      </c>
      <c r="B8824" s="19"/>
      <c r="C8824" s="19"/>
      <c r="D8824" s="60"/>
      <c r="E8824" s="19"/>
      <c r="F8824" s="21"/>
      <c r="G8824" s="19"/>
      <c r="H8824" s="25">
        <f t="shared" ref="H8824:H8887" si="515">IF(RIGHT(G8824,1)="M", LEFT(G8824,LEN(G8824)-1), G8824)</f>
        <v>0</v>
      </c>
      <c r="I8824" s="25" t="str">
        <f t="shared" ref="I8824:I8887" si="516">IF(RIGHT(G8824,1)="M","M","Non-M")</f>
        <v>Non-M</v>
      </c>
      <c r="J8824" s="87"/>
      <c r="K8824" s="76"/>
    </row>
    <row r="8825" spans="1:11" ht="41.25" customHeight="1">
      <c r="A8825" s="18" t="s">
        <v>9345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9346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9347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9348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9349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9350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9351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9352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9353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9354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9355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9356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9357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9358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9359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9360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9361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9362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9363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9364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9365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9366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9367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9368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9369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9370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9371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9372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9373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9374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9375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9376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9377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9378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9379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9380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9381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9382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9383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9384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9385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9386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9387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9388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9389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9390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9391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9392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9393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9394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9395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9396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9397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9398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9399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9400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9401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9402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9403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9404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9405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9406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9407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9408</v>
      </c>
      <c r="B8888" s="19"/>
      <c r="C8888" s="19"/>
      <c r="D8888" s="60"/>
      <c r="E8888" s="19"/>
      <c r="F8888" s="21"/>
      <c r="G8888" s="19"/>
      <c r="H8888" s="25">
        <f t="shared" ref="H8888:H8951" si="517">IF(RIGHT(G8888,1)="M", LEFT(G8888,LEN(G8888)-1), G8888)</f>
        <v>0</v>
      </c>
      <c r="I8888" s="25" t="str">
        <f t="shared" ref="I8888:I8951" si="518">IF(RIGHT(G8888,1)="M","M","Non-M")</f>
        <v>Non-M</v>
      </c>
      <c r="J8888" s="87"/>
      <c r="K8888" s="76"/>
    </row>
    <row r="8889" spans="1:11" ht="41.25" customHeight="1">
      <c r="A8889" s="18" t="s">
        <v>9409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9410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9411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9412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9413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9414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9415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9416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9417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9418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9419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9420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9421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9422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9423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9424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9425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9426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9427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9428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9429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9430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9431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9432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9433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9434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9435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9436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9437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9438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9439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9440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9441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9442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9443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9444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9445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9446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9447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9448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9449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9450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9451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9452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9453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9454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9455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9456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9457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9458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9459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9460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9461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9462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9463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9464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9465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9466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9467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9468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9469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9470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9471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9472</v>
      </c>
      <c r="B8952" s="19"/>
      <c r="C8952" s="19"/>
      <c r="D8952" s="60"/>
      <c r="E8952" s="19"/>
      <c r="F8952" s="21"/>
      <c r="G8952" s="19"/>
      <c r="H8952" s="25">
        <f t="shared" ref="H8952:H9015" si="519">IF(RIGHT(G8952,1)="M", LEFT(G8952,LEN(G8952)-1), G8952)</f>
        <v>0</v>
      </c>
      <c r="I8952" s="25" t="str">
        <f t="shared" ref="I8952:I9015" si="520">IF(RIGHT(G8952,1)="M","M","Non-M")</f>
        <v>Non-M</v>
      </c>
      <c r="J8952" s="87"/>
      <c r="K8952" s="76"/>
    </row>
    <row r="8953" spans="1:11" ht="41.25" customHeight="1">
      <c r="A8953" s="18" t="s">
        <v>9473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9474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9475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9476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9477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9478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9479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9480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9481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9482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9483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9484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9485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9486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9487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9488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9489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9490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9491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9492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9493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9494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9495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9496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9497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9498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9499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9500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9501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9502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9503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9504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9505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9506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9507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9508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9509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9510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9511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9512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9513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9514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9515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9516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9517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9518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9519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9520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9521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9522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9523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9524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9525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9526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9527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9528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9529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9530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9531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9532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9533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9534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9535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9536</v>
      </c>
      <c r="B9016" s="19"/>
      <c r="C9016" s="19"/>
      <c r="D9016" s="60"/>
      <c r="E9016" s="19"/>
      <c r="F9016" s="21"/>
      <c r="G9016" s="19"/>
      <c r="H9016" s="25">
        <f t="shared" ref="H9016:H9079" si="521">IF(RIGHT(G9016,1)="M", LEFT(G9016,LEN(G9016)-1), G9016)</f>
        <v>0</v>
      </c>
      <c r="I9016" s="25" t="str">
        <f t="shared" ref="I9016:I9079" si="522">IF(RIGHT(G9016,1)="M","M","Non-M")</f>
        <v>Non-M</v>
      </c>
      <c r="J9016" s="87"/>
      <c r="K9016" s="76"/>
    </row>
    <row r="9017" spans="1:11" ht="41.25" customHeight="1">
      <c r="A9017" s="18" t="s">
        <v>9537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9538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9539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9540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9541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9542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9543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9544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9545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9546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9547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9548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9549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9550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9551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9552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9553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9554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9555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9556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9557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9558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9559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9560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9561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9562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9563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9564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9565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9566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9567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9568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9569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9570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9571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9572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9573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9574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9575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9576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9577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9578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9579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9580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9581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9582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9583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9584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9585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9586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9587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9588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9589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9590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9591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9592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9593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9594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9595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9596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9597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9598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9599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9600</v>
      </c>
      <c r="B9080" s="19"/>
      <c r="C9080" s="19"/>
      <c r="D9080" s="60"/>
      <c r="E9080" s="19"/>
      <c r="F9080" s="21"/>
      <c r="G9080" s="19"/>
      <c r="H9080" s="25">
        <f t="shared" ref="H9080:H9143" si="523">IF(RIGHT(G9080,1)="M", LEFT(G9080,LEN(G9080)-1), G9080)</f>
        <v>0</v>
      </c>
      <c r="I9080" s="25" t="str">
        <f t="shared" ref="I9080:I9143" si="524">IF(RIGHT(G9080,1)="M","M","Non-M")</f>
        <v>Non-M</v>
      </c>
      <c r="J9080" s="87"/>
      <c r="K9080" s="76"/>
    </row>
    <row r="9081" spans="1:11" ht="41.25" customHeight="1">
      <c r="A9081" s="18" t="s">
        <v>9601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9602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9603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9604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9605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9606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9607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9608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9609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9610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9611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9612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9613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9614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9615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9616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9617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9618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9619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9620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9621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9622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9623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9624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9625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9626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9627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9628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9629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9630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9631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9632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9633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9634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9635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9636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9637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9638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9639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9640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9641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9642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9643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9644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9645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9646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9647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9648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9649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9650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9651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9652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9653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9654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9655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9656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9657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9658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9659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9660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9661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9662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9663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9664</v>
      </c>
      <c r="B9144" s="19"/>
      <c r="C9144" s="19"/>
      <c r="D9144" s="60"/>
      <c r="E9144" s="19"/>
      <c r="F9144" s="21"/>
      <c r="G9144" s="19"/>
      <c r="H9144" s="25">
        <f t="shared" ref="H9144:H9207" si="525">IF(RIGHT(G9144,1)="M", LEFT(G9144,LEN(G9144)-1), G9144)</f>
        <v>0</v>
      </c>
      <c r="I9144" s="25" t="str">
        <f t="shared" ref="I9144:I9207" si="526">IF(RIGHT(G9144,1)="M","M","Non-M")</f>
        <v>Non-M</v>
      </c>
      <c r="J9144" s="87"/>
      <c r="K9144" s="76"/>
    </row>
    <row r="9145" spans="1:11" ht="41.25" customHeight="1">
      <c r="A9145" s="18" t="s">
        <v>9665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9666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9667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9668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9669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9670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9671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9672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9673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9674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9675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9676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9677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9678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9679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9680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9681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9682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9683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9684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9685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9686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9687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9688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9689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9690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9691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9692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9693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9694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9695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9696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9697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9698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9699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9700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9701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9702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9703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9704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9705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9706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9707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9708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9709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9710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9711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9712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9713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9714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9715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9716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9717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9718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9719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9720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9721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9722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9723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9724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9725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9726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9727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9728</v>
      </c>
      <c r="B9208" s="19"/>
      <c r="C9208" s="19"/>
      <c r="D9208" s="60"/>
      <c r="E9208" s="19"/>
      <c r="F9208" s="21"/>
      <c r="G9208" s="19"/>
      <c r="H9208" s="25">
        <f t="shared" ref="H9208:H9271" si="527">IF(RIGHT(G9208,1)="M", LEFT(G9208,LEN(G9208)-1), G9208)</f>
        <v>0</v>
      </c>
      <c r="I9208" s="25" t="str">
        <f t="shared" ref="I9208:I9271" si="528">IF(RIGHT(G9208,1)="M","M","Non-M")</f>
        <v>Non-M</v>
      </c>
      <c r="J9208" s="87"/>
      <c r="K9208" s="76"/>
    </row>
    <row r="9209" spans="1:11" ht="41.25" customHeight="1">
      <c r="A9209" s="18" t="s">
        <v>9729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9730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9731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9732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9733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9734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9735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9736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9737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9738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9739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9740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9741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9742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9743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9744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9745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9746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9747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9748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9749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9750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9751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9752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9753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9754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9755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9756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9757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9758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9759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9760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9761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9762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9763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9764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9765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9766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9767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9768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9769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9770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9771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9772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9773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9774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9775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9776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9777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9778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9779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9780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9781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9782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9783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9784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9785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9786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9787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9788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9789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9790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9791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9792</v>
      </c>
      <c r="B9272" s="19"/>
      <c r="C9272" s="19"/>
      <c r="D9272" s="60"/>
      <c r="E9272" s="19"/>
      <c r="F9272" s="21"/>
      <c r="G9272" s="19"/>
      <c r="H9272" s="25">
        <f t="shared" ref="H9272:H9335" si="529">IF(RIGHT(G9272,1)="M", LEFT(G9272,LEN(G9272)-1), G9272)</f>
        <v>0</v>
      </c>
      <c r="I9272" s="25" t="str">
        <f t="shared" ref="I9272:I9335" si="530">IF(RIGHT(G9272,1)="M","M","Non-M")</f>
        <v>Non-M</v>
      </c>
      <c r="J9272" s="87"/>
      <c r="K9272" s="76"/>
    </row>
    <row r="9273" spans="1:11" ht="41.25" customHeight="1">
      <c r="A9273" s="18" t="s">
        <v>9793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9794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9795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9796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9797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9798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9799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9800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9801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9802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9803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9804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9805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9806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9807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9808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9809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9810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9811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9812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9813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9814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9815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9816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9817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9818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9819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9820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9821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9822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9823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9824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9825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9826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9827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9828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9829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9830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9831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9832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9833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9834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9835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9836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9837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9838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9839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9840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9841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9842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9843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9844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9845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9846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9847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9848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9849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9850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9851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9852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9853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9854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9855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9856</v>
      </c>
      <c r="B9336" s="19"/>
      <c r="C9336" s="19"/>
      <c r="D9336" s="60"/>
      <c r="E9336" s="19"/>
      <c r="F9336" s="21"/>
      <c r="G9336" s="19"/>
      <c r="H9336" s="25">
        <f t="shared" ref="H9336:H9399" si="531">IF(RIGHT(G9336,1)="M", LEFT(G9336,LEN(G9336)-1), G9336)</f>
        <v>0</v>
      </c>
      <c r="I9336" s="25" t="str">
        <f t="shared" ref="I9336:I9399" si="532">IF(RIGHT(G9336,1)="M","M","Non-M")</f>
        <v>Non-M</v>
      </c>
      <c r="J9336" s="87"/>
      <c r="K9336" s="76"/>
    </row>
    <row r="9337" spans="1:11" ht="41.25" customHeight="1">
      <c r="A9337" s="18" t="s">
        <v>9857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9858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9859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9860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9861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9862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9863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9864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9865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9866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9867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9868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9869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9870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9871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9872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9873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9874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9875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9876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9877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9878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9879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9880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9881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9882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9883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9884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9885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9886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9887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9888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9889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9890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9891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9892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9893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9894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9895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9896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9897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9898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9899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9900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9901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9902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9903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9904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9905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9906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9907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9908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9909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9910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9911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9912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9913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9914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9915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9916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9917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9918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9919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9920</v>
      </c>
      <c r="B9400" s="19"/>
      <c r="C9400" s="19"/>
      <c r="D9400" s="60"/>
      <c r="E9400" s="19"/>
      <c r="F9400" s="21"/>
      <c r="G9400" s="19"/>
      <c r="H9400" s="25">
        <f t="shared" ref="H9400:H9463" si="533">IF(RIGHT(G9400,1)="M", LEFT(G9400,LEN(G9400)-1), G9400)</f>
        <v>0</v>
      </c>
      <c r="I9400" s="25" t="str">
        <f t="shared" ref="I9400:I9463" si="534">IF(RIGHT(G9400,1)="M","M","Non-M")</f>
        <v>Non-M</v>
      </c>
      <c r="J9400" s="87"/>
      <c r="K9400" s="76"/>
    </row>
    <row r="9401" spans="1:11" ht="41.25" customHeight="1">
      <c r="A9401" s="18" t="s">
        <v>9921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9922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9923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9924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9925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9926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9927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9928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9929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9930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9931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9932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9933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9934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9935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9936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9937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9938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9939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9940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9941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9942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9943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9944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9945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9946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9947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9948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9949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9950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9951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9952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9953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9954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9955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9956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9957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9958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9959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9960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9961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9962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9963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9964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9965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9966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9967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9968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9969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9970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9971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9972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9973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9974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9975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9976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9977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9978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9979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9980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9981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9982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9983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9984</v>
      </c>
      <c r="B9464" s="19"/>
      <c r="C9464" s="19"/>
      <c r="D9464" s="60"/>
      <c r="E9464" s="19"/>
      <c r="F9464" s="21"/>
      <c r="G9464" s="19"/>
      <c r="H9464" s="25">
        <f t="shared" ref="H9464:H9527" si="535">IF(RIGHT(G9464,1)="M", LEFT(G9464,LEN(G9464)-1), G9464)</f>
        <v>0</v>
      </c>
      <c r="I9464" s="25" t="str">
        <f t="shared" ref="I9464:I9527" si="536">IF(RIGHT(G9464,1)="M","M","Non-M")</f>
        <v>Non-M</v>
      </c>
      <c r="J9464" s="87"/>
      <c r="K9464" s="76"/>
    </row>
    <row r="9465" spans="1:11" ht="41.25" customHeight="1">
      <c r="A9465" s="18" t="s">
        <v>9985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9986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9987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9988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9989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9990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9991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9992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9993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9994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9995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9996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9997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9998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9999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10000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10001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10002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10003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10004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10005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10006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10007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10008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10009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10010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10011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10012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10013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10014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10015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10016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10017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10018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10019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10020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10021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10022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10023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10024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10025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10026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10027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10028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10029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10030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10031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10032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10033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10034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10035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10036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10037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10038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10039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10040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10041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10042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10043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10044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10045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10046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10047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10048</v>
      </c>
      <c r="B9528" s="19"/>
      <c r="C9528" s="19"/>
      <c r="D9528" s="60"/>
      <c r="E9528" s="19"/>
      <c r="F9528" s="21"/>
      <c r="G9528" s="19"/>
      <c r="H9528" s="25">
        <f t="shared" ref="H9528:H9591" si="537">IF(RIGHT(G9528,1)="M", LEFT(G9528,LEN(G9528)-1), G9528)</f>
        <v>0</v>
      </c>
      <c r="I9528" s="25" t="str">
        <f t="shared" ref="I9528:I9591" si="538">IF(RIGHT(G9528,1)="M","M","Non-M")</f>
        <v>Non-M</v>
      </c>
      <c r="J9528" s="87"/>
      <c r="K9528" s="76"/>
    </row>
    <row r="9529" spans="1:11" ht="41.25" customHeight="1">
      <c r="A9529" s="18" t="s">
        <v>10049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10050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10051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10052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10053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10054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10055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10056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10057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10058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10059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10060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10061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10062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10063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10064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10065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10066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10067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10068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10069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10070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10071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10072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10073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10074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10075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10076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10077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10078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10079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10080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10081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10082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10083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10084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10085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10086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10087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10088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10089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10090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10091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10092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10093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10094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10095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10096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10097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10098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10099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10100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10101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10102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10103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10104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10105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10106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10107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10108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10109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10110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10111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10112</v>
      </c>
      <c r="B9592" s="19"/>
      <c r="C9592" s="19"/>
      <c r="D9592" s="60"/>
      <c r="E9592" s="19"/>
      <c r="F9592" s="21"/>
      <c r="G9592" s="19"/>
      <c r="H9592" s="25">
        <f t="shared" ref="H9592:H9655" si="539">IF(RIGHT(G9592,1)="M", LEFT(G9592,LEN(G9592)-1), G9592)</f>
        <v>0</v>
      </c>
      <c r="I9592" s="25" t="str">
        <f t="shared" ref="I9592:I9655" si="540">IF(RIGHT(G9592,1)="M","M","Non-M")</f>
        <v>Non-M</v>
      </c>
      <c r="J9592" s="87"/>
      <c r="K9592" s="76"/>
    </row>
    <row r="9593" spans="1:11" ht="41.25" customHeight="1">
      <c r="A9593" s="18" t="s">
        <v>10113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10114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10115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10116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10117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10118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10119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10120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10121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10122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10123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10124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10125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10126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10127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10128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10129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10130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10131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10132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10133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10134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10135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10136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10137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10138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10139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10140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10141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10142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10143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10144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10145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10146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10147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10148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10149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10150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10151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10152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10153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10154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10155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10156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10157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10158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10159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10160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10161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10162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10163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10164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10165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10166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10167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10168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10169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10170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10171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10172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10173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10174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10175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10176</v>
      </c>
      <c r="B9656" s="19"/>
      <c r="C9656" s="19"/>
      <c r="D9656" s="60"/>
      <c r="E9656" s="19"/>
      <c r="F9656" s="21"/>
      <c r="G9656" s="19"/>
      <c r="H9656" s="25">
        <f t="shared" ref="H9656:H9719" si="541">IF(RIGHT(G9656,1)="M", LEFT(G9656,LEN(G9656)-1), G9656)</f>
        <v>0</v>
      </c>
      <c r="I9656" s="25" t="str">
        <f t="shared" ref="I9656:I9719" si="542">IF(RIGHT(G9656,1)="M","M","Non-M")</f>
        <v>Non-M</v>
      </c>
      <c r="J9656" s="87"/>
      <c r="K9656" s="76"/>
    </row>
    <row r="9657" spans="1:11" ht="41.25" customHeight="1">
      <c r="A9657" s="18" t="s">
        <v>10177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10178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10179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10180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10181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10182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10183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10184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10185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10186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10187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10188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10189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10190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10191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10192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10193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10194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10195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10196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10197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10198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10199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10200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10201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10202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10203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10204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10205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10206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10207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10208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10209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10210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10211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10212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10213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10214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10215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10216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10217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10218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10219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10220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10221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10222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10223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10224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10225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10226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10227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10228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10229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10230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10231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10232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10233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10234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10235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10236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10237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10238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10239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10240</v>
      </c>
      <c r="B9720" s="19"/>
      <c r="C9720" s="19"/>
      <c r="D9720" s="60"/>
      <c r="E9720" s="19"/>
      <c r="F9720" s="21"/>
      <c r="G9720" s="19"/>
      <c r="H9720" s="25">
        <f t="shared" ref="H9720:H9783" si="543">IF(RIGHT(G9720,1)="M", LEFT(G9720,LEN(G9720)-1), G9720)</f>
        <v>0</v>
      </c>
      <c r="I9720" s="25" t="str">
        <f t="shared" ref="I9720:I9783" si="544">IF(RIGHT(G9720,1)="M","M","Non-M")</f>
        <v>Non-M</v>
      </c>
      <c r="J9720" s="87"/>
      <c r="K9720" s="76"/>
    </row>
    <row r="9721" spans="1:11" ht="41.25" customHeight="1">
      <c r="A9721" s="18" t="s">
        <v>10241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10242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10243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10244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10245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10246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10247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10248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10249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10250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10251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10252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10253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10254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10255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10256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10257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10258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10259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10260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10261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10262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10263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10264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10265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10266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10267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10268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10269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10270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10271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10272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10273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10274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10275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10276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10277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10278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10279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10280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10281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10282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10283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10284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10285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10286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10287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10288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10289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10290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10291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10292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10293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10294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10295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10296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10297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10298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10299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10300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10301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10302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10303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10304</v>
      </c>
      <c r="B9784" s="19"/>
      <c r="C9784" s="19"/>
      <c r="D9784" s="60"/>
      <c r="E9784" s="19"/>
      <c r="F9784" s="21"/>
      <c r="G9784" s="19"/>
      <c r="H9784" s="25">
        <f t="shared" ref="H9784:H9847" si="545">IF(RIGHT(G9784,1)="M", LEFT(G9784,LEN(G9784)-1), G9784)</f>
        <v>0</v>
      </c>
      <c r="I9784" s="25" t="str">
        <f t="shared" ref="I9784:I9847" si="546">IF(RIGHT(G9784,1)="M","M","Non-M")</f>
        <v>Non-M</v>
      </c>
      <c r="J9784" s="87"/>
      <c r="K9784" s="76"/>
    </row>
    <row r="9785" spans="1:11" ht="41.25" customHeight="1">
      <c r="A9785" s="18" t="s">
        <v>10305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10306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10307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10308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10309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10310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10311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10312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10313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10314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10315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10316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10317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10318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10319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10320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10321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10322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10323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10324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10325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10326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10327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10328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10329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10330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10331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10332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10333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10334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10335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10336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10337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10338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10339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10340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10341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10342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10343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10344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10345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10346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10347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10348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10349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10350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10351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10352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10353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10354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10355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10356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10357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10358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10359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10360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10361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10362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10363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10364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10365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10366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10367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10368</v>
      </c>
      <c r="B9848" s="19"/>
      <c r="C9848" s="19"/>
      <c r="D9848" s="60"/>
      <c r="E9848" s="19"/>
      <c r="F9848" s="21"/>
      <c r="G9848" s="19"/>
      <c r="H9848" s="25">
        <f t="shared" ref="H9848:H9911" si="547">IF(RIGHT(G9848,1)="M", LEFT(G9848,LEN(G9848)-1), G9848)</f>
        <v>0</v>
      </c>
      <c r="I9848" s="25" t="str">
        <f t="shared" ref="I9848:I9911" si="548">IF(RIGHT(G9848,1)="M","M","Non-M")</f>
        <v>Non-M</v>
      </c>
      <c r="J9848" s="87"/>
      <c r="K9848" s="76"/>
    </row>
    <row r="9849" spans="1:11" ht="41.25" customHeight="1">
      <c r="A9849" s="18" t="s">
        <v>10369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10370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10371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10372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10373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10374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10375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10376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10377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10378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10379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10380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10381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10382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10383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10384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10385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10386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10387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10388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10389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10390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10391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10392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10393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10394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10395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10396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10397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10398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10399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10400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10401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10402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10403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10404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10405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10406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10407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10408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10409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10410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10411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10412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10413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10414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10415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10416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10417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10418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10419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10420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10421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10422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10423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10424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10425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10426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10427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10428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10429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10430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10431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10432</v>
      </c>
      <c r="B9912" s="19"/>
      <c r="C9912" s="19"/>
      <c r="D9912" s="60"/>
      <c r="E9912" s="19"/>
      <c r="F9912" s="21"/>
      <c r="G9912" s="19"/>
      <c r="H9912" s="25">
        <f t="shared" ref="H9912:H9975" si="549">IF(RIGHT(G9912,1)="M", LEFT(G9912,LEN(G9912)-1), G9912)</f>
        <v>0</v>
      </c>
      <c r="I9912" s="25" t="str">
        <f t="shared" ref="I9912:I9975" si="550">IF(RIGHT(G9912,1)="M","M","Non-M")</f>
        <v>Non-M</v>
      </c>
      <c r="J9912" s="87"/>
      <c r="K9912" s="76"/>
    </row>
    <row r="9913" spans="1:11" ht="41.25" customHeight="1">
      <c r="A9913" s="18" t="s">
        <v>10433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10434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10435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10436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10437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10438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10439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10440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10441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10442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10443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10444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10445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10446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10447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10448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10449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10450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10451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10452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10453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10454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10455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10456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10457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10458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10459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10460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10461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10462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10463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10464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10465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10466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10467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10468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10469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10470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10471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10472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10473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10474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10475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10476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10477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10478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10479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10480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10481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10482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10483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10484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10485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10486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10487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10488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10489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10490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10491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10492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10493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10494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10495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10496</v>
      </c>
      <c r="B9976" s="19"/>
      <c r="C9976" s="19"/>
      <c r="D9976" s="60"/>
      <c r="E9976" s="19"/>
      <c r="F9976" s="21"/>
      <c r="G9976" s="19"/>
      <c r="H9976" s="25">
        <f t="shared" ref="H9976:H10039" si="551">IF(RIGHT(G9976,1)="M", LEFT(G9976,LEN(G9976)-1), G9976)</f>
        <v>0</v>
      </c>
      <c r="I9976" s="25" t="str">
        <f t="shared" ref="I9976:I10039" si="552">IF(RIGHT(G9976,1)="M","M","Non-M")</f>
        <v>Non-M</v>
      </c>
      <c r="J9976" s="87"/>
      <c r="K9976" s="76"/>
    </row>
    <row r="9977" spans="1:11" ht="41.25" customHeight="1">
      <c r="A9977" s="18" t="s">
        <v>10497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10498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10499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10500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10501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10502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10503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10504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10505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10506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10507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10508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10509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10510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10511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10512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10513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10514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10515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10516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10517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10518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10519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10520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10521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10522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10523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10524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10525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10526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10527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10528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10529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10530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10531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10532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10533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10534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10535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10536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10537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10538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10539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10540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10541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10542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10543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10544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10545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10546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10547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10548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10549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10550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10551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10552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10553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10554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10555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10556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10557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10558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10559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10560</v>
      </c>
      <c r="B10040" s="19"/>
      <c r="C10040" s="19"/>
      <c r="D10040" s="60"/>
      <c r="E10040" s="19"/>
      <c r="F10040" s="21"/>
      <c r="G10040" s="19"/>
      <c r="H10040" s="25">
        <f t="shared" ref="H10040:H10103" si="553">IF(RIGHT(G10040,1)="M", LEFT(G10040,LEN(G10040)-1), G10040)</f>
        <v>0</v>
      </c>
      <c r="I10040" s="25" t="str">
        <f t="shared" ref="I10040:I10103" si="554">IF(RIGHT(G10040,1)="M","M","Non-M")</f>
        <v>Non-M</v>
      </c>
      <c r="J10040" s="87"/>
      <c r="K10040" s="76"/>
    </row>
    <row r="10041" spans="1:11" ht="41.25" customHeight="1">
      <c r="A10041" s="18" t="s">
        <v>10561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10562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10563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10564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10565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10566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10567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10568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10569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10570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10571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10572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10573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10574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10575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10576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10577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10578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10579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10580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10581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10582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10583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10584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10585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10586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10587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10588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10589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10590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10591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10592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10593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10594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10595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10596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10597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10598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10599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10600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10601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10602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10603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10604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10605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10606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10607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10608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10609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10610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10611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10612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10613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10614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10615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10616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10617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10618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10619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10620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10621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10622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10623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10624</v>
      </c>
      <c r="B10104" s="19"/>
      <c r="C10104" s="19"/>
      <c r="D10104" s="60"/>
      <c r="E10104" s="19"/>
      <c r="F10104" s="21"/>
      <c r="G10104" s="19"/>
      <c r="H10104" s="25">
        <f t="shared" ref="H10104:H10167" si="555">IF(RIGHT(G10104,1)="M", LEFT(G10104,LEN(G10104)-1), G10104)</f>
        <v>0</v>
      </c>
      <c r="I10104" s="25" t="str">
        <f t="shared" ref="I10104:I10167" si="556">IF(RIGHT(G10104,1)="M","M","Non-M")</f>
        <v>Non-M</v>
      </c>
      <c r="J10104" s="87"/>
      <c r="K10104" s="76"/>
    </row>
    <row r="10105" spans="1:11" ht="41.25" customHeight="1">
      <c r="A10105" s="18" t="s">
        <v>10625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10626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10627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10628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10629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10630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10631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10632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10633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10634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10635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10636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10637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10638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10639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10640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10641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10642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10643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10644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10645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10646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10647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10648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10649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10650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10651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10652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10653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10654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10655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10656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10657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10658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10659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10660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10661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10662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10663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10664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10665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10666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10667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10668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10669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10670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10671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10672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10673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10674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10675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10676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10677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10678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10679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10680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10681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10682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10683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10684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10685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10686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10687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10688</v>
      </c>
      <c r="B10168" s="19"/>
      <c r="C10168" s="19"/>
      <c r="D10168" s="60"/>
      <c r="E10168" s="19"/>
      <c r="F10168" s="21"/>
      <c r="G10168" s="19"/>
      <c r="H10168" s="25">
        <f t="shared" ref="H10168:H10231" si="557">IF(RIGHT(G10168,1)="M", LEFT(G10168,LEN(G10168)-1), G10168)</f>
        <v>0</v>
      </c>
      <c r="I10168" s="25" t="str">
        <f t="shared" ref="I10168:I10231" si="558">IF(RIGHT(G10168,1)="M","M","Non-M")</f>
        <v>Non-M</v>
      </c>
      <c r="J10168" s="87"/>
      <c r="K10168" s="76"/>
    </row>
    <row r="10169" spans="1:11" ht="41.25" customHeight="1">
      <c r="A10169" s="18" t="s">
        <v>10689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10690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10691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10692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10693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10694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10695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10696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10697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10698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10699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10700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10701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10702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10703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10704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10705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10706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10707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10708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10709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10710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10711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10712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10713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10714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10715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10716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10717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10718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10719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10720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10721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10722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10723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10724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10725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10726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10727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10728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10729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10730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10731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10732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10733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10734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10735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10736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10737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10738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10739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10740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10741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10742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10743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10744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10745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10746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10747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10748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10749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10750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10751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10752</v>
      </c>
      <c r="B10232" s="19"/>
      <c r="C10232" s="19"/>
      <c r="D10232" s="60"/>
      <c r="E10232" s="19"/>
      <c r="F10232" s="21"/>
      <c r="G10232" s="19"/>
      <c r="H10232" s="25">
        <f t="shared" ref="H10232:H10295" si="559">IF(RIGHT(G10232,1)="M", LEFT(G10232,LEN(G10232)-1), G10232)</f>
        <v>0</v>
      </c>
      <c r="I10232" s="25" t="str">
        <f t="shared" ref="I10232:I10295" si="560">IF(RIGHT(G10232,1)="M","M","Non-M")</f>
        <v>Non-M</v>
      </c>
      <c r="J10232" s="87"/>
      <c r="K10232" s="76"/>
    </row>
    <row r="10233" spans="1:11" ht="41.25" customHeight="1">
      <c r="A10233" s="18" t="s">
        <v>10753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10754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10755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10756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10757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10758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10759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10760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10761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10762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10763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10764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10765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10766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10767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10768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10769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10770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10771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10772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10773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10774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10775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10776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10777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10778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10779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10780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10781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10782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10783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10784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10785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10786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10787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10788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10789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10790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10791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10792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10793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10794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10795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10796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10797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10798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10799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10800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10801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10802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10803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10804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10805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10806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10807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10808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10809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10810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10811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10812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10813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10814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10815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10816</v>
      </c>
      <c r="B10296" s="19"/>
      <c r="C10296" s="19"/>
      <c r="D10296" s="60"/>
      <c r="E10296" s="19"/>
      <c r="F10296" s="21"/>
      <c r="G10296" s="19"/>
      <c r="H10296" s="25">
        <f t="shared" ref="H10296:H10359" si="561">IF(RIGHT(G10296,1)="M", LEFT(G10296,LEN(G10296)-1), G10296)</f>
        <v>0</v>
      </c>
      <c r="I10296" s="25" t="str">
        <f t="shared" ref="I10296:I10359" si="562">IF(RIGHT(G10296,1)="M","M","Non-M")</f>
        <v>Non-M</v>
      </c>
      <c r="J10296" s="87"/>
      <c r="K10296" s="76"/>
    </row>
    <row r="10297" spans="1:11" ht="41.25" customHeight="1">
      <c r="A10297" s="18" t="s">
        <v>10817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10818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10819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10820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10821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10822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10823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10824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10825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10826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10827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10828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10829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10830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10831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10832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10833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10834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10835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10836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10837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10838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10839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10840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10841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10842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10843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10844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10845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10846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10847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10848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10849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10850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10851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10852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10853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10854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10855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10856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10857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10858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10859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10860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10861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10862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10863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10864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10865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10866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10867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10868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10869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10870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10871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10872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10873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10874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10875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10876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10877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10878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10879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10880</v>
      </c>
      <c r="B10360" s="19"/>
      <c r="C10360" s="19"/>
      <c r="D10360" s="60"/>
      <c r="E10360" s="19"/>
      <c r="F10360" s="21"/>
      <c r="G10360" s="19"/>
      <c r="H10360" s="25">
        <f t="shared" ref="H10360:H10423" si="563">IF(RIGHT(G10360,1)="M", LEFT(G10360,LEN(G10360)-1), G10360)</f>
        <v>0</v>
      </c>
      <c r="I10360" s="25" t="str">
        <f t="shared" ref="I10360:I10423" si="564">IF(RIGHT(G10360,1)="M","M","Non-M")</f>
        <v>Non-M</v>
      </c>
      <c r="J10360" s="87"/>
      <c r="K10360" s="76"/>
    </row>
    <row r="10361" spans="1:11" ht="41.25" customHeight="1">
      <c r="A10361" s="18" t="s">
        <v>10881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10882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10883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10884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10885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10886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10887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10888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10889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10890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10891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10892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10893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10894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10895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10896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10897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10898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10899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10900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10901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10902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10903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10904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10905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10906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10907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10908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10909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10910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10911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10912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10913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10914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10915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10916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10917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10918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10919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10920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10921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10922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10923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10924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10925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10926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10927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10928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10929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10930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10931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10932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10933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10934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10935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10936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10937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10938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10939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10940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10941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10942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10943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10944</v>
      </c>
      <c r="B10424" s="19"/>
      <c r="C10424" s="19"/>
      <c r="D10424" s="60"/>
      <c r="E10424" s="19"/>
      <c r="F10424" s="21"/>
      <c r="G10424" s="19"/>
      <c r="H10424" s="25">
        <f t="shared" ref="H10424:H10487" si="565">IF(RIGHT(G10424,1)="M", LEFT(G10424,LEN(G10424)-1), G10424)</f>
        <v>0</v>
      </c>
      <c r="I10424" s="25" t="str">
        <f t="shared" ref="I10424:I10487" si="566">IF(RIGHT(G10424,1)="M","M","Non-M")</f>
        <v>Non-M</v>
      </c>
      <c r="J10424" s="87"/>
      <c r="K10424" s="76"/>
    </row>
    <row r="10425" spans="1:11" ht="41.25" customHeight="1">
      <c r="A10425" s="18" t="s">
        <v>10945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10946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10947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10948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10949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10950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10951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10952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10953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10954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10955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10956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10957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10958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10959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10960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10961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10962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10963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10964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10965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10966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10967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10968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10969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10970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10971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10972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10973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10974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10975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10976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10977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10978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10979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10980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10981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10982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10983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10984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10985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10986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10987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10988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10989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10990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10991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10992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10993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10994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10995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10996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10997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10998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10999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11000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11001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11002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11003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11004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11005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11006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11007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11008</v>
      </c>
      <c r="B10488" s="19"/>
      <c r="C10488" s="19"/>
      <c r="D10488" s="60"/>
      <c r="E10488" s="19"/>
      <c r="F10488" s="21"/>
      <c r="G10488" s="19"/>
      <c r="H10488" s="25">
        <f t="shared" ref="H10488:H10551" si="567">IF(RIGHT(G10488,1)="M", LEFT(G10488,LEN(G10488)-1), G10488)</f>
        <v>0</v>
      </c>
      <c r="I10488" s="25" t="str">
        <f t="shared" ref="I10488:I10551" si="568">IF(RIGHT(G10488,1)="M","M","Non-M")</f>
        <v>Non-M</v>
      </c>
      <c r="J10488" s="87"/>
      <c r="K10488" s="76"/>
    </row>
    <row r="10489" spans="1:11" ht="41.25" customHeight="1">
      <c r="A10489" s="18" t="s">
        <v>11009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11010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11011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11012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11013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11014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11015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11016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11017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11018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11019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11020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11021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11022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11023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11024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11025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11026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11027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11028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11029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11030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11031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11032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11033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11034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11035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11036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11037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11038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11039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11040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11041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11042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11043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11044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11045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11046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11047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11048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11049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11050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11051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11052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11053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11054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11055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11056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11057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11058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11059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11060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11061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11062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11063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11064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11065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11066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11067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11068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11069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11070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11071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11072</v>
      </c>
      <c r="B10552" s="19"/>
      <c r="C10552" s="19"/>
      <c r="D10552" s="60"/>
      <c r="E10552" s="19"/>
      <c r="F10552" s="21"/>
      <c r="G10552" s="19"/>
      <c r="H10552" s="25">
        <f t="shared" ref="H10552:H10615" si="569">IF(RIGHT(G10552,1)="M", LEFT(G10552,LEN(G10552)-1), G10552)</f>
        <v>0</v>
      </c>
      <c r="I10552" s="25" t="str">
        <f t="shared" ref="I10552:I10615" si="570">IF(RIGHT(G10552,1)="M","M","Non-M")</f>
        <v>Non-M</v>
      </c>
      <c r="J10552" s="87"/>
      <c r="K10552" s="76"/>
    </row>
    <row r="10553" spans="1:11" ht="41.25" customHeight="1">
      <c r="A10553" s="18" t="s">
        <v>11073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11074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11075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11076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11077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11078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11079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11080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11081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11082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11083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11084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11085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11086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11087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11088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11089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11090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11091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11092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11093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11094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11095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11096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11097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11098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11099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11100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11101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11102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11103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11104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11105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11106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11107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11108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11109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11110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11111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11112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11113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11114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11115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11116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11117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11118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11119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11120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11121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11122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11123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11124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11125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11126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11127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11128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11129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11130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11131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11132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11133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11134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11135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11136</v>
      </c>
      <c r="B10616" s="19"/>
      <c r="C10616" s="19"/>
      <c r="D10616" s="60"/>
      <c r="E10616" s="19"/>
      <c r="F10616" s="21"/>
      <c r="G10616" s="19"/>
      <c r="H10616" s="25">
        <f t="shared" ref="H10616:H10679" si="571">IF(RIGHT(G10616,1)="M", LEFT(G10616,LEN(G10616)-1), G10616)</f>
        <v>0</v>
      </c>
      <c r="I10616" s="25" t="str">
        <f t="shared" ref="I10616:I10679" si="572">IF(RIGHT(G10616,1)="M","M","Non-M")</f>
        <v>Non-M</v>
      </c>
      <c r="J10616" s="87"/>
      <c r="K10616" s="76"/>
    </row>
    <row r="10617" spans="1:11" ht="41.25" customHeight="1">
      <c r="A10617" s="18" t="s">
        <v>11137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11138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11139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11140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11141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11142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11143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11144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11145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11146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11147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11148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11149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11150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11151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11152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11153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11154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11155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11156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11157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11158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11159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11160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11161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11162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11163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11164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11165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11166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11167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11168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11169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11170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11171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11172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11173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11174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11175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11176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11177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11178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11179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11180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11181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11182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11183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11184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11185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11186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11187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11188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11189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11190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11191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11192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11193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11194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11195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11196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11197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11198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11199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11200</v>
      </c>
      <c r="B10680" s="19"/>
      <c r="C10680" s="19"/>
      <c r="D10680" s="60"/>
      <c r="E10680" s="19"/>
      <c r="F10680" s="21"/>
      <c r="G10680" s="19"/>
      <c r="H10680" s="25">
        <f t="shared" ref="H10680:H10743" si="573">IF(RIGHT(G10680,1)="M", LEFT(G10680,LEN(G10680)-1), G10680)</f>
        <v>0</v>
      </c>
      <c r="I10680" s="25" t="str">
        <f t="shared" ref="I10680:I10743" si="574">IF(RIGHT(G10680,1)="M","M","Non-M")</f>
        <v>Non-M</v>
      </c>
      <c r="J10680" s="87"/>
      <c r="K10680" s="76"/>
    </row>
    <row r="10681" spans="1:11" ht="41.25" customHeight="1">
      <c r="A10681" s="18" t="s">
        <v>11201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11202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11203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11204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11205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11206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11207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11208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11209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11210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11211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11212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11213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11214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11215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11216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11217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11218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11219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11220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11221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11222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11223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11224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11225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11226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11227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11228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11229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11230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11231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11232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11233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11234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11235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11236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11237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11238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11239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11240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11241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11242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11243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11244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11245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11246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11247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11248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11249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11250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11251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11252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11253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11254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11255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11256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11257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11258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11259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11260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11261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11262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11263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11264</v>
      </c>
      <c r="B10744" s="19"/>
      <c r="C10744" s="19"/>
      <c r="D10744" s="60"/>
      <c r="E10744" s="19"/>
      <c r="F10744" s="21"/>
      <c r="G10744" s="19"/>
      <c r="H10744" s="25">
        <f t="shared" ref="H10744:H10807" si="575">IF(RIGHT(G10744,1)="M", LEFT(G10744,LEN(G10744)-1), G10744)</f>
        <v>0</v>
      </c>
      <c r="I10744" s="25" t="str">
        <f t="shared" ref="I10744:I10807" si="576">IF(RIGHT(G10744,1)="M","M","Non-M")</f>
        <v>Non-M</v>
      </c>
      <c r="J10744" s="87"/>
      <c r="K10744" s="76"/>
    </row>
    <row r="10745" spans="1:11" ht="41.25" customHeight="1">
      <c r="A10745" s="18" t="s">
        <v>11265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11266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11267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11268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11269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11270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11271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11272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11273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11274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11275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11276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11277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11278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11279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11280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11281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11282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11283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11284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11285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11286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11287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11288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11289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11290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11291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11292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11293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11294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11295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11296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11297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11298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11299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11300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11301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11302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11303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11304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11305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11306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11307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11308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11309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11310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11311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11312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11313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11314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11315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11316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11317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11318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11319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11320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11321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11322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11323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11324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11325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11326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11327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11328</v>
      </c>
      <c r="B10808" s="19"/>
      <c r="C10808" s="19"/>
      <c r="D10808" s="60"/>
      <c r="E10808" s="19"/>
      <c r="F10808" s="21"/>
      <c r="G10808" s="19"/>
      <c r="H10808" s="25">
        <f t="shared" ref="H10808:H10871" si="577">IF(RIGHT(G10808,1)="M", LEFT(G10808,LEN(G10808)-1), G10808)</f>
        <v>0</v>
      </c>
      <c r="I10808" s="25" t="str">
        <f t="shared" ref="I10808:I10871" si="578">IF(RIGHT(G10808,1)="M","M","Non-M")</f>
        <v>Non-M</v>
      </c>
      <c r="J10808" s="87"/>
      <c r="K10808" s="76"/>
    </row>
    <row r="10809" spans="1:11" ht="41.25" customHeight="1">
      <c r="A10809" s="18" t="s">
        <v>11329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11330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11331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11332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11333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11334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11335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11336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11337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11338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11339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11340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11341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11342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11343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11344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11345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11346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11347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11348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11349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11350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11351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11352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11353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11354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11355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11356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11357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11358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11359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11360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11361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11362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11363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11364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11365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11366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11367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11368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11369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11370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11371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11372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11373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11374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11375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11376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11377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11378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11379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11380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11381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11382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11383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11384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11385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11386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11387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11388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11389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11390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11391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11392</v>
      </c>
      <c r="B10872" s="19"/>
      <c r="C10872" s="19"/>
      <c r="D10872" s="60"/>
      <c r="E10872" s="19"/>
      <c r="F10872" s="21"/>
      <c r="G10872" s="19"/>
      <c r="H10872" s="25">
        <f t="shared" ref="H10872:H10935" si="579">IF(RIGHT(G10872,1)="M", LEFT(G10872,LEN(G10872)-1), G10872)</f>
        <v>0</v>
      </c>
      <c r="I10872" s="25" t="str">
        <f t="shared" ref="I10872:I10935" si="580">IF(RIGHT(G10872,1)="M","M","Non-M")</f>
        <v>Non-M</v>
      </c>
      <c r="J10872" s="87"/>
      <c r="K10872" s="76"/>
    </row>
    <row r="10873" spans="1:11" ht="41.25" customHeight="1">
      <c r="A10873" s="18" t="s">
        <v>11393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11394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11395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11396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11397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11398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11399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11400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11401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11402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11403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11404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11405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11406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11407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11408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11409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11410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11411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11412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11413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11414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11415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11416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11417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11418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11419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11420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11421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11422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11423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11424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11425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11426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11427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11428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11429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11430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11431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11432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11433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11434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11435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11436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11437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11438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11439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11440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11441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11442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11443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11444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11445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11446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11447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11448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11449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11450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11451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11452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11453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11454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11455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11456</v>
      </c>
      <c r="B10936" s="19"/>
      <c r="C10936" s="19"/>
      <c r="D10936" s="60"/>
      <c r="E10936" s="19"/>
      <c r="F10936" s="21"/>
      <c r="G10936" s="19"/>
      <c r="H10936" s="25">
        <f t="shared" ref="H10936:H10999" si="581">IF(RIGHT(G10936,1)="M", LEFT(G10936,LEN(G10936)-1), G10936)</f>
        <v>0</v>
      </c>
      <c r="I10936" s="25" t="str">
        <f t="shared" ref="I10936:I10999" si="582">IF(RIGHT(G10936,1)="M","M","Non-M")</f>
        <v>Non-M</v>
      </c>
      <c r="J10936" s="87"/>
      <c r="K10936" s="76"/>
    </row>
    <row r="10937" spans="1:11" ht="41.25" customHeight="1">
      <c r="A10937" s="18" t="s">
        <v>11457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11458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11459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11460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11461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11462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11463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11464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11465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11466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11467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11468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11469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11470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11471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11472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11473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11474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11475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11476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11477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11478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11479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11480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11481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11482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11483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11484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11485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11486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11487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11488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11489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11490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11491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11492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11493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11494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11495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11496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11497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11498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11499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11500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11501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11502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11503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11504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11505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11506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11507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11508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11509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11510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11511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11512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11513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11514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11515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11516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11517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11518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11519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11520</v>
      </c>
      <c r="B11000" s="19"/>
      <c r="C11000" s="19"/>
      <c r="D11000" s="60"/>
      <c r="E11000" s="19"/>
      <c r="F11000" s="21"/>
      <c r="G11000" s="19"/>
      <c r="H11000" s="25">
        <f t="shared" ref="H11000:H11063" si="583">IF(RIGHT(G11000,1)="M", LEFT(G11000,LEN(G11000)-1), G11000)</f>
        <v>0</v>
      </c>
      <c r="I11000" s="25" t="str">
        <f t="shared" ref="I11000:I11063" si="584">IF(RIGHT(G11000,1)="M","M","Non-M")</f>
        <v>Non-M</v>
      </c>
      <c r="J11000" s="87"/>
      <c r="K11000" s="76"/>
    </row>
    <row r="11001" spans="1:11" ht="41.25" customHeight="1">
      <c r="A11001" s="18" t="s">
        <v>11521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11522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11523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11524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11525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11526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11527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11528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11529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11530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11531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11532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11533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11534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11535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11536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11537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11538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11539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11540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11541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11542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11543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11544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11545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11546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11547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11548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11549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11550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11551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11552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11553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11554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11555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11556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11557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11558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11559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11560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11561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11562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11563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11564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11565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11566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11567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11568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11569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11570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11571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11572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11573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11574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11575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11576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11577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11578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11579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11580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11581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11582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11583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11584</v>
      </c>
      <c r="B11064" s="19"/>
      <c r="C11064" s="19"/>
      <c r="D11064" s="60"/>
      <c r="E11064" s="19"/>
      <c r="F11064" s="21"/>
      <c r="G11064" s="19"/>
      <c r="H11064" s="25">
        <f t="shared" ref="H11064:H11127" si="585">IF(RIGHT(G11064,1)="M", LEFT(G11064,LEN(G11064)-1), G11064)</f>
        <v>0</v>
      </c>
      <c r="I11064" s="25" t="str">
        <f t="shared" ref="I11064:I11127" si="586">IF(RIGHT(G11064,1)="M","M","Non-M")</f>
        <v>Non-M</v>
      </c>
      <c r="J11064" s="87"/>
      <c r="K11064" s="76"/>
    </row>
    <row r="11065" spans="1:11" ht="41.25" customHeight="1">
      <c r="A11065" s="18" t="s">
        <v>11585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11586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11587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11588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11589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11590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11591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11592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11593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11594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11595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11596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11597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11598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11599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11600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11601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11602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11603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11604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11605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11606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11607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11608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11609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11610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11611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11612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11613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11614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11615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11616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11617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11618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11619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11620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11621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11622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11623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11624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11625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11626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11627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11628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11629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11630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11631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11632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11633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11634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11635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11636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11637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11638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11639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11640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11641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11642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11643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11644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11645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11646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11647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11648</v>
      </c>
      <c r="B11128" s="19"/>
      <c r="C11128" s="19"/>
      <c r="D11128" s="60"/>
      <c r="E11128" s="19"/>
      <c r="F11128" s="21"/>
      <c r="G11128" s="19"/>
      <c r="H11128" s="25">
        <f t="shared" ref="H11128:H11191" si="587">IF(RIGHT(G11128,1)="M", LEFT(G11128,LEN(G11128)-1), G11128)</f>
        <v>0</v>
      </c>
      <c r="I11128" s="25" t="str">
        <f t="shared" ref="I11128:I11191" si="588">IF(RIGHT(G11128,1)="M","M","Non-M")</f>
        <v>Non-M</v>
      </c>
      <c r="J11128" s="87"/>
      <c r="K11128" s="76"/>
    </row>
    <row r="11129" spans="1:11" ht="41.25" customHeight="1">
      <c r="A11129" s="18" t="s">
        <v>11649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11650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11651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11652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11653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11654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11655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11656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11657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11658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11659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11660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11661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11662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11663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11664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11665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11666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11667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11668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11669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11670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11671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11672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11673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11674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11675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11676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11677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11678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11679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11680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11681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11682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11683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11684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11685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11686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11687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11688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11689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11690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11691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11692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11693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11694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11695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11696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11697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11698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11699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11700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11701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11702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11703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11704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11705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11706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11707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11708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11709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11710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11711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11712</v>
      </c>
      <c r="B11192" s="19"/>
      <c r="C11192" s="19"/>
      <c r="D11192" s="60"/>
      <c r="E11192" s="19"/>
      <c r="F11192" s="21"/>
      <c r="G11192" s="19"/>
      <c r="H11192" s="25">
        <f t="shared" ref="H11192:H11255" si="589">IF(RIGHT(G11192,1)="M", LEFT(G11192,LEN(G11192)-1), G11192)</f>
        <v>0</v>
      </c>
      <c r="I11192" s="25" t="str">
        <f t="shared" ref="I11192:I11255" si="590">IF(RIGHT(G11192,1)="M","M","Non-M")</f>
        <v>Non-M</v>
      </c>
      <c r="J11192" s="87"/>
      <c r="K11192" s="76"/>
    </row>
    <row r="11193" spans="1:11" ht="41.25" customHeight="1">
      <c r="A11193" s="18" t="s">
        <v>11713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11714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11715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11716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11717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11718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11719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11720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11721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11722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11723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11724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11725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11726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11727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11728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11729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11730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11731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11732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11733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11734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11735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11736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11737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11738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11739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11740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11741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11742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11743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11744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11745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11746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11747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11748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11749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11750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11751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11752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11753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11754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11755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11756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11757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11758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11759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11760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11761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11762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11763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11764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11765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11766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11767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11768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11769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11770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11771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11772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11773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11774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11775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11776</v>
      </c>
      <c r="B11256" s="19"/>
      <c r="C11256" s="19"/>
      <c r="D11256" s="60"/>
      <c r="E11256" s="19"/>
      <c r="F11256" s="21"/>
      <c r="G11256" s="19"/>
      <c r="H11256" s="25">
        <f t="shared" ref="H11256:H11319" si="591">IF(RIGHT(G11256,1)="M", LEFT(G11256,LEN(G11256)-1), G11256)</f>
        <v>0</v>
      </c>
      <c r="I11256" s="25" t="str">
        <f t="shared" ref="I11256:I11319" si="592">IF(RIGHT(G11256,1)="M","M","Non-M")</f>
        <v>Non-M</v>
      </c>
      <c r="J11256" s="87"/>
      <c r="K11256" s="76"/>
    </row>
    <row r="11257" spans="1:11" ht="41.25" customHeight="1">
      <c r="A11257" s="18" t="s">
        <v>11777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11778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11779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11780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11781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11782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11783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11784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11785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11786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11787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11788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11789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11790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11791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11792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11793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11794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11795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11796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11797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11798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11799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11800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11801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11802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11803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11804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11805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11806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11807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11808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11809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11810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11811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11812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11813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11814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11815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11816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11817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11818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11819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11820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11821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11822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11823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11824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11825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11826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11827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11828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11829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11830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11831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11832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11833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11834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11835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11836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11837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11838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11839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11840</v>
      </c>
      <c r="B11320" s="19"/>
      <c r="C11320" s="19"/>
      <c r="D11320" s="60"/>
      <c r="E11320" s="19"/>
      <c r="F11320" s="21"/>
      <c r="G11320" s="19"/>
      <c r="H11320" s="25">
        <f t="shared" ref="H11320:H11383" si="593">IF(RIGHT(G11320,1)="M", LEFT(G11320,LEN(G11320)-1), G11320)</f>
        <v>0</v>
      </c>
      <c r="I11320" s="25" t="str">
        <f t="shared" ref="I11320:I11383" si="594">IF(RIGHT(G11320,1)="M","M","Non-M")</f>
        <v>Non-M</v>
      </c>
      <c r="J11320" s="87"/>
      <c r="K11320" s="76"/>
    </row>
    <row r="11321" spans="1:11" ht="41.25" customHeight="1">
      <c r="A11321" s="18" t="s">
        <v>11841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11842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11843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11844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11845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11846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11847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11848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11849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11850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11851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11852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11853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11854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11855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11856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11857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11858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11859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11860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11861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11862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11863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11864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11865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11866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11867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11868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11869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11870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11871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11872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11873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11874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11875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11876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11877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11878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11879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11880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11881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11882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11883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11884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11885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11886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11887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11888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11889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11890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11891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11892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11893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11894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11895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11896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11897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11898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11899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11900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11901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11902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11903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11904</v>
      </c>
      <c r="B11384" s="19"/>
      <c r="C11384" s="19"/>
      <c r="D11384" s="60"/>
      <c r="E11384" s="19"/>
      <c r="F11384" s="21"/>
      <c r="G11384" s="19"/>
      <c r="H11384" s="25">
        <f t="shared" ref="H11384:H11447" si="595">IF(RIGHT(G11384,1)="M", LEFT(G11384,LEN(G11384)-1), G11384)</f>
        <v>0</v>
      </c>
      <c r="I11384" s="25" t="str">
        <f t="shared" ref="I11384:I11447" si="596">IF(RIGHT(G11384,1)="M","M","Non-M")</f>
        <v>Non-M</v>
      </c>
      <c r="J11384" s="87"/>
      <c r="K11384" s="76"/>
    </row>
    <row r="11385" spans="1:11" ht="41.25" customHeight="1">
      <c r="A11385" s="18" t="s">
        <v>11905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11906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11907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11908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11909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11910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11911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11912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11913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11914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11915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11916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11917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11918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11919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11920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11921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11922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11923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11924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11925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11926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11927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11928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11929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11930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11931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11932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11933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11934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11935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11936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11937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11938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11939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11940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11941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11942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11943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11944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11945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11946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11947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11948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11949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11950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11951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11952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11953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11954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11955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11956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11957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11958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11959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11960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11961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11962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11963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11964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11965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11966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11967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11968</v>
      </c>
      <c r="B11448" s="19"/>
      <c r="C11448" s="19"/>
      <c r="D11448" s="60"/>
      <c r="E11448" s="19"/>
      <c r="F11448" s="21"/>
      <c r="G11448" s="19"/>
      <c r="H11448" s="25">
        <f t="shared" ref="H11448:H11511" si="597">IF(RIGHT(G11448,1)="M", LEFT(G11448,LEN(G11448)-1), G11448)</f>
        <v>0</v>
      </c>
      <c r="I11448" s="25" t="str">
        <f t="shared" ref="I11448:I11511" si="598">IF(RIGHT(G11448,1)="M","M","Non-M")</f>
        <v>Non-M</v>
      </c>
      <c r="J11448" s="87"/>
      <c r="K11448" s="76"/>
    </row>
    <row r="11449" spans="1:11" ht="41.25" customHeight="1">
      <c r="A11449" s="18" t="s">
        <v>11969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11970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11971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11972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11973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11974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11975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11976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11977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11978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11979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11980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11981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11982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11983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11984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11985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11986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11987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11988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11989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11990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11991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11992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11993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11994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11995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11996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11997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11998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11999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12000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12001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12002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12003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12004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12005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12006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12007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12008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12009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12010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12011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12012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12013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12014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12015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12016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12017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12018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12019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12020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12021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12022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12023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12024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12025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12026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12027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12028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12029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12030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12031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12032</v>
      </c>
      <c r="B11512" s="19"/>
      <c r="C11512" s="19"/>
      <c r="D11512" s="60"/>
      <c r="E11512" s="19"/>
      <c r="F11512" s="21"/>
      <c r="G11512" s="19"/>
      <c r="H11512" s="25">
        <f t="shared" ref="H11512:H11575" si="599">IF(RIGHT(G11512,1)="M", LEFT(G11512,LEN(G11512)-1), G11512)</f>
        <v>0</v>
      </c>
      <c r="I11512" s="25" t="str">
        <f t="shared" ref="I11512:I11575" si="600">IF(RIGHT(G11512,1)="M","M","Non-M")</f>
        <v>Non-M</v>
      </c>
      <c r="J11512" s="87"/>
      <c r="K11512" s="76"/>
    </row>
    <row r="11513" spans="1:11" ht="41.25" customHeight="1">
      <c r="A11513" s="18" t="s">
        <v>12033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12034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12035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12036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12037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12038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12039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12040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12041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12042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12043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12044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12045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12046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12047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12048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12049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12050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12051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12052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12053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12054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12055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12056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12057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12058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12059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12060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12061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12062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12063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12064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12065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12066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12067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12068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12069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12070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12071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12072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12073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12074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12075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12076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12077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12078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12079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12080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12081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12082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12083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12084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12085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12086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12087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12088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12089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12090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12091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12092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12093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12094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12095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12096</v>
      </c>
      <c r="B11576" s="19"/>
      <c r="C11576" s="19"/>
      <c r="D11576" s="60"/>
      <c r="E11576" s="19"/>
      <c r="F11576" s="21"/>
      <c r="G11576" s="19"/>
      <c r="H11576" s="25">
        <f t="shared" ref="H11576:H11639" si="601">IF(RIGHT(G11576,1)="M", LEFT(G11576,LEN(G11576)-1), G11576)</f>
        <v>0</v>
      </c>
      <c r="I11576" s="25" t="str">
        <f t="shared" ref="I11576:I11639" si="602">IF(RIGHT(G11576,1)="M","M","Non-M")</f>
        <v>Non-M</v>
      </c>
      <c r="J11576" s="87"/>
      <c r="K11576" s="76"/>
    </row>
    <row r="11577" spans="1:11" ht="41.25" customHeight="1">
      <c r="A11577" s="18" t="s">
        <v>12097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12098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12099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12100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12101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12102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12103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12104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12105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12106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12107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12108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12109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12110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12111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12112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12113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12114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12115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12116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12117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12118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12119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12120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12121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12122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12123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12124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12125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12126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12127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12128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12129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12130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12131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12132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12133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12134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12135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12136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12137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12138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12139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12140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12141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12142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12143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12144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12145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12146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12147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12148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12149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12150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12151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12152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12153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12154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12155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12156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12157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12158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12159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12160</v>
      </c>
      <c r="B11640" s="19"/>
      <c r="C11640" s="19"/>
      <c r="D11640" s="60"/>
      <c r="E11640" s="19"/>
      <c r="F11640" s="21"/>
      <c r="G11640" s="19"/>
      <c r="H11640" s="25">
        <f t="shared" ref="H11640:H11703" si="603">IF(RIGHT(G11640,1)="M", LEFT(G11640,LEN(G11640)-1), G11640)</f>
        <v>0</v>
      </c>
      <c r="I11640" s="25" t="str">
        <f t="shared" ref="I11640:I11703" si="604">IF(RIGHT(G11640,1)="M","M","Non-M")</f>
        <v>Non-M</v>
      </c>
      <c r="J11640" s="87"/>
      <c r="K11640" s="76"/>
    </row>
    <row r="11641" spans="1:11" ht="41.25" customHeight="1">
      <c r="A11641" s="18" t="s">
        <v>12161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12162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12163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12164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12165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12166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12167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12168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12169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12170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12171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12172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12173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12174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12175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12176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12177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12178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12179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12180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12181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12182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12183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12184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12185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12186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12187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12188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12189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12190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12191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12192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12193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12194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12195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12196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12197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12198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12199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12200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12201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12202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12203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12204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12205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12206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12207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12208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12209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12210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12211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12212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12213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12214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12215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12216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12217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12218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12219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12220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12221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12222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12223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12224</v>
      </c>
      <c r="B11704" s="19"/>
      <c r="C11704" s="19"/>
      <c r="D11704" s="60"/>
      <c r="E11704" s="19"/>
      <c r="F11704" s="21"/>
      <c r="G11704" s="19"/>
      <c r="H11704" s="25">
        <f t="shared" ref="H11704:H11767" si="605">IF(RIGHT(G11704,1)="M", LEFT(G11704,LEN(G11704)-1), G11704)</f>
        <v>0</v>
      </c>
      <c r="I11704" s="25" t="str">
        <f t="shared" ref="I11704:I11767" si="606">IF(RIGHT(G11704,1)="M","M","Non-M")</f>
        <v>Non-M</v>
      </c>
      <c r="J11704" s="87"/>
      <c r="K11704" s="76"/>
    </row>
    <row r="11705" spans="1:11" ht="41.25" customHeight="1">
      <c r="A11705" s="18" t="s">
        <v>12225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12226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12227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12228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12229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12230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12231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12232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12233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12234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12235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12236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12237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12238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12239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12240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12241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12242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12243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12244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12245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12246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12247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12248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12249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12250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12251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12252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12253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12254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12255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12256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12257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12258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12259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12260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12261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12262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12263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12264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12265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12266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12267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12268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12269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12270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12271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12272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12273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12274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12275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12276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12277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12278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12279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12280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12281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12282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12283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12284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12285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12286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12287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12288</v>
      </c>
      <c r="B11768" s="19"/>
      <c r="C11768" s="19"/>
      <c r="D11768" s="60"/>
      <c r="E11768" s="19"/>
      <c r="F11768" s="21"/>
      <c r="G11768" s="19"/>
      <c r="H11768" s="25">
        <f t="shared" ref="H11768:H11831" si="607">IF(RIGHT(G11768,1)="M", LEFT(G11768,LEN(G11768)-1), G11768)</f>
        <v>0</v>
      </c>
      <c r="I11768" s="25" t="str">
        <f t="shared" ref="I11768:I11831" si="608">IF(RIGHT(G11768,1)="M","M","Non-M")</f>
        <v>Non-M</v>
      </c>
      <c r="J11768" s="87"/>
      <c r="K11768" s="76"/>
    </row>
    <row r="11769" spans="1:11" ht="41.25" customHeight="1">
      <c r="A11769" s="18" t="s">
        <v>12289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12290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12291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12292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12293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12294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12295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12296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12297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12298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12299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12300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12301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12302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12303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12304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12305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12306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12307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12308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12309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12310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12311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12312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12313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12314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12315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12316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12317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12318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12319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12320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12321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12322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12323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12324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12325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12326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12327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12328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12329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12330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12331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12332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12333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12334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12335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12336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12337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12338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12339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12340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12341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12342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12343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12344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12345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12346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12347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12348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12349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12350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12351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12352</v>
      </c>
      <c r="B11832" s="19"/>
      <c r="C11832" s="19"/>
      <c r="D11832" s="60"/>
      <c r="E11832" s="19"/>
      <c r="F11832" s="21"/>
      <c r="G11832" s="19"/>
      <c r="H11832" s="25">
        <f t="shared" ref="H11832:H11895" si="609">IF(RIGHT(G11832,1)="M", LEFT(G11832,LEN(G11832)-1), G11832)</f>
        <v>0</v>
      </c>
      <c r="I11832" s="25" t="str">
        <f t="shared" ref="I11832:I11895" si="610">IF(RIGHT(G11832,1)="M","M","Non-M")</f>
        <v>Non-M</v>
      </c>
      <c r="J11832" s="87"/>
      <c r="K11832" s="76"/>
    </row>
    <row r="11833" spans="1:11" ht="41.25" customHeight="1">
      <c r="A11833" s="18" t="s">
        <v>12353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12354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12355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12356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12357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12358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12359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12360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12361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12362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12363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12364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12365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12366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12367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12368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12369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12370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12371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12372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12373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12374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12375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12376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12377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12378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12379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12380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12381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12382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12383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12384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12385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12386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12387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12388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12389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12390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12391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12392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12393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12394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12395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12396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12397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12398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12399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12400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12401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12402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12403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12404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12405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12406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12407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12408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12409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12410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12411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12412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12413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12414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12415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12416</v>
      </c>
      <c r="B11896" s="19"/>
      <c r="C11896" s="19"/>
      <c r="D11896" s="60"/>
      <c r="E11896" s="19"/>
      <c r="F11896" s="21"/>
      <c r="G11896" s="19"/>
      <c r="H11896" s="25">
        <f t="shared" ref="H11896:H11959" si="611">IF(RIGHT(G11896,1)="M", LEFT(G11896,LEN(G11896)-1), G11896)</f>
        <v>0</v>
      </c>
      <c r="I11896" s="25" t="str">
        <f t="shared" ref="I11896:I11959" si="612">IF(RIGHT(G11896,1)="M","M","Non-M")</f>
        <v>Non-M</v>
      </c>
      <c r="J11896" s="87"/>
      <c r="K11896" s="76"/>
    </row>
    <row r="11897" spans="1:11" ht="41.25" customHeight="1">
      <c r="A11897" s="18" t="s">
        <v>12417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12418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12419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12420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12421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12422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12423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12424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12425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12426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12427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12428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12429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12430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12431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12432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12433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12434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12435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12436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12437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12438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12439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12440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12441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12442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12443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12444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12445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12446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12447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12448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12449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12450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12451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12452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12453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12454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12455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12456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12457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12458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12459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12460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12461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12462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12463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12464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12465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12466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12467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12468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12469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12470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12471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12472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12473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12474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12475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12476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12477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12478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12479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12480</v>
      </c>
      <c r="B11960" s="19"/>
      <c r="C11960" s="19"/>
      <c r="D11960" s="60"/>
      <c r="E11960" s="19"/>
      <c r="F11960" s="21"/>
      <c r="G11960" s="19"/>
      <c r="H11960" s="25">
        <f t="shared" ref="H11960:H12023" si="613">IF(RIGHT(G11960,1)="M", LEFT(G11960,LEN(G11960)-1), G11960)</f>
        <v>0</v>
      </c>
      <c r="I11960" s="25" t="str">
        <f t="shared" ref="I11960:I12023" si="614">IF(RIGHT(G11960,1)="M","M","Non-M")</f>
        <v>Non-M</v>
      </c>
      <c r="J11960" s="87"/>
      <c r="K11960" s="76"/>
    </row>
    <row r="11961" spans="1:11" ht="41.25" customHeight="1">
      <c r="A11961" s="18" t="s">
        <v>12481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12482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12483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12484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12485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12486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12487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12488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12489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12490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12491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12492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12493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12494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12495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12496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12497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12498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12499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12500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12501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12502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12503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12504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12505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12506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12507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12508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12509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12510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12511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12512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12513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12514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12515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12516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12517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12518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12519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12520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12521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12522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12523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12524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12525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12526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12527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12528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12529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12530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12531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12532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12533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12534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12535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12536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12537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12538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12539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12540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12541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12542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12543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12544</v>
      </c>
      <c r="B12024" s="19"/>
      <c r="C12024" s="19"/>
      <c r="D12024" s="60"/>
      <c r="E12024" s="19"/>
      <c r="F12024" s="21"/>
      <c r="G12024" s="19"/>
      <c r="H12024" s="25">
        <f t="shared" ref="H12024:H12087" si="615">IF(RIGHT(G12024,1)="M", LEFT(G12024,LEN(G12024)-1), G12024)</f>
        <v>0</v>
      </c>
      <c r="I12024" s="25" t="str">
        <f t="shared" ref="I12024:I12087" si="616">IF(RIGHT(G12024,1)="M","M","Non-M")</f>
        <v>Non-M</v>
      </c>
      <c r="J12024" s="87"/>
      <c r="K12024" s="76"/>
    </row>
    <row r="12025" spans="1:11" ht="41.25" customHeight="1">
      <c r="A12025" s="18" t="s">
        <v>12545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12546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12547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12548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12549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12550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12551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12552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12553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12554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12555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12556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12557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12558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12559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12560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12561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12562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12563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12564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12565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12566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12567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12568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12569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12570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12571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12572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12573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12574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12575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12576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12577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12578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12579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12580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12581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12582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12583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12584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12585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12586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12587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12588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12589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12590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12591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12592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12593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12594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12595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12596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12597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12598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12599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12600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12601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12602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12603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12604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12605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12606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12607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12608</v>
      </c>
      <c r="B12088" s="19"/>
      <c r="C12088" s="19"/>
      <c r="D12088" s="60"/>
      <c r="E12088" s="19"/>
      <c r="F12088" s="21"/>
      <c r="G12088" s="19"/>
      <c r="H12088" s="25">
        <f t="shared" ref="H12088:H12151" si="617">IF(RIGHT(G12088,1)="M", LEFT(G12088,LEN(G12088)-1), G12088)</f>
        <v>0</v>
      </c>
      <c r="I12088" s="25" t="str">
        <f t="shared" ref="I12088:I12151" si="618">IF(RIGHT(G12088,1)="M","M","Non-M")</f>
        <v>Non-M</v>
      </c>
      <c r="J12088" s="87"/>
      <c r="K12088" s="76"/>
    </row>
    <row r="12089" spans="1:11" ht="41.25" customHeight="1">
      <c r="A12089" s="18" t="s">
        <v>12609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12610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12611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12612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12613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12614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12615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12616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12617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12618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12619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12620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12621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12622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12623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12624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12625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12626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12627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12628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12629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12630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12631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12632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12633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12634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12635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12636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12637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12638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12639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12640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12641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12642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12643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12644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12645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12646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12647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12648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12649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12650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12651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12652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12653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12654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12655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12656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12657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12658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12659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12660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12661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12662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12663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12664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12665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12666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12667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12668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12669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12670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12671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12672</v>
      </c>
      <c r="B12152" s="19"/>
      <c r="C12152" s="19"/>
      <c r="D12152" s="60"/>
      <c r="E12152" s="19"/>
      <c r="F12152" s="21"/>
      <c r="G12152" s="19"/>
      <c r="H12152" s="25">
        <f t="shared" ref="H12152:H12215" si="619">IF(RIGHT(G12152,1)="M", LEFT(G12152,LEN(G12152)-1), G12152)</f>
        <v>0</v>
      </c>
      <c r="I12152" s="25" t="str">
        <f t="shared" ref="I12152:I12215" si="620">IF(RIGHT(G12152,1)="M","M","Non-M")</f>
        <v>Non-M</v>
      </c>
      <c r="J12152" s="87"/>
      <c r="K12152" s="76"/>
    </row>
    <row r="12153" spans="1:11" ht="41.25" customHeight="1">
      <c r="A12153" s="18" t="s">
        <v>12673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12674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12675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12676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12677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12678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12679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12680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12681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12682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12683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12684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12685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12686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12687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12688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12689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12690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12691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12692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12693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12694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12695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12696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12697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12698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12699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12700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12701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12702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12703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12704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12705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12706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12707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12708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12709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12710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12711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12712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12713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12714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12715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12716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12717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12718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12719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12720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12721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12722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12723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12724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12725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12726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12727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12728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12729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12730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12731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12732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12733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12734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12735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12736</v>
      </c>
      <c r="B12216" s="19"/>
      <c r="C12216" s="19"/>
      <c r="D12216" s="60"/>
      <c r="E12216" s="19"/>
      <c r="F12216" s="21"/>
      <c r="G12216" s="19"/>
      <c r="H12216" s="25">
        <f t="shared" ref="H12216:H12279" si="621">IF(RIGHT(G12216,1)="M", LEFT(G12216,LEN(G12216)-1), G12216)</f>
        <v>0</v>
      </c>
      <c r="I12216" s="25" t="str">
        <f t="shared" ref="I12216:I12279" si="622">IF(RIGHT(G12216,1)="M","M","Non-M")</f>
        <v>Non-M</v>
      </c>
      <c r="J12216" s="87"/>
      <c r="K12216" s="76"/>
    </row>
    <row r="12217" spans="1:11" ht="41.25" customHeight="1">
      <c r="A12217" s="18" t="s">
        <v>12737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12738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12739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12740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12741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12742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12743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12744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12745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12746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12747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12748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12749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12750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12751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12752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12753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12754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12755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12756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12757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12758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12759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12760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12761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12762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12763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12764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12765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12766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12767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12768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12769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12770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12771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12772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12773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12774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12775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12776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12777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12778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12779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12780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12781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12782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12783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12784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12785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12786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12787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12788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12789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12790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12791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12792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12793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12794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12795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12796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12797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12798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12799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12800</v>
      </c>
      <c r="B12280" s="19"/>
      <c r="C12280" s="19"/>
      <c r="D12280" s="60"/>
      <c r="E12280" s="19"/>
      <c r="F12280" s="21"/>
      <c r="G12280" s="19"/>
      <c r="H12280" s="25">
        <f t="shared" ref="H12280:H12343" si="623">IF(RIGHT(G12280,1)="M", LEFT(G12280,LEN(G12280)-1), G12280)</f>
        <v>0</v>
      </c>
      <c r="I12280" s="25" t="str">
        <f t="shared" ref="I12280:I12343" si="624">IF(RIGHT(G12280,1)="M","M","Non-M")</f>
        <v>Non-M</v>
      </c>
      <c r="J12280" s="87"/>
      <c r="K12280" s="76"/>
    </row>
    <row r="12281" spans="1:11" ht="41.25" customHeight="1">
      <c r="A12281" s="18" t="s">
        <v>12801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12802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12803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12804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12805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12806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12807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12808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12809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12810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12811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12812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12813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12814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12815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12816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12817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12818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12819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12820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12821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12822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12823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12824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12825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12826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12827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12828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12829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12830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12831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12832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12833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12834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12835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12836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12837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12838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12839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12840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12841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12842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12843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12844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12845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12846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12847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12848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12849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12850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12851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12852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12853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12854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12855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12856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12857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12858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12859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12860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12861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12862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12863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12864</v>
      </c>
      <c r="B12344" s="19"/>
      <c r="C12344" s="19"/>
      <c r="D12344" s="60"/>
      <c r="E12344" s="19"/>
      <c r="F12344" s="21"/>
      <c r="G12344" s="19"/>
      <c r="H12344" s="25">
        <f t="shared" ref="H12344:H12407" si="625">IF(RIGHT(G12344,1)="M", LEFT(G12344,LEN(G12344)-1), G12344)</f>
        <v>0</v>
      </c>
      <c r="I12344" s="25" t="str">
        <f t="shared" ref="I12344:I12407" si="626">IF(RIGHT(G12344,1)="M","M","Non-M")</f>
        <v>Non-M</v>
      </c>
      <c r="J12344" s="87"/>
      <c r="K12344" s="76"/>
    </row>
    <row r="12345" spans="1:11" ht="41.25" customHeight="1">
      <c r="A12345" s="18" t="s">
        <v>12865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12866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12867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12868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12869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12870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12871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12872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12873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12874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12875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12876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12877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12878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12879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12880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12881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12882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12883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12884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12885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12886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12887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12888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12889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12890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12891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12892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12893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12894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12895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12896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12897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12898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12899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12900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12901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12902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12903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12904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12905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12906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12907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12908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12909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12910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12911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12912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12913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12914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12915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12916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12917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12918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12919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12920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12921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12922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12923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12924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12925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12926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12927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12928</v>
      </c>
      <c r="B12408" s="19"/>
      <c r="C12408" s="19"/>
      <c r="D12408" s="60"/>
      <c r="E12408" s="19"/>
      <c r="F12408" s="21"/>
      <c r="G12408" s="19"/>
      <c r="H12408" s="25">
        <f t="shared" ref="H12408:H12471" si="627">IF(RIGHT(G12408,1)="M", LEFT(G12408,LEN(G12408)-1), G12408)</f>
        <v>0</v>
      </c>
      <c r="I12408" s="25" t="str">
        <f t="shared" ref="I12408:I12471" si="628">IF(RIGHT(G12408,1)="M","M","Non-M")</f>
        <v>Non-M</v>
      </c>
      <c r="J12408" s="87"/>
      <c r="K12408" s="76"/>
    </row>
    <row r="12409" spans="1:11" ht="41.25" customHeight="1">
      <c r="A12409" s="18" t="s">
        <v>12929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12930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12931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12932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12933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12934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12935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12936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12937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12938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12939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12940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12941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12942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12943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12944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12945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12946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12947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12948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12949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12950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12951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12952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12953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12954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12955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12956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12957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12958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12959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12960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12961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12962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12963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12964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12965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12966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12967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12968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12969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12970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12971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12972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12973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12974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12975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12976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12977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12978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12979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12980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12981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12982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12983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12984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12985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12986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12987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12988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12989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12990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12991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12992</v>
      </c>
      <c r="B12472" s="19"/>
      <c r="C12472" s="19"/>
      <c r="D12472" s="60"/>
      <c r="E12472" s="19"/>
      <c r="F12472" s="21"/>
      <c r="G12472" s="19"/>
      <c r="H12472" s="25">
        <f t="shared" ref="H12472:H12535" si="629">IF(RIGHT(G12472,1)="M", LEFT(G12472,LEN(G12472)-1), G12472)</f>
        <v>0</v>
      </c>
      <c r="I12472" s="25" t="str">
        <f t="shared" ref="I12472:I12535" si="630">IF(RIGHT(G12472,1)="M","M","Non-M")</f>
        <v>Non-M</v>
      </c>
      <c r="J12472" s="87"/>
      <c r="K12472" s="76"/>
    </row>
    <row r="12473" spans="1:11" ht="41.25" customHeight="1">
      <c r="A12473" s="18" t="s">
        <v>12993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12994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12995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12996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12997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12998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12999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13000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13001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13002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13003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13004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13005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13006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13007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13008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13009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13010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13011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13012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13013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13014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13015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13016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13017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13018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13019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13020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13021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13022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13023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13024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13025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13026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13027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13028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13029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13030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13031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13032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13033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13034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13035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13036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13037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13038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13039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13040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13041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13042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13043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13044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13045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13046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13047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13048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13049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13050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13051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13052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13053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13054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13055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13056</v>
      </c>
      <c r="B12536" s="19"/>
      <c r="C12536" s="19"/>
      <c r="D12536" s="60"/>
      <c r="E12536" s="19"/>
      <c r="F12536" s="21"/>
      <c r="G12536" s="19"/>
      <c r="H12536" s="25">
        <f t="shared" ref="H12536:H12599" si="631">IF(RIGHT(G12536,1)="M", LEFT(G12536,LEN(G12536)-1), G12536)</f>
        <v>0</v>
      </c>
      <c r="I12536" s="25" t="str">
        <f t="shared" ref="I12536:I12599" si="632">IF(RIGHT(G12536,1)="M","M","Non-M")</f>
        <v>Non-M</v>
      </c>
      <c r="J12536" s="87"/>
      <c r="K12536" s="76"/>
    </row>
    <row r="12537" spans="1:11" ht="41.25" customHeight="1">
      <c r="A12537" s="18" t="s">
        <v>13057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13058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13059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13060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13061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13062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13063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13064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13065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13066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13067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13068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13069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13070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13071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13072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13073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13074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13075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13076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13077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13078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13079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13080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13081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13082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13083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13084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13085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13086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13087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13088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13089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13090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13091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13092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13093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13094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13095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13096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13097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13098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13099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13100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13101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13102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13103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13104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13105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13106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13107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13108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13109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13110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13111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13112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13113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13114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13115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13116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13117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13118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13119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13120</v>
      </c>
      <c r="B12600" s="19"/>
      <c r="C12600" s="19"/>
      <c r="D12600" s="60"/>
      <c r="E12600" s="19"/>
      <c r="F12600" s="21"/>
      <c r="G12600" s="19"/>
      <c r="H12600" s="25">
        <f t="shared" ref="H12600:H12663" si="633">IF(RIGHT(G12600,1)="M", LEFT(G12600,LEN(G12600)-1), G12600)</f>
        <v>0</v>
      </c>
      <c r="I12600" s="25" t="str">
        <f t="shared" ref="I12600:I12663" si="634">IF(RIGHT(G12600,1)="M","M","Non-M")</f>
        <v>Non-M</v>
      </c>
      <c r="J12600" s="87"/>
      <c r="K12600" s="76"/>
    </row>
    <row r="12601" spans="1:11" ht="41.25" customHeight="1">
      <c r="A12601" s="18" t="s">
        <v>13121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13122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13123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13124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13125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13126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13127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13128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13129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13130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13131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13132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13133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13134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13135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13136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13137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13138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13139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13140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13141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13142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13143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13144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13145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13146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13147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13148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13149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13150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13151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13152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13153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13154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13155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13156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13157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13158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13159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13160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13161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13162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13163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13164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13165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13166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13167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13168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13169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13170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13171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13172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13173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13174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13175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13176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13177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13178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13179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13180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13181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13182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13183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13184</v>
      </c>
      <c r="B12664" s="19"/>
      <c r="C12664" s="19"/>
      <c r="D12664" s="60"/>
      <c r="E12664" s="19"/>
      <c r="F12664" s="21"/>
      <c r="G12664" s="19"/>
      <c r="H12664" s="25">
        <f t="shared" ref="H12664:H12727" si="635">IF(RIGHT(G12664,1)="M", LEFT(G12664,LEN(G12664)-1), G12664)</f>
        <v>0</v>
      </c>
      <c r="I12664" s="25" t="str">
        <f t="shared" ref="I12664:I12727" si="636">IF(RIGHT(G12664,1)="M","M","Non-M")</f>
        <v>Non-M</v>
      </c>
      <c r="J12664" s="87"/>
      <c r="K12664" s="76"/>
    </row>
    <row r="12665" spans="1:11" ht="41.25" customHeight="1">
      <c r="A12665" s="18" t="s">
        <v>13185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13186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13187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13188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13189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13190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13191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13192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13193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13194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13195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13196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13197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13198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13199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13200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13201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13202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13203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13204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13205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13206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13207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13208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13209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13210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13211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13212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13213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13214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13215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13216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13217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13218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13219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13220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13221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13222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13223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13224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13225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13226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13227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13228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13229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13230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13231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13232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13233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13234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13235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13236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13237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13238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13239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13240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13241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13242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13243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13244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13245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13246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13247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13248</v>
      </c>
      <c r="B12728" s="19"/>
      <c r="C12728" s="19"/>
      <c r="D12728" s="60"/>
      <c r="E12728" s="19"/>
      <c r="F12728" s="21"/>
      <c r="G12728" s="19"/>
      <c r="H12728" s="25">
        <f t="shared" ref="H12728:H12791" si="637">IF(RIGHT(G12728,1)="M", LEFT(G12728,LEN(G12728)-1), G12728)</f>
        <v>0</v>
      </c>
      <c r="I12728" s="25" t="str">
        <f t="shared" ref="I12728:I12791" si="638">IF(RIGHT(G12728,1)="M","M","Non-M")</f>
        <v>Non-M</v>
      </c>
      <c r="J12728" s="87"/>
      <c r="K12728" s="76"/>
    </row>
    <row r="12729" spans="1:11" ht="41.25" customHeight="1">
      <c r="A12729" s="18" t="s">
        <v>13249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13250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13251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13252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13253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13254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13255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13256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13257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13258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13259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13260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13261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13262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13263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13264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13265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13266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13267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13268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13269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13270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13271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13272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13273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13274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13275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13276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13277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13278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13279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13280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13281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13282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13283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13284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13285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13286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13287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13288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13289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13290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13291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13292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13293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13294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13295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13296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13297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13298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13299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13300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13301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13302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13303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13304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13305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13306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13307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13308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13309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13310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13311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13312</v>
      </c>
      <c r="B12792" s="19"/>
      <c r="C12792" s="19"/>
      <c r="D12792" s="60"/>
      <c r="E12792" s="19"/>
      <c r="F12792" s="21"/>
      <c r="G12792" s="19"/>
      <c r="H12792" s="25">
        <f t="shared" ref="H12792:H12855" si="639">IF(RIGHT(G12792,1)="M", LEFT(G12792,LEN(G12792)-1), G12792)</f>
        <v>0</v>
      </c>
      <c r="I12792" s="25" t="str">
        <f t="shared" ref="I12792:I12855" si="640">IF(RIGHT(G12792,1)="M","M","Non-M")</f>
        <v>Non-M</v>
      </c>
      <c r="J12792" s="87"/>
      <c r="K12792" s="76"/>
    </row>
    <row r="12793" spans="1:11" ht="41.25" customHeight="1">
      <c r="A12793" s="18" t="s">
        <v>13313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13314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13315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13316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13317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13318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13319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13320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13321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13322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13323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13324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13325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13326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13327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13328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13329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13330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13331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13332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13333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13334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13335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13336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13337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13338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13339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13340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13341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13342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13343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13344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13345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13346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13347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13348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13349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13350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13351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13352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13353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13354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13355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13356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13357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13358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13359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13360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13361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13362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13363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13364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13365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13366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13367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13368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13369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13370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13371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13372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13373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13374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13375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13376</v>
      </c>
      <c r="B12856" s="19"/>
      <c r="C12856" s="19"/>
      <c r="D12856" s="60"/>
      <c r="E12856" s="19"/>
      <c r="F12856" s="21"/>
      <c r="G12856" s="19"/>
      <c r="H12856" s="25">
        <f t="shared" ref="H12856:H12919" si="641">IF(RIGHT(G12856,1)="M", LEFT(G12856,LEN(G12856)-1), G12856)</f>
        <v>0</v>
      </c>
      <c r="I12856" s="25" t="str">
        <f t="shared" ref="I12856:I12919" si="642">IF(RIGHT(G12856,1)="M","M","Non-M")</f>
        <v>Non-M</v>
      </c>
      <c r="J12856" s="87"/>
      <c r="K12856" s="76"/>
    </row>
    <row r="12857" spans="1:11" ht="41.25" customHeight="1">
      <c r="A12857" s="18" t="s">
        <v>13377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13378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13379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13380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13381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13382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13383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13384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13385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13386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13387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13388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13389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13390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13391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13392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13393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13394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13395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13396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13397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13398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13399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13400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13401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13402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13403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13404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13405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13406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13407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13408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13409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13410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13411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13412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13413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13414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13415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13416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13417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13418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13419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13420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13421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13422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13423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13424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13425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13426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13427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13428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13429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13430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13431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13432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13433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13434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13435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13436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13437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13438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13439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13440</v>
      </c>
      <c r="B12920" s="19"/>
      <c r="C12920" s="19"/>
      <c r="D12920" s="60"/>
      <c r="E12920" s="19"/>
      <c r="F12920" s="21"/>
      <c r="G12920" s="19"/>
      <c r="H12920" s="25">
        <f t="shared" ref="H12920:H12983" si="643">IF(RIGHT(G12920,1)="M", LEFT(G12920,LEN(G12920)-1), G12920)</f>
        <v>0</v>
      </c>
      <c r="I12920" s="25" t="str">
        <f t="shared" ref="I12920:I12983" si="644">IF(RIGHT(G12920,1)="M","M","Non-M")</f>
        <v>Non-M</v>
      </c>
      <c r="J12920" s="87"/>
      <c r="K12920" s="76"/>
    </row>
    <row r="12921" spans="1:11" ht="41.25" customHeight="1">
      <c r="A12921" s="18" t="s">
        <v>13441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13442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13443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13444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13445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13446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13447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13448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13449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13450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13451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13452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13453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13454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13455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13456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13457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13458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13459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13460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13461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13462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13463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13464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13465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13466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13467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13468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13469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13470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13471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13472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13473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13474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13475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13476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13477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13478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13479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13480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13481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13482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13483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13484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13485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13486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13487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13488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13489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13490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13491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13492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13493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13494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13495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13496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13497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13498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13499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13500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13501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13502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13503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13504</v>
      </c>
      <c r="B12984" s="19"/>
      <c r="C12984" s="19"/>
      <c r="D12984" s="60"/>
      <c r="E12984" s="19"/>
      <c r="F12984" s="21"/>
      <c r="G12984" s="19"/>
      <c r="H12984" s="25">
        <f t="shared" ref="H12984:H13047" si="645">IF(RIGHT(G12984,1)="M", LEFT(G12984,LEN(G12984)-1), G12984)</f>
        <v>0</v>
      </c>
      <c r="I12984" s="25" t="str">
        <f t="shared" ref="I12984:I13047" si="646">IF(RIGHT(G12984,1)="M","M","Non-M")</f>
        <v>Non-M</v>
      </c>
      <c r="J12984" s="87"/>
      <c r="K12984" s="76"/>
    </row>
    <row r="12985" spans="1:11" ht="41.25" customHeight="1">
      <c r="A12985" s="18" t="s">
        <v>13505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13506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13507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13508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13509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13510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13511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13512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13513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13514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13515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13516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13517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13518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13519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13520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13521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13522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13523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13524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13525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13526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13527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13528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13529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13530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13531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13532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13533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13534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13535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13536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13537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13538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13539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13540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13541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13542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13543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13544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13545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13546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13547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13548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13549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13550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13551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13552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13553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13554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13555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13556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13557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13558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13559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13560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13561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13562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13563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13564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13565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13566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13567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13568</v>
      </c>
      <c r="B13048" s="19"/>
      <c r="C13048" s="19"/>
      <c r="D13048" s="60"/>
      <c r="E13048" s="19"/>
      <c r="F13048" s="21"/>
      <c r="G13048" s="19"/>
      <c r="H13048" s="25">
        <f t="shared" ref="H13048:H13111" si="647">IF(RIGHT(G13048,1)="M", LEFT(G13048,LEN(G13048)-1), G13048)</f>
        <v>0</v>
      </c>
      <c r="I13048" s="25" t="str">
        <f t="shared" ref="I13048:I13111" si="648">IF(RIGHT(G13048,1)="M","M","Non-M")</f>
        <v>Non-M</v>
      </c>
      <c r="J13048" s="87"/>
      <c r="K13048" s="76"/>
    </row>
    <row r="13049" spans="1:11" ht="41.25" customHeight="1">
      <c r="A13049" s="18" t="s">
        <v>13569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13570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13571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13572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13573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13574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13575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13576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13577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13578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13579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13580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13581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13582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13583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13584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13585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13586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13587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13588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13589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13590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13591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13592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13593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13594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13595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13596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13597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13598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13599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13600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13601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13602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13603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13604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13605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13606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13607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13608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13609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13610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13611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13612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13613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13614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13615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13616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13617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13618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13619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13620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13621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13622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13623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13624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13625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13626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13627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13628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13629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13630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13631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13632</v>
      </c>
      <c r="B13112" s="19"/>
      <c r="C13112" s="19"/>
      <c r="D13112" s="60"/>
      <c r="E13112" s="19"/>
      <c r="F13112" s="21"/>
      <c r="G13112" s="19"/>
      <c r="H13112" s="25">
        <f t="shared" ref="H13112:H13175" si="649">IF(RIGHT(G13112,1)="M", LEFT(G13112,LEN(G13112)-1), G13112)</f>
        <v>0</v>
      </c>
      <c r="I13112" s="25" t="str">
        <f t="shared" ref="I13112:I13175" si="650">IF(RIGHT(G13112,1)="M","M","Non-M")</f>
        <v>Non-M</v>
      </c>
      <c r="J13112" s="87"/>
      <c r="K13112" s="76"/>
    </row>
    <row r="13113" spans="1:11" ht="41.25" customHeight="1">
      <c r="A13113" s="18" t="s">
        <v>13633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13634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13635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13636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13637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13638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13639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13640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13641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13642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13643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13644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13645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13646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13647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13648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13649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13650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13651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13652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13653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13654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13655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13656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13657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13658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13659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13660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13661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13662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13663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13664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13665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13666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13667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13668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13669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13670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13671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13672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13673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13674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13675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13676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13677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13678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13679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13680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13681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13682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13683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13684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13685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13686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13687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13688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13689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13690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13691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13692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13693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13694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13695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13696</v>
      </c>
      <c r="B13176" s="19"/>
      <c r="C13176" s="19"/>
      <c r="D13176" s="60"/>
      <c r="E13176" s="19"/>
      <c r="F13176" s="21"/>
      <c r="G13176" s="19"/>
      <c r="H13176" s="25">
        <f t="shared" ref="H13176:H13239" si="651">IF(RIGHT(G13176,1)="M", LEFT(G13176,LEN(G13176)-1), G13176)</f>
        <v>0</v>
      </c>
      <c r="I13176" s="25" t="str">
        <f t="shared" ref="I13176:I13239" si="652">IF(RIGHT(G13176,1)="M","M","Non-M")</f>
        <v>Non-M</v>
      </c>
      <c r="J13176" s="87"/>
      <c r="K13176" s="76"/>
    </row>
    <row r="13177" spans="1:11" ht="41.25" customHeight="1">
      <c r="A13177" s="18" t="s">
        <v>13697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13698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13699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13700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13701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13702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13703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13704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13705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13706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13707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13708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13709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13710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13711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13712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13713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13714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13715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13716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13717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13718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13719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13720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13721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13722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13723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13724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13725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13726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13727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13728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13729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13730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13731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13732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13733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13734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13735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13736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13737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13738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13739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13740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13741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13742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13743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13744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13745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13746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13747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13748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13749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13750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13751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13752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13753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13754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13755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13756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13757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13758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13759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13760</v>
      </c>
      <c r="B13240" s="19"/>
      <c r="C13240" s="19"/>
      <c r="D13240" s="60"/>
      <c r="E13240" s="19"/>
      <c r="F13240" s="21"/>
      <c r="G13240" s="19"/>
      <c r="H13240" s="25">
        <f t="shared" ref="H13240:H13303" si="653">IF(RIGHT(G13240,1)="M", LEFT(G13240,LEN(G13240)-1), G13240)</f>
        <v>0</v>
      </c>
      <c r="I13240" s="25" t="str">
        <f t="shared" ref="I13240:I13303" si="654">IF(RIGHT(G13240,1)="M","M","Non-M")</f>
        <v>Non-M</v>
      </c>
      <c r="J13240" s="87"/>
      <c r="K13240" s="76"/>
    </row>
    <row r="13241" spans="1:11" ht="41.25" customHeight="1">
      <c r="A13241" s="18" t="s">
        <v>13761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13762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13763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13764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13765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13766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13767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13768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13769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13770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13771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13772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13773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13774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13775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13776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13777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13778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13779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13780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13781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13782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13783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13784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13785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13786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13787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13788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13789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13790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13791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13792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13793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13794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13795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13796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13797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13798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13799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13800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13801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13802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13803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13804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13805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13806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13807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13808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13809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13810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13811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13812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13813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13814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13815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13816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13817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13818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13819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13820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13821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13822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13823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13824</v>
      </c>
      <c r="B13304" s="19"/>
      <c r="C13304" s="19"/>
      <c r="D13304" s="60"/>
      <c r="E13304" s="19"/>
      <c r="F13304" s="21"/>
      <c r="G13304" s="19"/>
      <c r="H13304" s="25">
        <f t="shared" ref="H13304:H13367" si="655">IF(RIGHT(G13304,1)="M", LEFT(G13304,LEN(G13304)-1), G13304)</f>
        <v>0</v>
      </c>
      <c r="I13304" s="25" t="str">
        <f t="shared" ref="I13304:I13367" si="656">IF(RIGHT(G13304,1)="M","M","Non-M")</f>
        <v>Non-M</v>
      </c>
      <c r="J13304" s="87"/>
      <c r="K13304" s="76"/>
    </row>
    <row r="13305" spans="1:11" ht="41.25" customHeight="1">
      <c r="A13305" s="18" t="s">
        <v>13825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13826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13827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13828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13829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13830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13831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13832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13833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13834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13835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13836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13837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13838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13839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13840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13841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13842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13843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13844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13845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13846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13847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13848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13849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13850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13851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13852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13853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13854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13855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13856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13857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13858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13859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13860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13861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13862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13863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13864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13865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13866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13867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13868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13869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13870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13871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13872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13873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13874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13875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13876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13877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13878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13879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13880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13881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13882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13883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13884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13885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13886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13887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13888</v>
      </c>
      <c r="B13368" s="19"/>
      <c r="C13368" s="19"/>
      <c r="D13368" s="60"/>
      <c r="E13368" s="19"/>
      <c r="F13368" s="21"/>
      <c r="G13368" s="19"/>
      <c r="H13368" s="25">
        <f t="shared" ref="H13368:H13431" si="657">IF(RIGHT(G13368,1)="M", LEFT(G13368,LEN(G13368)-1), G13368)</f>
        <v>0</v>
      </c>
      <c r="I13368" s="25" t="str">
        <f t="shared" ref="I13368:I13431" si="658">IF(RIGHT(G13368,1)="M","M","Non-M")</f>
        <v>Non-M</v>
      </c>
      <c r="J13368" s="87"/>
      <c r="K13368" s="76"/>
    </row>
    <row r="13369" spans="1:11" ht="41.25" customHeight="1">
      <c r="A13369" s="18" t="s">
        <v>13889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13890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13891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13892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13893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13894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13895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13896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13897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13898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13899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13900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13901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13902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13903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13904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13905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13906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13907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13908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13909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13910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13911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13912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13913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13914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13915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13916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13917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13918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13919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13920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13921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13922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13923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13924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13925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13926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13927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13928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13929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13930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13931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13932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13933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13934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13935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13936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13937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13938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13939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13940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13941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13942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13943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13944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13945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13946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13947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13948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13949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13950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13951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13952</v>
      </c>
      <c r="B13432" s="19"/>
      <c r="C13432" s="19"/>
      <c r="D13432" s="60"/>
      <c r="E13432" s="19"/>
      <c r="F13432" s="21"/>
      <c r="G13432" s="19"/>
      <c r="H13432" s="25">
        <f t="shared" ref="H13432:H13495" si="659">IF(RIGHT(G13432,1)="M", LEFT(G13432,LEN(G13432)-1), G13432)</f>
        <v>0</v>
      </c>
      <c r="I13432" s="25" t="str">
        <f t="shared" ref="I13432:I13495" si="660">IF(RIGHT(G13432,1)="M","M","Non-M")</f>
        <v>Non-M</v>
      </c>
      <c r="J13432" s="87"/>
      <c r="K13432" s="76"/>
    </row>
    <row r="13433" spans="1:11" ht="41.25" customHeight="1">
      <c r="A13433" s="18" t="s">
        <v>13953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13954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13955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13956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13957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13958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13959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13960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13961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13962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13963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13964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13965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13966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13967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13968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13969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13970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13971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13972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13973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13974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13975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13976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13977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13978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13979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13980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13981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13982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13983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13984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13985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13986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13987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13988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13989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13990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13991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13992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13993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13994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13995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13996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13997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13998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13999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14000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14001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14002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14003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14004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14005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14006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14007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14008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14009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14010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14011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14012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14013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14014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14015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14016</v>
      </c>
      <c r="B13496" s="19"/>
      <c r="C13496" s="19"/>
      <c r="D13496" s="60"/>
      <c r="E13496" s="19"/>
      <c r="F13496" s="21"/>
      <c r="G13496" s="19"/>
      <c r="H13496" s="25">
        <f t="shared" ref="H13496:H13559" si="661">IF(RIGHT(G13496,1)="M", LEFT(G13496,LEN(G13496)-1), G13496)</f>
        <v>0</v>
      </c>
      <c r="I13496" s="25" t="str">
        <f t="shared" ref="I13496:I13559" si="662">IF(RIGHT(G13496,1)="M","M","Non-M")</f>
        <v>Non-M</v>
      </c>
      <c r="J13496" s="87"/>
      <c r="K13496" s="76"/>
    </row>
    <row r="13497" spans="1:11" ht="41.25" customHeight="1">
      <c r="A13497" s="18" t="s">
        <v>14017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14018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14019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14020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14021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14022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14023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14024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14025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14026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14027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14028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14029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14030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14031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14032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14033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14034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14035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14036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14037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14038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14039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14040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14041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14042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14043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14044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14045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14046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14047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14048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14049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14050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14051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14052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14053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14054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14055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14056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14057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14058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14059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14060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14061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14062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14063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14064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14065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14066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14067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14068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14069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14070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14071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14072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14073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14074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14075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14076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14077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14078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14079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14080</v>
      </c>
      <c r="B13560" s="19"/>
      <c r="C13560" s="19"/>
      <c r="D13560" s="60"/>
      <c r="E13560" s="19"/>
      <c r="F13560" s="21"/>
      <c r="G13560" s="19"/>
      <c r="H13560" s="25">
        <f t="shared" ref="H13560:H13623" si="663">IF(RIGHT(G13560,1)="M", LEFT(G13560,LEN(G13560)-1), G13560)</f>
        <v>0</v>
      </c>
      <c r="I13560" s="25" t="str">
        <f t="shared" ref="I13560:I13623" si="664">IF(RIGHT(G13560,1)="M","M","Non-M")</f>
        <v>Non-M</v>
      </c>
      <c r="J13560" s="87"/>
      <c r="K13560" s="76"/>
    </row>
    <row r="13561" spans="1:11" ht="41.25" customHeight="1">
      <c r="A13561" s="18" t="s">
        <v>14081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14082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14083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14084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14085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14086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14087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14088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14089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14090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14091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14092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14093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14094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14095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14096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14097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14098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14099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14100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14101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14102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14103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14104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14105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14106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14107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14108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14109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14110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14111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14112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14113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14114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14115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14116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14117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14118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14119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14120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14121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14122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14123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14124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14125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14126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14127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14128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14129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14130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14131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14132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14133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14134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14135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14136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14137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14138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14139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14140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14141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14142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14143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14144</v>
      </c>
      <c r="B13624" s="19"/>
      <c r="C13624" s="19"/>
      <c r="D13624" s="60"/>
      <c r="E13624" s="19"/>
      <c r="F13624" s="21"/>
      <c r="G13624" s="19"/>
      <c r="H13624" s="25">
        <f t="shared" ref="H13624:H13687" si="665">IF(RIGHT(G13624,1)="M", LEFT(G13624,LEN(G13624)-1), G13624)</f>
        <v>0</v>
      </c>
      <c r="I13624" s="25" t="str">
        <f t="shared" ref="I13624:I13687" si="666">IF(RIGHT(G13624,1)="M","M","Non-M")</f>
        <v>Non-M</v>
      </c>
      <c r="J13624" s="87"/>
      <c r="K13624" s="76"/>
    </row>
    <row r="13625" spans="1:11" ht="41.25" customHeight="1">
      <c r="A13625" s="18" t="s">
        <v>14145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14146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14147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14148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14149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14150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14151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14152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14153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14154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14155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14156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14157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14158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14159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14160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14161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14162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14163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14164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14165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14166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14167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14168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14169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14170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14171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14172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14173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14174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14175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14176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14177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14178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14179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14180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14181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14182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14183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14184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14185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14186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14187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14188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14189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14190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14191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14192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14193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14194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14195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14196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14197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14198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14199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14200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14201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14202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14203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14204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14205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14206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14207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14208</v>
      </c>
      <c r="B13688" s="19"/>
      <c r="C13688" s="19"/>
      <c r="D13688" s="60"/>
      <c r="E13688" s="19"/>
      <c r="F13688" s="21"/>
      <c r="G13688" s="19"/>
      <c r="H13688" s="25">
        <f t="shared" ref="H13688:H13751" si="667">IF(RIGHT(G13688,1)="M", LEFT(G13688,LEN(G13688)-1), G13688)</f>
        <v>0</v>
      </c>
      <c r="I13688" s="25" t="str">
        <f t="shared" ref="I13688:I13751" si="668">IF(RIGHT(G13688,1)="M","M","Non-M")</f>
        <v>Non-M</v>
      </c>
      <c r="J13688" s="87"/>
      <c r="K13688" s="76"/>
    </row>
    <row r="13689" spans="1:11" ht="41.25" customHeight="1">
      <c r="A13689" s="18" t="s">
        <v>14209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14210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14211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14212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14213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14214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14215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14216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14217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14218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14219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14220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14221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14222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14223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14224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14225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14226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14227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14228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14229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14230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14231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14232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14233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14234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14235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14236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14237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14238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14239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14240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14241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14242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14243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14244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14245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14246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14247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14248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14249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14250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14251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14252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14253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14254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14255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14256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14257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14258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14259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14260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14261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14262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14263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14264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14265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14266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14267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14268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14269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14270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14271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14272</v>
      </c>
      <c r="B13752" s="19"/>
      <c r="C13752" s="19"/>
      <c r="D13752" s="60"/>
      <c r="E13752" s="19"/>
      <c r="F13752" s="21"/>
      <c r="G13752" s="19"/>
      <c r="H13752" s="25">
        <f t="shared" ref="H13752:H13815" si="669">IF(RIGHT(G13752,1)="M", LEFT(G13752,LEN(G13752)-1), G13752)</f>
        <v>0</v>
      </c>
      <c r="I13752" s="25" t="str">
        <f t="shared" ref="I13752:I13815" si="670">IF(RIGHT(G13752,1)="M","M","Non-M")</f>
        <v>Non-M</v>
      </c>
      <c r="J13752" s="87"/>
      <c r="K13752" s="76"/>
    </row>
    <row r="13753" spans="1:11" ht="41.25" customHeight="1">
      <c r="A13753" s="18" t="s">
        <v>14273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14274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14275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14276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14277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14278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14279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14280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14281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14282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14283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14284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14285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14286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14287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14288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14289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14290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14291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14292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14293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14294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14295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14296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14297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14298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14299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14300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14301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14302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14303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14304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14305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14306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14307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14308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14309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14310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14311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14312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14313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14314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14315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14316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14317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14318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14319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14320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14321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14322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14323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14324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14325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14326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14327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14328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14329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14330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14331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14332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14333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14334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14335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14336</v>
      </c>
      <c r="B13816" s="19"/>
      <c r="C13816" s="19"/>
      <c r="D13816" s="60"/>
      <c r="E13816" s="19"/>
      <c r="F13816" s="21"/>
      <c r="G13816" s="19"/>
      <c r="H13816" s="25">
        <f t="shared" ref="H13816:H13879" si="671">IF(RIGHT(G13816,1)="M", LEFT(G13816,LEN(G13816)-1), G13816)</f>
        <v>0</v>
      </c>
      <c r="I13816" s="25" t="str">
        <f t="shared" ref="I13816:I13879" si="672">IF(RIGHT(G13816,1)="M","M","Non-M")</f>
        <v>Non-M</v>
      </c>
      <c r="J13816" s="87"/>
      <c r="K13816" s="76"/>
    </row>
    <row r="13817" spans="1:11" ht="41.25" customHeight="1">
      <c r="A13817" s="18" t="s">
        <v>14337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14338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14339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14340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14341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14342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14343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14344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14345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14346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14347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14348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14349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14350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14351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14352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14353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14354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14355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14356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14357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14358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14359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14360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14361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14362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14363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14364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14365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14366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14367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14368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14369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14370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14371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14372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14373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14374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14375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14376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14377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14378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14379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14380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14381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14382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14383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14384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14385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14386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14387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14388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14389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14390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14391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14392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14393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14394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14395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14396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14397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14398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14399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14400</v>
      </c>
      <c r="B13880" s="19"/>
      <c r="C13880" s="19"/>
      <c r="D13880" s="60"/>
      <c r="E13880" s="19"/>
      <c r="F13880" s="21"/>
      <c r="G13880" s="19"/>
      <c r="H13880" s="25">
        <f t="shared" ref="H13880:H13943" si="673">IF(RIGHT(G13880,1)="M", LEFT(G13880,LEN(G13880)-1), G13880)</f>
        <v>0</v>
      </c>
      <c r="I13880" s="25" t="str">
        <f t="shared" ref="I13880:I13943" si="674">IF(RIGHT(G13880,1)="M","M","Non-M")</f>
        <v>Non-M</v>
      </c>
      <c r="J13880" s="87"/>
      <c r="K13880" s="76"/>
    </row>
    <row r="13881" spans="1:11" ht="41.25" customHeight="1">
      <c r="A13881" s="18" t="s">
        <v>14401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14402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14403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14404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14405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14406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14407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14408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14409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14410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14411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14412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14413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14414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14415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14416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14417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14418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14419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14420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14421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14422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14423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14424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14425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14426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14427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14428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14429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14430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14431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14432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14433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14434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14435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14436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14437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14438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14439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14440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14441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14442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14443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14444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14445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14446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14447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14448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14449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14450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14451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14452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14453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14454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14455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14456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14457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14458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14459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14460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14461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14462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14463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14464</v>
      </c>
      <c r="B13944" s="19"/>
      <c r="C13944" s="19"/>
      <c r="D13944" s="60"/>
      <c r="E13944" s="19"/>
      <c r="F13944" s="21"/>
      <c r="G13944" s="19"/>
      <c r="H13944" s="25">
        <f t="shared" ref="H13944:H14007" si="675">IF(RIGHT(G13944,1)="M", LEFT(G13944,LEN(G13944)-1), G13944)</f>
        <v>0</v>
      </c>
      <c r="I13944" s="25" t="str">
        <f t="shared" ref="I13944:I14007" si="676">IF(RIGHT(G13944,1)="M","M","Non-M")</f>
        <v>Non-M</v>
      </c>
      <c r="J13944" s="87"/>
      <c r="K13944" s="76"/>
    </row>
    <row r="13945" spans="1:11" ht="41.25" customHeight="1">
      <c r="A13945" s="18" t="s">
        <v>14465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14466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14467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14468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14469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14470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14471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14472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14473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14474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14475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14476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14477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14478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14479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14480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14481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14482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14483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14484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14485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14486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14487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14488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14489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14490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14491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14492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14493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14494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14495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14496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14497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14498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14499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14500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14501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14502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14503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14504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14505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14506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14507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14508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14509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14510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14511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14512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14513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14514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14515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14516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14517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14518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14519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14520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14521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14522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14523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14524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14525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14526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14527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14528</v>
      </c>
      <c r="B14008" s="19"/>
      <c r="C14008" s="19"/>
      <c r="D14008" s="60"/>
      <c r="E14008" s="19"/>
      <c r="F14008" s="21"/>
      <c r="G14008" s="19"/>
      <c r="H14008" s="25">
        <f t="shared" ref="H14008:H14071" si="677">IF(RIGHT(G14008,1)="M", LEFT(G14008,LEN(G14008)-1), G14008)</f>
        <v>0</v>
      </c>
      <c r="I14008" s="25" t="str">
        <f t="shared" ref="I14008:I14071" si="678">IF(RIGHT(G14008,1)="M","M","Non-M")</f>
        <v>Non-M</v>
      </c>
      <c r="J14008" s="87"/>
      <c r="K14008" s="76"/>
    </row>
    <row r="14009" spans="1:11" ht="41.25" customHeight="1">
      <c r="A14009" s="18" t="s">
        <v>14529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14530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14531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14532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14533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14534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14535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14536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14537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14538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14539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14540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14541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14542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14543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14544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14545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14546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14547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14548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14549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14550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14551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14552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14553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14554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14555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14556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14557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14558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14559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14560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14561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14562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14563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14564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14565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14566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14567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14568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14569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14570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14571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14572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14573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14574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14575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14576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14577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14578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14579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14580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14581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14582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14583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14584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14585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14586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14587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14588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14589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14590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14591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14592</v>
      </c>
      <c r="B14072" s="19"/>
      <c r="C14072" s="19"/>
      <c r="D14072" s="60"/>
      <c r="E14072" s="19"/>
      <c r="F14072" s="21"/>
      <c r="G14072" s="19"/>
      <c r="H14072" s="25">
        <f t="shared" ref="H14072:H14135" si="679">IF(RIGHT(G14072,1)="M", LEFT(G14072,LEN(G14072)-1), G14072)</f>
        <v>0</v>
      </c>
      <c r="I14072" s="25" t="str">
        <f t="shared" ref="I14072:I14135" si="680">IF(RIGHT(G14072,1)="M","M","Non-M")</f>
        <v>Non-M</v>
      </c>
      <c r="J14072" s="87"/>
      <c r="K14072" s="76"/>
    </row>
    <row r="14073" spans="1:11" ht="41.25" customHeight="1">
      <c r="A14073" s="18" t="s">
        <v>14593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14594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14595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14596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14597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14598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14599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14600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14601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14602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14603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14604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14605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14606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14607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14608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14609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14610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14611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14612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14613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14614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14615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14616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14617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14618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14619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14620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14621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14622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14623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14624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14625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14626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14627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14628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14629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14630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14631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14632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14633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14634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14635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14636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14637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14638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14639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14640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14641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14642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14643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14644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14645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14646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14647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14648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14649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14650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14651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14652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14653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14654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14655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14656</v>
      </c>
      <c r="B14136" s="19"/>
      <c r="C14136" s="19"/>
      <c r="D14136" s="60"/>
      <c r="E14136" s="19"/>
      <c r="F14136" s="21"/>
      <c r="G14136" s="19"/>
      <c r="H14136" s="25">
        <f t="shared" ref="H14136:H14199" si="681">IF(RIGHT(G14136,1)="M", LEFT(G14136,LEN(G14136)-1), G14136)</f>
        <v>0</v>
      </c>
      <c r="I14136" s="25" t="str">
        <f t="shared" ref="I14136:I14199" si="682">IF(RIGHT(G14136,1)="M","M","Non-M")</f>
        <v>Non-M</v>
      </c>
      <c r="J14136" s="87"/>
      <c r="K14136" s="76"/>
    </row>
    <row r="14137" spans="1:11" ht="41.25" customHeight="1">
      <c r="A14137" s="18" t="s">
        <v>14657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14658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14659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14660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14661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14662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14663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14664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14665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14666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14667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14668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14669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14670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14671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14672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14673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14674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14675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14676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14677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14678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14679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14680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14681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14682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14683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14684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14685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14686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14687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14688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14689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14690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14691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14692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14693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14694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14695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14696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14697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14698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14699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14700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14701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14702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14703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14704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14705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14706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14707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14708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14709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14710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14711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14712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14713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14714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14715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14716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14717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14718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14719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14720</v>
      </c>
      <c r="B14200" s="19"/>
      <c r="C14200" s="19"/>
      <c r="D14200" s="60"/>
      <c r="E14200" s="19"/>
      <c r="F14200" s="21"/>
      <c r="G14200" s="19"/>
      <c r="H14200" s="25">
        <f t="shared" ref="H14200:H14263" si="683">IF(RIGHT(G14200,1)="M", LEFT(G14200,LEN(G14200)-1), G14200)</f>
        <v>0</v>
      </c>
      <c r="I14200" s="25" t="str">
        <f t="shared" ref="I14200:I14263" si="684">IF(RIGHT(G14200,1)="M","M","Non-M")</f>
        <v>Non-M</v>
      </c>
      <c r="J14200" s="87"/>
      <c r="K14200" s="76"/>
    </row>
    <row r="14201" spans="1:11" ht="41.25" customHeight="1">
      <c r="A14201" s="18" t="s">
        <v>14721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14722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14723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14724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14725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14726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14727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14728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14729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14730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14731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14732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14733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14734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14735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14736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14737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14738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14739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14740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14741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14742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14743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14744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14745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14746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14747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14748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14749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14750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14751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14752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14753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14754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14755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14756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14757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14758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14759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14760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14761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14762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14763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14764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14765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14766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14767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14768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14769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14770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14771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14772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14773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14774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14775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14776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14777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14778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14779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14780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14781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14782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14783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14784</v>
      </c>
      <c r="B14264" s="19"/>
      <c r="C14264" s="19"/>
      <c r="D14264" s="60"/>
      <c r="E14264" s="19"/>
      <c r="F14264" s="21"/>
      <c r="G14264" s="19"/>
      <c r="H14264" s="25">
        <f t="shared" ref="H14264:H14327" si="685">IF(RIGHT(G14264,1)="M", LEFT(G14264,LEN(G14264)-1), G14264)</f>
        <v>0</v>
      </c>
      <c r="I14264" s="25" t="str">
        <f t="shared" ref="I14264:I14327" si="686">IF(RIGHT(G14264,1)="M","M","Non-M")</f>
        <v>Non-M</v>
      </c>
      <c r="J14264" s="87"/>
      <c r="K14264" s="76"/>
    </row>
    <row r="14265" spans="1:11" ht="41.25" customHeight="1">
      <c r="A14265" s="18" t="s">
        <v>14785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14786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14787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14788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14789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14790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14791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14792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14793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14794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14795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14796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14797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14798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14799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14800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14801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14802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14803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14804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14805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14806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14807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14808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14809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14810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14811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14812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14813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14814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14815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14816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14817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14818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14819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14820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14821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14822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14823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14824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14825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14826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14827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14828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14829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14830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14831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14832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14833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14834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14835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14836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14837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14838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14839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14840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14841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14842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14843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14844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14845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14846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14847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14848</v>
      </c>
      <c r="B14328" s="19"/>
      <c r="C14328" s="19"/>
      <c r="D14328" s="60"/>
      <c r="E14328" s="19"/>
      <c r="F14328" s="21"/>
      <c r="G14328" s="19"/>
      <c r="H14328" s="25">
        <f t="shared" ref="H14328:H14391" si="687">IF(RIGHT(G14328,1)="M", LEFT(G14328,LEN(G14328)-1), G14328)</f>
        <v>0</v>
      </c>
      <c r="I14328" s="25" t="str">
        <f t="shared" ref="I14328:I14391" si="688">IF(RIGHT(G14328,1)="M","M","Non-M")</f>
        <v>Non-M</v>
      </c>
      <c r="J14328" s="87"/>
      <c r="K14328" s="76"/>
    </row>
    <row r="14329" spans="1:11" ht="41.25" customHeight="1">
      <c r="A14329" s="18" t="s">
        <v>14849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14850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14851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14852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14853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14854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14855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14856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14857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14858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14859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14860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14861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14862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14863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14864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14865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14866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14867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14868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14869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14870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14871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14872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14873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14874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14875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14876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14877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14878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14879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14880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14881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14882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14883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14884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14885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14886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14887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14888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14889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14890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14891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14892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14893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14894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14895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14896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14897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14898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14899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14900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14901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14902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14903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14904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14905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14906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14907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14908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14909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14910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14911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14912</v>
      </c>
      <c r="B14392" s="19"/>
      <c r="C14392" s="19"/>
      <c r="D14392" s="60"/>
      <c r="E14392" s="19"/>
      <c r="F14392" s="21"/>
      <c r="G14392" s="19"/>
      <c r="H14392" s="25">
        <f t="shared" ref="H14392:H14455" si="689">IF(RIGHT(G14392,1)="M", LEFT(G14392,LEN(G14392)-1), G14392)</f>
        <v>0</v>
      </c>
      <c r="I14392" s="25" t="str">
        <f t="shared" ref="I14392:I14455" si="690">IF(RIGHT(G14392,1)="M","M","Non-M")</f>
        <v>Non-M</v>
      </c>
      <c r="J14392" s="87"/>
      <c r="K14392" s="76"/>
    </row>
    <row r="14393" spans="1:11" ht="41.25" customHeight="1">
      <c r="A14393" s="18" t="s">
        <v>14913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14914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14915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14916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14917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14918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14919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14920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14921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14922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14923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14924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14925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14926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14927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14928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14929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14930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14931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14932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14933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14934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14935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14936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14937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14938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14939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14940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14941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14942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14943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14944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14945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14946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14947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14948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14949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14950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14951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14952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14953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14954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14955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14956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14957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14958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14959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14960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14961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14962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14963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14964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14965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14966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14967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14968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14969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14970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14971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14972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14973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14974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14975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14976</v>
      </c>
      <c r="B14456" s="19"/>
      <c r="C14456" s="19"/>
      <c r="D14456" s="60"/>
      <c r="E14456" s="19"/>
      <c r="F14456" s="21"/>
      <c r="G14456" s="19"/>
      <c r="H14456" s="25">
        <f t="shared" ref="H14456:H14519" si="691">IF(RIGHT(G14456,1)="M", LEFT(G14456,LEN(G14456)-1), G14456)</f>
        <v>0</v>
      </c>
      <c r="I14456" s="25" t="str">
        <f t="shared" ref="I14456:I14519" si="692">IF(RIGHT(G14456,1)="M","M","Non-M")</f>
        <v>Non-M</v>
      </c>
      <c r="J14456" s="87"/>
      <c r="K14456" s="76"/>
    </row>
    <row r="14457" spans="1:11" ht="41.25" customHeight="1">
      <c r="A14457" s="18" t="s">
        <v>14977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14978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14979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14980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14981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14982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14983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14984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14985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14986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14987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14988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14989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14990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14991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14992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14993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14994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14995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14996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14997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14998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14999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15000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15001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15002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15003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15004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15005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15006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15007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15008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15009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15010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15011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15012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15013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15014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15015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15016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15017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15018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15019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15020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15021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15022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15023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15024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15025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15026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15027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15028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15029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15030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15031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15032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15033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15034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15035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15036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15037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15038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15039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15040</v>
      </c>
      <c r="B14520" s="19"/>
      <c r="C14520" s="19"/>
      <c r="D14520" s="60"/>
      <c r="E14520" s="19"/>
      <c r="F14520" s="21"/>
      <c r="G14520" s="19"/>
      <c r="H14520" s="25">
        <f t="shared" ref="H14520:H14583" si="693">IF(RIGHT(G14520,1)="M", LEFT(G14520,LEN(G14520)-1), G14520)</f>
        <v>0</v>
      </c>
      <c r="I14520" s="25" t="str">
        <f t="shared" ref="I14520:I14583" si="694">IF(RIGHT(G14520,1)="M","M","Non-M")</f>
        <v>Non-M</v>
      </c>
      <c r="J14520" s="87"/>
      <c r="K14520" s="76"/>
    </row>
    <row r="14521" spans="1:11" ht="41.25" customHeight="1">
      <c r="A14521" s="18" t="s">
        <v>15041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15042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15043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15044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15045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15046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15047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15048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15049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15050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15051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15052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15053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15054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15055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15056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15057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15058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15059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15060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15061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15062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15063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15064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15065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15066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15067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15068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15069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15070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15071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15072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15073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15074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15075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15076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15077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15078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15079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15080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15081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15082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15083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15084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15085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15086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15087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15088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15089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15090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15091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15092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15093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15094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15095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15096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15097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15098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15099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15100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15101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15102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15103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15104</v>
      </c>
      <c r="B14584" s="19"/>
      <c r="C14584" s="19"/>
      <c r="D14584" s="60"/>
      <c r="E14584" s="19"/>
      <c r="F14584" s="21"/>
      <c r="G14584" s="19"/>
      <c r="H14584" s="25">
        <f t="shared" ref="H14584:H14647" si="695">IF(RIGHT(G14584,1)="M", LEFT(G14584,LEN(G14584)-1), G14584)</f>
        <v>0</v>
      </c>
      <c r="I14584" s="25" t="str">
        <f t="shared" ref="I14584:I14647" si="696">IF(RIGHT(G14584,1)="M","M","Non-M")</f>
        <v>Non-M</v>
      </c>
      <c r="J14584" s="87"/>
      <c r="K14584" s="76"/>
    </row>
    <row r="14585" spans="1:11" ht="41.25" customHeight="1">
      <c r="A14585" s="18" t="s">
        <v>15105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15106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15107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15108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15109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15110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15111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15112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15113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15114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15115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15116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15117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15118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15119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15120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15121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15122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15123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15124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15125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15126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15127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15128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15129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15130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15131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15132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15133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15134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15135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15136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15137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15138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15139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15140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15141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15142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15143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15144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15145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15146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15147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15148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15149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15150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15151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15152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15153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15154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15155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15156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15157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15158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15159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15160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15161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15162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15163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15164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15165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15166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15167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15168</v>
      </c>
      <c r="B14648" s="19"/>
      <c r="C14648" s="19"/>
      <c r="D14648" s="60"/>
      <c r="E14648" s="19"/>
      <c r="F14648" s="21"/>
      <c r="G14648" s="19"/>
      <c r="H14648" s="25">
        <f t="shared" ref="H14648:H14711" si="697">IF(RIGHT(G14648,1)="M", LEFT(G14648,LEN(G14648)-1), G14648)</f>
        <v>0</v>
      </c>
      <c r="I14648" s="25" t="str">
        <f t="shared" ref="I14648:I14711" si="698">IF(RIGHT(G14648,1)="M","M","Non-M")</f>
        <v>Non-M</v>
      </c>
      <c r="J14648" s="87"/>
      <c r="K14648" s="76"/>
    </row>
    <row r="14649" spans="1:11" ht="41.25" customHeight="1">
      <c r="A14649" s="18" t="s">
        <v>15169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15170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15171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15172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15173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15174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15175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15176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15177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15178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15179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15180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15181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15182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15183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15184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15185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15186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15187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15188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15189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15190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15191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15192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15193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15194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15195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15196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15197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15198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15199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15200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15201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15202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15203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15204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15205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15206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15207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15208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15209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15210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15211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15212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15213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15214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15215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15216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15217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15218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15219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15220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15221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15222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15223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15224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15225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15226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15227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15228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15229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15230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15231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15232</v>
      </c>
      <c r="B14712" s="19"/>
      <c r="C14712" s="19"/>
      <c r="D14712" s="60"/>
      <c r="E14712" s="19"/>
      <c r="F14712" s="21"/>
      <c r="G14712" s="19"/>
      <c r="H14712" s="25">
        <f t="shared" ref="H14712:H14775" si="699">IF(RIGHT(G14712,1)="M", LEFT(G14712,LEN(G14712)-1), G14712)</f>
        <v>0</v>
      </c>
      <c r="I14712" s="25" t="str">
        <f t="shared" ref="I14712:I14775" si="700">IF(RIGHT(G14712,1)="M","M","Non-M")</f>
        <v>Non-M</v>
      </c>
      <c r="J14712" s="87"/>
      <c r="K14712" s="76"/>
    </row>
    <row r="14713" spans="1:11" ht="41.25" customHeight="1">
      <c r="A14713" s="18" t="s">
        <v>15233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15234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15235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15236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15237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15238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15239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15240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15241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15242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15243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15244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15245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15246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15247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15248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15249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15250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15251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15252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15253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15254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15255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15256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15257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15258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15259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15260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15261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15262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15263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15264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15265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15266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15267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15268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15269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15270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15271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15272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15273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15274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15275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15276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15277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15278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15279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15280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15281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15282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15283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15284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15285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15286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15287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15288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15289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15290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15291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15292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15293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15294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15295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15296</v>
      </c>
      <c r="B14776" s="19"/>
      <c r="C14776" s="19"/>
      <c r="D14776" s="60"/>
      <c r="E14776" s="19"/>
      <c r="F14776" s="21"/>
      <c r="G14776" s="19"/>
      <c r="H14776" s="25">
        <f t="shared" ref="H14776:H14839" si="701">IF(RIGHT(G14776,1)="M", LEFT(G14776,LEN(G14776)-1), G14776)</f>
        <v>0</v>
      </c>
      <c r="I14776" s="25" t="str">
        <f t="shared" ref="I14776:I14839" si="702">IF(RIGHT(G14776,1)="M","M","Non-M")</f>
        <v>Non-M</v>
      </c>
      <c r="J14776" s="87"/>
      <c r="K14776" s="76"/>
    </row>
    <row r="14777" spans="1:11" ht="41.25" customHeight="1">
      <c r="A14777" s="18" t="s">
        <v>15297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15298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15299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15300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15301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15302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15303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15304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15305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15306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15307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15308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15309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15310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15311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15312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15313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15314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15315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15316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15317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15318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15319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15320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15321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15322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15323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15324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15325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15326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15327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15328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15329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15330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15331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15332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15333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15334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15335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15336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15337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15338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15339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15340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15341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15342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15343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15344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15345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15346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15347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15348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15349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15350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15351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15352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15353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15354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15355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15356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15357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15358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15359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15360</v>
      </c>
      <c r="B14840" s="19"/>
      <c r="C14840" s="19"/>
      <c r="D14840" s="60"/>
      <c r="E14840" s="19"/>
      <c r="F14840" s="21"/>
      <c r="G14840" s="19"/>
      <c r="H14840" s="25">
        <f t="shared" ref="H14840:H14903" si="703">IF(RIGHT(G14840,1)="M", LEFT(G14840,LEN(G14840)-1), G14840)</f>
        <v>0</v>
      </c>
      <c r="I14840" s="25" t="str">
        <f t="shared" ref="I14840:I14903" si="704">IF(RIGHT(G14840,1)="M","M","Non-M")</f>
        <v>Non-M</v>
      </c>
      <c r="J14840" s="87"/>
      <c r="K14840" s="76"/>
    </row>
    <row r="14841" spans="1:11" ht="41.25" customHeight="1">
      <c r="A14841" s="18" t="s">
        <v>15361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15362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15363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15364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15365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15366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15367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15368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15369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15370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15371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15372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15373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15374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15375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15376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15377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15378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15379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15380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15381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15382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15383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15384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15385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15386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15387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15388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15389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15390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15391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15392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15393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15394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15395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15396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15397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15398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15399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15400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15401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15402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15403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15404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15405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15406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15407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15408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15409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15410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15411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15412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15413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15414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15415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15416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15417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15418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15419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15420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15421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15422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15423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15424</v>
      </c>
      <c r="B14904" s="19"/>
      <c r="C14904" s="19"/>
      <c r="D14904" s="60"/>
      <c r="E14904" s="19"/>
      <c r="F14904" s="21"/>
      <c r="G14904" s="19"/>
      <c r="H14904" s="25">
        <f t="shared" ref="H14904:H14967" si="705">IF(RIGHT(G14904,1)="M", LEFT(G14904,LEN(G14904)-1), G14904)</f>
        <v>0</v>
      </c>
      <c r="I14904" s="25" t="str">
        <f t="shared" ref="I14904:I14967" si="706">IF(RIGHT(G14904,1)="M","M","Non-M")</f>
        <v>Non-M</v>
      </c>
      <c r="J14904" s="87"/>
      <c r="K14904" s="76"/>
    </row>
    <row r="14905" spans="1:11" ht="41.25" customHeight="1">
      <c r="A14905" s="18" t="s">
        <v>15425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15426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15427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15428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15429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15430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15431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15432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15433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15434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15435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15436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15437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15438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15439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15440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15441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15442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15443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15444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15445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15446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15447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15448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15449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15450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15451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15452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15453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15454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15455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15456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15457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15458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15459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15460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15461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15462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15463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15464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15465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15466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15467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15468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15469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15470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15471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15472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15473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15474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15475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15476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15477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15478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15479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15480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15481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15482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15483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15484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15485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15486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15487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15488</v>
      </c>
      <c r="B14968" s="19"/>
      <c r="C14968" s="19"/>
      <c r="D14968" s="60"/>
      <c r="E14968" s="19"/>
      <c r="F14968" s="21"/>
      <c r="G14968" s="19"/>
      <c r="H14968" s="25">
        <f t="shared" ref="H14968:H15031" si="707">IF(RIGHT(G14968,1)="M", LEFT(G14968,LEN(G14968)-1), G14968)</f>
        <v>0</v>
      </c>
      <c r="I14968" s="25" t="str">
        <f t="shared" ref="I14968:I15031" si="708">IF(RIGHT(G14968,1)="M","M","Non-M")</f>
        <v>Non-M</v>
      </c>
      <c r="J14968" s="87"/>
      <c r="K14968" s="76"/>
    </row>
    <row r="14969" spans="1:11" ht="41.25" customHeight="1">
      <c r="A14969" s="18" t="s">
        <v>15489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15490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15491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15492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15493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15494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15495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15496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15497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15498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15499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15500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15501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15502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15503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15504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15505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15506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15507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15508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15509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15510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15511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15512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15513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15514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15515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15516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15517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15518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15519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15520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15521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15522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15523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15524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15525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15526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15527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15528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15529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15530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15531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15532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15533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15534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15535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15536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15537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15538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15539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15540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15541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15542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15543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15544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15545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15546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15547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15548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15549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15550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15551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15552</v>
      </c>
      <c r="B15032" s="19"/>
      <c r="C15032" s="19"/>
      <c r="D15032" s="60"/>
      <c r="E15032" s="19"/>
      <c r="F15032" s="21"/>
      <c r="G15032" s="19"/>
      <c r="H15032" s="25">
        <f t="shared" ref="H15032:H15095" si="709">IF(RIGHT(G15032,1)="M", LEFT(G15032,LEN(G15032)-1), G15032)</f>
        <v>0</v>
      </c>
      <c r="I15032" s="25" t="str">
        <f t="shared" ref="I15032:I15095" si="710">IF(RIGHT(G15032,1)="M","M","Non-M")</f>
        <v>Non-M</v>
      </c>
      <c r="J15032" s="87"/>
      <c r="K15032" s="76"/>
    </row>
    <row r="15033" spans="1:11" ht="41.25" customHeight="1">
      <c r="A15033" s="18" t="s">
        <v>15553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15554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15555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15556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15557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15558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15559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15560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15561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15562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15563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15564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15565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15566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15567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15568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15569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15570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15571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15572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15573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15574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15575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15576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15577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15578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15579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15580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15581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15582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15583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15584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15585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15586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15587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15588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15589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15590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15591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15592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15593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15594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15595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15596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15597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15598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15599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15600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15601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15602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15603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15604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15605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15606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15607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15608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15609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15610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15611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15612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15613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15614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15615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15616</v>
      </c>
      <c r="B15096" s="19"/>
      <c r="C15096" s="19"/>
      <c r="D15096" s="60"/>
      <c r="E15096" s="19"/>
      <c r="F15096" s="21"/>
      <c r="G15096" s="19"/>
      <c r="H15096" s="25">
        <f t="shared" ref="H15096:H15159" si="711">IF(RIGHT(G15096,1)="M", LEFT(G15096,LEN(G15096)-1), G15096)</f>
        <v>0</v>
      </c>
      <c r="I15096" s="25" t="str">
        <f t="shared" ref="I15096:I15159" si="712">IF(RIGHT(G15096,1)="M","M","Non-M")</f>
        <v>Non-M</v>
      </c>
      <c r="J15096" s="87"/>
      <c r="K15096" s="76"/>
    </row>
    <row r="15097" spans="1:11" ht="41.25" customHeight="1">
      <c r="A15097" s="18" t="s">
        <v>15617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15618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15619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15620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15621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15622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15623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15624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15625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15626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15627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15628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15629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15630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15631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15632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15633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15634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15635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15636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15637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15638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15639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15640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15641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15642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15643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15644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15645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15646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15647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15648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15649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15650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15651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15652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15653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15654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15655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15656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15657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15658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15659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15660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15661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15662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15663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15664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15665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15666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15667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15668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15669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15670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15671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15672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15673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15674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15675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15676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15677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15678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15679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15680</v>
      </c>
      <c r="B15160" s="19"/>
      <c r="C15160" s="19"/>
      <c r="D15160" s="60"/>
      <c r="E15160" s="19"/>
      <c r="F15160" s="21"/>
      <c r="G15160" s="19"/>
      <c r="H15160" s="25">
        <f t="shared" ref="H15160:H15223" si="713">IF(RIGHT(G15160,1)="M", LEFT(G15160,LEN(G15160)-1), G15160)</f>
        <v>0</v>
      </c>
      <c r="I15160" s="25" t="str">
        <f t="shared" ref="I15160:I15223" si="714">IF(RIGHT(G15160,1)="M","M","Non-M")</f>
        <v>Non-M</v>
      </c>
      <c r="J15160" s="87"/>
      <c r="K15160" s="76"/>
    </row>
    <row r="15161" spans="1:11" ht="41.25" customHeight="1">
      <c r="A15161" s="18" t="s">
        <v>15681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15682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15683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15684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15685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15686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15687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15688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15689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15690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15691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15692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15693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15694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15695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15696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15697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15698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15699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15700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15701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15702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15703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15704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15705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15706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15707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15708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15709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15710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15711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15712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15713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15714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15715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15716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15717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15718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15719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15720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15721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15722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15723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15724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15725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15726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15727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15728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15729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15730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15731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15732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15733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15734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15735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15736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15737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15738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15739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15740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15741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15742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15743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15744</v>
      </c>
      <c r="B15224" s="19"/>
      <c r="C15224" s="19"/>
      <c r="D15224" s="60"/>
      <c r="E15224" s="19"/>
      <c r="F15224" s="21"/>
      <c r="G15224" s="19"/>
      <c r="H15224" s="25">
        <f t="shared" ref="H15224:H15287" si="715">IF(RIGHT(G15224,1)="M", LEFT(G15224,LEN(G15224)-1), G15224)</f>
        <v>0</v>
      </c>
      <c r="I15224" s="25" t="str">
        <f t="shared" ref="I15224:I15287" si="716">IF(RIGHT(G15224,1)="M","M","Non-M")</f>
        <v>Non-M</v>
      </c>
      <c r="J15224" s="87"/>
      <c r="K15224" s="76"/>
    </row>
    <row r="15225" spans="1:11" ht="41.25" customHeight="1">
      <c r="A15225" s="18" t="s">
        <v>15745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15746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15747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15748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15749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15750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15751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15752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15753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15754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15755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15756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15757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15758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15759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15760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15761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15762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15763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15764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15765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15766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15767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15768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15769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15770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15771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15772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15773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15774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15775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15776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15777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15778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15779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15780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15781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15782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15783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15784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15785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15786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15787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15788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15789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15790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15791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15792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15793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15794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15795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15796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15797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15798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15799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15800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15801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15802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15803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15804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15805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15806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15807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15808</v>
      </c>
      <c r="B15288" s="19"/>
      <c r="C15288" s="19"/>
      <c r="D15288" s="60"/>
      <c r="E15288" s="19"/>
      <c r="F15288" s="21"/>
      <c r="G15288" s="19"/>
      <c r="H15288" s="25">
        <f t="shared" ref="H15288:H15351" si="717">IF(RIGHT(G15288,1)="M", LEFT(G15288,LEN(G15288)-1), G15288)</f>
        <v>0</v>
      </c>
      <c r="I15288" s="25" t="str">
        <f t="shared" ref="I15288:I15351" si="718">IF(RIGHT(G15288,1)="M","M","Non-M")</f>
        <v>Non-M</v>
      </c>
      <c r="J15288" s="87"/>
      <c r="K15288" s="76"/>
    </row>
    <row r="15289" spans="1:11" ht="41.25" customHeight="1">
      <c r="A15289" s="18" t="s">
        <v>15809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15810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15811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15812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15813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15814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15815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15816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15817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15818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15819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15820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15821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15822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15823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15824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15825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15826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15827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15828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15829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15830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15831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15832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15833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15834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15835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15836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15837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15838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15839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15840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15841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15842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15843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15844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15845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15846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15847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15848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15849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15850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15851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15852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15853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15854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15855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15856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15857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15858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15859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15860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15861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15862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15863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15864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15865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15866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15867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15868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15869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15870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15871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15872</v>
      </c>
      <c r="B15352" s="19"/>
      <c r="C15352" s="19"/>
      <c r="D15352" s="60"/>
      <c r="E15352" s="19"/>
      <c r="F15352" s="21"/>
      <c r="G15352" s="19"/>
      <c r="H15352" s="25">
        <f t="shared" ref="H15352:H15415" si="719">IF(RIGHT(G15352,1)="M", LEFT(G15352,LEN(G15352)-1), G15352)</f>
        <v>0</v>
      </c>
      <c r="I15352" s="25" t="str">
        <f t="shared" ref="I15352:I15415" si="720">IF(RIGHT(G15352,1)="M","M","Non-M")</f>
        <v>Non-M</v>
      </c>
      <c r="J15352" s="87"/>
      <c r="K15352" s="76"/>
    </row>
    <row r="15353" spans="1:11" ht="41.25" customHeight="1">
      <c r="A15353" s="18" t="s">
        <v>15873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15874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15875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15876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15877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15878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15879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15880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15881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15882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15883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15884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15885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15886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15887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15888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15889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15890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15891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15892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15893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15894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15895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15896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15897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15898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15899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15900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15901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15902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15903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15904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15905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15906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15907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15908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15909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15910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15911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15912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15913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15914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15915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15916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15917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15918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15919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15920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15921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15922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15923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15924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15925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15926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15927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15928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15929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15930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15931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15932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15933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15934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15935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15936</v>
      </c>
      <c r="B15416" s="19"/>
      <c r="C15416" s="19"/>
      <c r="D15416" s="60"/>
      <c r="E15416" s="19"/>
      <c r="F15416" s="21"/>
      <c r="G15416" s="19"/>
      <c r="H15416" s="25">
        <f t="shared" ref="H15416:H15479" si="721">IF(RIGHT(G15416,1)="M", LEFT(G15416,LEN(G15416)-1), G15416)</f>
        <v>0</v>
      </c>
      <c r="I15416" s="25" t="str">
        <f t="shared" ref="I15416:I15479" si="722">IF(RIGHT(G15416,1)="M","M","Non-M")</f>
        <v>Non-M</v>
      </c>
      <c r="J15416" s="87"/>
      <c r="K15416" s="76"/>
    </row>
    <row r="15417" spans="1:11" ht="41.25" customHeight="1">
      <c r="A15417" s="18" t="s">
        <v>15937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15938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15939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15940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15941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15942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15943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15944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15945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15946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15947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15948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15949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15950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15951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15952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15953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15954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15955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15956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15957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15958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15959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15960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15961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15962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15963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15964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15965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15966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15967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15968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15969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15970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15971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15972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15973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15974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15975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15976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15977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15978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15979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15980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15981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15982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15983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15984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15985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15986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15987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15988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15989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15990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15991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15992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15993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15994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15995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15996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15997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15998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15999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16000</v>
      </c>
      <c r="B15480" s="19"/>
      <c r="C15480" s="19"/>
      <c r="D15480" s="60"/>
      <c r="E15480" s="19"/>
      <c r="F15480" s="21"/>
      <c r="G15480" s="19"/>
      <c r="H15480" s="25">
        <f t="shared" ref="H15480:H15543" si="723">IF(RIGHT(G15480,1)="M", LEFT(G15480,LEN(G15480)-1), G15480)</f>
        <v>0</v>
      </c>
      <c r="I15480" s="25" t="str">
        <f t="shared" ref="I15480:I15543" si="724">IF(RIGHT(G15480,1)="M","M","Non-M")</f>
        <v>Non-M</v>
      </c>
      <c r="J15480" s="87"/>
      <c r="K15480" s="76"/>
    </row>
    <row r="15481" spans="1:11" ht="41.25" customHeight="1">
      <c r="A15481" s="18" t="s">
        <v>16001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16002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16003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16004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16005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16006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16007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16008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16009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16010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16011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16012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16013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16014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16015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16016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16017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16018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16019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16020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16021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16022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16023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16024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16025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16026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16027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16028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16029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16030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16031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16032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16033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16034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16035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16036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16037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16038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16039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16040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16041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16042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16043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16044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16045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16046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16047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16048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16049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16050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16051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16052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16053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16054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16055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16056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16057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16058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16059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16060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16061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16062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16063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16064</v>
      </c>
      <c r="B15544" s="19"/>
      <c r="C15544" s="19"/>
      <c r="D15544" s="60"/>
      <c r="E15544" s="19"/>
      <c r="F15544" s="21"/>
      <c r="G15544" s="19"/>
      <c r="H15544" s="25">
        <f t="shared" ref="H15544:H15607" si="725">IF(RIGHT(G15544,1)="M", LEFT(G15544,LEN(G15544)-1), G15544)</f>
        <v>0</v>
      </c>
      <c r="I15544" s="25" t="str">
        <f t="shared" ref="I15544:I15607" si="726">IF(RIGHT(G15544,1)="M","M","Non-M")</f>
        <v>Non-M</v>
      </c>
      <c r="J15544" s="87"/>
      <c r="K15544" s="76"/>
    </row>
    <row r="15545" spans="1:11" ht="41.25" customHeight="1">
      <c r="A15545" s="18" t="s">
        <v>16065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16066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16067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16068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16069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16070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16071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16072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16073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16074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16075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16076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16077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16078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16079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16080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16081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16082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16083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16084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16085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16086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16087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16088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16089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16090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16091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16092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16093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16094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16095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16096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16097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16098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16099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16100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16101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16102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16103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16104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16105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16106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16107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16108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16109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16110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16111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16112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16113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16114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16115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16116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16117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16118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16119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16120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16121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16122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16123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16124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16125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16126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16127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16128</v>
      </c>
      <c r="B15608" s="19"/>
      <c r="C15608" s="19"/>
      <c r="D15608" s="60"/>
      <c r="E15608" s="19"/>
      <c r="F15608" s="21"/>
      <c r="G15608" s="19"/>
      <c r="H15608" s="25">
        <f t="shared" ref="H15608:H15671" si="727">IF(RIGHT(G15608,1)="M", LEFT(G15608,LEN(G15608)-1), G15608)</f>
        <v>0</v>
      </c>
      <c r="I15608" s="25" t="str">
        <f t="shared" ref="I15608:I15671" si="728">IF(RIGHT(G15608,1)="M","M","Non-M")</f>
        <v>Non-M</v>
      </c>
      <c r="J15608" s="87"/>
      <c r="K15608" s="76"/>
    </row>
    <row r="15609" spans="1:11" ht="41.25" customHeight="1">
      <c r="A15609" s="18" t="s">
        <v>16129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16130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16131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16132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16133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16134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16135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16136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16137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16138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16139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16140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16141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16142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16143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16144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16145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16146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16147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16148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16149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16150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16151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16152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16153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16154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16155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16156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16157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16158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16159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16160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16161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16162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16163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16164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16165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16166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16167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16168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16169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16170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16171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16172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16173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16174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16175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16176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16177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16178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16179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16180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16181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16182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16183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16184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16185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16186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16187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16188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16189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16190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16191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16192</v>
      </c>
      <c r="B15672" s="19"/>
      <c r="C15672" s="19"/>
      <c r="D15672" s="60"/>
      <c r="E15672" s="19"/>
      <c r="F15672" s="21"/>
      <c r="G15672" s="19"/>
      <c r="H15672" s="25">
        <f t="shared" ref="H15672:H15735" si="729">IF(RIGHT(G15672,1)="M", LEFT(G15672,LEN(G15672)-1), G15672)</f>
        <v>0</v>
      </c>
      <c r="I15672" s="25" t="str">
        <f t="shared" ref="I15672:I15735" si="730">IF(RIGHT(G15672,1)="M","M","Non-M")</f>
        <v>Non-M</v>
      </c>
      <c r="J15672" s="87"/>
      <c r="K15672" s="76"/>
    </row>
    <row r="15673" spans="1:11" ht="41.25" customHeight="1">
      <c r="A15673" s="18" t="s">
        <v>16193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16194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16195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16196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16197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16198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16199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16200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16201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16202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16203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16204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16205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16206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16207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16208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16209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16210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16211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16212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16213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16214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16215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16216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16217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16218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16219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16220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16221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16222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16223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16224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16225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16226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16227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16228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16229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16230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16231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16232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16233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16234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16235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16236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16237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16238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16239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16240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16241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16242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16243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16244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16245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16246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16247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16248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16249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16250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16251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16252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16253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16254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16255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16256</v>
      </c>
      <c r="B15736" s="19"/>
      <c r="C15736" s="19"/>
      <c r="D15736" s="60"/>
      <c r="E15736" s="19"/>
      <c r="F15736" s="21"/>
      <c r="G15736" s="19"/>
      <c r="H15736" s="25">
        <f t="shared" ref="H15736:H15799" si="731">IF(RIGHT(G15736,1)="M", LEFT(G15736,LEN(G15736)-1), G15736)</f>
        <v>0</v>
      </c>
      <c r="I15736" s="25" t="str">
        <f t="shared" ref="I15736:I15799" si="732">IF(RIGHT(G15736,1)="M","M","Non-M")</f>
        <v>Non-M</v>
      </c>
      <c r="J15736" s="87"/>
      <c r="K15736" s="76"/>
    </row>
    <row r="15737" spans="1:11" ht="41.25" customHeight="1">
      <c r="A15737" s="18" t="s">
        <v>16257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16258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16259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16260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16261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16262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16263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16264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16265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16266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16267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16268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16269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16270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16271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16272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16273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16274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16275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16276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16277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16278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16279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16280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16281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16282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16283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16284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16285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16286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16287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16288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16289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16290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16291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16292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16293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16294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16295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16296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16297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16298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16299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16300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16301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16302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16303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16304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16305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16306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16307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16308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16309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16310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16311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16312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16313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16314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16315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16316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16317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16318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16319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16320</v>
      </c>
      <c r="B15800" s="19"/>
      <c r="C15800" s="19"/>
      <c r="D15800" s="60"/>
      <c r="E15800" s="19"/>
      <c r="F15800" s="21"/>
      <c r="G15800" s="19"/>
      <c r="H15800" s="25">
        <f t="shared" ref="H15800:H15863" si="733">IF(RIGHT(G15800,1)="M", LEFT(G15800,LEN(G15800)-1), G15800)</f>
        <v>0</v>
      </c>
      <c r="I15800" s="25" t="str">
        <f t="shared" ref="I15800:I15863" si="734">IF(RIGHT(G15800,1)="M","M","Non-M")</f>
        <v>Non-M</v>
      </c>
      <c r="J15800" s="87"/>
      <c r="K15800" s="76"/>
    </row>
    <row r="15801" spans="1:11" ht="41.25" customHeight="1">
      <c r="A15801" s="18" t="s">
        <v>16321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16322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16323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16324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16325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16326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16327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16328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16329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16330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16331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16332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16333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16334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16335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16336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16337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16338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16339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16340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16341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16342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16343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16344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16345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16346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16347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16348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16349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16350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16351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16352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16353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16354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16355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16356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16357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16358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16359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16360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16361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16362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16363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16364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16365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16366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16367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16368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16369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16370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16371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16372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16373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16374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16375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16376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16377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16378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16379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16380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16381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16382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16383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16384</v>
      </c>
      <c r="B15864" s="19"/>
      <c r="C15864" s="19"/>
      <c r="D15864" s="60"/>
      <c r="E15864" s="19"/>
      <c r="F15864" s="21"/>
      <c r="G15864" s="19"/>
      <c r="H15864" s="25">
        <f t="shared" ref="H15864:H15927" si="735">IF(RIGHT(G15864,1)="M", LEFT(G15864,LEN(G15864)-1), G15864)</f>
        <v>0</v>
      </c>
      <c r="I15864" s="25" t="str">
        <f t="shared" ref="I15864:I15927" si="736">IF(RIGHT(G15864,1)="M","M","Non-M")</f>
        <v>Non-M</v>
      </c>
      <c r="J15864" s="87"/>
      <c r="K15864" s="76"/>
    </row>
    <row r="15865" spans="1:11" ht="41.25" customHeight="1">
      <c r="A15865" s="18" t="s">
        <v>16385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16386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16387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16388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16389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16390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16391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16392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16393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16394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16395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16396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16397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16398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16399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16400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16401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16402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16403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16404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16405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16406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16407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16408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16409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16410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16411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16412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16413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16414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16415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16416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16417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16418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16419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16420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16421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16422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16423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16424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16425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16426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16427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16428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16429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16430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16431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16432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16433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16434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16435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16436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16437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16438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16439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16440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16441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16442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16443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16444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16445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16446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16447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16448</v>
      </c>
      <c r="B15928" s="19"/>
      <c r="C15928" s="19"/>
      <c r="D15928" s="60"/>
      <c r="E15928" s="19"/>
      <c r="F15928" s="21"/>
      <c r="G15928" s="19"/>
      <c r="H15928" s="25">
        <f t="shared" ref="H15928:H15991" si="737">IF(RIGHT(G15928,1)="M", LEFT(G15928,LEN(G15928)-1), G15928)</f>
        <v>0</v>
      </c>
      <c r="I15928" s="25" t="str">
        <f t="shared" ref="I15928:I15991" si="738">IF(RIGHT(G15928,1)="M","M","Non-M")</f>
        <v>Non-M</v>
      </c>
      <c r="J15928" s="87"/>
      <c r="K15928" s="76"/>
    </row>
    <row r="15929" spans="1:11" ht="41.25" customHeight="1">
      <c r="A15929" s="18" t="s">
        <v>16449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16450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16451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16452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16453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16454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16455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16456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16457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16458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16459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16460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16461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16462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16463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16464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16465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16466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16467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16468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16469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16470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16471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16472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16473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16474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16475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16476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16477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16478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16479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16480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16481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16482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16483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16484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16485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16486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16487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16488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16489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16490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16491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16492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16493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16494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16495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16496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16497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16498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16499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16500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16501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16502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16503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16504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16505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16506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16507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16508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16509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16510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16511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16512</v>
      </c>
      <c r="B15992" s="19"/>
      <c r="C15992" s="19"/>
      <c r="D15992" s="60"/>
      <c r="E15992" s="19"/>
      <c r="F15992" s="21"/>
      <c r="G15992" s="19"/>
      <c r="H15992" s="25">
        <f t="shared" ref="H15992:H16055" si="739">IF(RIGHT(G15992,1)="M", LEFT(G15992,LEN(G15992)-1), G15992)</f>
        <v>0</v>
      </c>
      <c r="I15992" s="25" t="str">
        <f t="shared" ref="I15992:I16055" si="740">IF(RIGHT(G15992,1)="M","M","Non-M")</f>
        <v>Non-M</v>
      </c>
      <c r="J15992" s="87"/>
      <c r="K15992" s="76"/>
    </row>
    <row r="15993" spans="1:11" ht="41.25" customHeight="1">
      <c r="A15993" s="18" t="s">
        <v>16513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16514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16515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16516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16517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16518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16519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16520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16521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16522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16523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16524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16525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16526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16527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16528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16529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16530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16531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16532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16533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16534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16535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16536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16537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16538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16539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16540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16541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16542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16543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16544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16545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16546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16547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16548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16549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16550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16551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16552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16553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16554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16555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16556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16557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16558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16559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16560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16561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16562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16563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16564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16565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16566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16567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16568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16569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16570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16571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16572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16573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16574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16575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16576</v>
      </c>
      <c r="B16056" s="19"/>
      <c r="C16056" s="19"/>
      <c r="D16056" s="60"/>
      <c r="E16056" s="19"/>
      <c r="F16056" s="21"/>
      <c r="G16056" s="19"/>
      <c r="H16056" s="25">
        <f t="shared" ref="H16056:H16119" si="741">IF(RIGHT(G16056,1)="M", LEFT(G16056,LEN(G16056)-1), G16056)</f>
        <v>0</v>
      </c>
      <c r="I16056" s="25" t="str">
        <f t="shared" ref="I16056:I16119" si="742">IF(RIGHT(G16056,1)="M","M","Non-M")</f>
        <v>Non-M</v>
      </c>
      <c r="J16056" s="87"/>
      <c r="K16056" s="76"/>
    </row>
    <row r="16057" spans="1:11" ht="41.25" customHeight="1">
      <c r="A16057" s="18" t="s">
        <v>16577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16578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16579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16580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16581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16582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16583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16584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16585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16586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16587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16588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16589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16590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16591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16592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16593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16594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16595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16596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16597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16598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16599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16600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16601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16602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16603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16604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16605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16606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16607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16608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16609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16610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16611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16612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16613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16614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16615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16616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16617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16618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16619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16620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16621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16622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16623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16624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16625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16626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16627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16628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16629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16630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16631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16632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16633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16634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16635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16636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16637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16638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16639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16640</v>
      </c>
      <c r="B16120" s="19"/>
      <c r="C16120" s="19"/>
      <c r="D16120" s="60"/>
      <c r="E16120" s="19"/>
      <c r="F16120" s="21"/>
      <c r="G16120" s="19"/>
      <c r="H16120" s="25">
        <f t="shared" ref="H16120:H16183" si="743">IF(RIGHT(G16120,1)="M", LEFT(G16120,LEN(G16120)-1), G16120)</f>
        <v>0</v>
      </c>
      <c r="I16120" s="25" t="str">
        <f t="shared" ref="I16120:I16183" si="744">IF(RIGHT(G16120,1)="M","M","Non-M")</f>
        <v>Non-M</v>
      </c>
      <c r="J16120" s="87"/>
      <c r="K16120" s="76"/>
    </row>
    <row r="16121" spans="1:11" ht="41.25" customHeight="1">
      <c r="A16121" s="18" t="s">
        <v>16641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16642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16643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16644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16645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16646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16647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16648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16649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16650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16651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16652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16653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16654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16655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16656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16657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16658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16659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16660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16661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16662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16663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16664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16665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16666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16667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16668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16669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16670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16671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16672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16673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16674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16675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16676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16677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16678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16679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16680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16681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16682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16683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16684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16685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16686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16687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16688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16689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16690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16691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16692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16693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16694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16695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16696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16697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16698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16699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16700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16701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16702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16703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16704</v>
      </c>
      <c r="B16184" s="19"/>
      <c r="C16184" s="19"/>
      <c r="D16184" s="60"/>
      <c r="E16184" s="19"/>
      <c r="F16184" s="21"/>
      <c r="G16184" s="19"/>
      <c r="H16184" s="25">
        <f t="shared" ref="H16184:H16247" si="745">IF(RIGHT(G16184,1)="M", LEFT(G16184,LEN(G16184)-1), G16184)</f>
        <v>0</v>
      </c>
      <c r="I16184" s="25" t="str">
        <f t="shared" ref="I16184:I16247" si="746">IF(RIGHT(G16184,1)="M","M","Non-M")</f>
        <v>Non-M</v>
      </c>
      <c r="J16184" s="87"/>
      <c r="K16184" s="76"/>
    </row>
    <row r="16185" spans="1:11" ht="41.25" customHeight="1">
      <c r="A16185" s="18" t="s">
        <v>16705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16706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16707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16708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16709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16710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16711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16712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16713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16714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16715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16716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16717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16718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16719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16720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16721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16722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16723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16724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16725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16726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16727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16728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16729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16730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16731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16732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16733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16734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16735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16736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16737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16738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16739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16740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16741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16742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16743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16744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16745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16746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16747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16748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16749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16750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16751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16752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16753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16754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16755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16756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16757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16758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16759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16760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16761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16762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16763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16764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16765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16766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16767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16768</v>
      </c>
      <c r="B16248" s="19"/>
      <c r="C16248" s="19"/>
      <c r="D16248" s="60"/>
      <c r="E16248" s="19"/>
      <c r="F16248" s="21"/>
      <c r="G16248" s="19"/>
      <c r="H16248" s="25">
        <f t="shared" ref="H16248:H16311" si="747">IF(RIGHT(G16248,1)="M", LEFT(G16248,LEN(G16248)-1), G16248)</f>
        <v>0</v>
      </c>
      <c r="I16248" s="25" t="str">
        <f t="shared" ref="I16248:I16311" si="748">IF(RIGHT(G16248,1)="M","M","Non-M")</f>
        <v>Non-M</v>
      </c>
      <c r="J16248" s="87"/>
      <c r="K16248" s="76"/>
    </row>
    <row r="16249" spans="1:11" ht="41.25" customHeight="1">
      <c r="A16249" s="18" t="s">
        <v>16769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16770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16771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16772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16773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16774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16775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16776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16777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16778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16779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16780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16781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16782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16783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16784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16785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16786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16787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16788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16789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16790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16791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16792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16793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16794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16795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16796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16797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16798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16799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16800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16801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16802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16803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16804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16805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16806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16807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16808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16809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16810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16811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16812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16813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16814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16815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16816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16817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16818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16819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16820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16821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16822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16823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16824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16825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16826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16827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16828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16829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16830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16831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16832</v>
      </c>
      <c r="B16312" s="19"/>
      <c r="C16312" s="19"/>
      <c r="D16312" s="60"/>
      <c r="E16312" s="19"/>
      <c r="F16312" s="21"/>
      <c r="G16312" s="19"/>
      <c r="H16312" s="25">
        <f t="shared" ref="H16312:H16375" si="749">IF(RIGHT(G16312,1)="M", LEFT(G16312,LEN(G16312)-1), G16312)</f>
        <v>0</v>
      </c>
      <c r="I16312" s="25" t="str">
        <f t="shared" ref="I16312:I16375" si="750">IF(RIGHT(G16312,1)="M","M","Non-M")</f>
        <v>Non-M</v>
      </c>
      <c r="J16312" s="87"/>
      <c r="K16312" s="76"/>
    </row>
    <row r="16313" spans="1:11" ht="41.25" customHeight="1">
      <c r="A16313" s="18" t="s">
        <v>16833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16834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16835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16836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16837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16838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16839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16840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16841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16842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16843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16844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16845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16846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16847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16848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16849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16850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16851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16852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16853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16854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16855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16856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16857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16858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16859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16860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16861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16862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16863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16864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16865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16866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16867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16868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16869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16870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16871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16872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16873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16874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16875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16876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16877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16878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16879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16880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16881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16882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16883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16884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16885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16886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16887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16888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16889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16890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16891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16892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16893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16894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16895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16896</v>
      </c>
      <c r="B16376" s="19"/>
      <c r="C16376" s="19"/>
      <c r="D16376" s="60"/>
      <c r="E16376" s="19"/>
      <c r="F16376" s="21"/>
      <c r="G16376" s="19"/>
      <c r="H16376" s="25">
        <f t="shared" ref="H16376:H16439" si="751">IF(RIGHT(G16376,1)="M", LEFT(G16376,LEN(G16376)-1), G16376)</f>
        <v>0</v>
      </c>
      <c r="I16376" s="25" t="str">
        <f t="shared" ref="I16376:I16439" si="752">IF(RIGHT(G16376,1)="M","M","Non-M")</f>
        <v>Non-M</v>
      </c>
      <c r="J16376" s="87"/>
      <c r="K16376" s="76"/>
    </row>
    <row r="16377" spans="1:11" ht="41.25" customHeight="1">
      <c r="A16377" s="18" t="s">
        <v>16897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16898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16899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16900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16901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16902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16903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16904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16905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16906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16907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16908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16909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16910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16911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16912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16913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16914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16915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16916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16917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16918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16919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16920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16921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16922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16923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16924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16925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16926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16927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16928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16929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16930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16931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16932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16933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16934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16935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16936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16937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16938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16939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16940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16941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16942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16943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16944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16945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16946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16947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16948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16949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16950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16951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16952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16953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16954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16955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16956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16957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16958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16959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16960</v>
      </c>
      <c r="B16440" s="19"/>
      <c r="C16440" s="19"/>
      <c r="D16440" s="60"/>
      <c r="E16440" s="19"/>
      <c r="F16440" s="21"/>
      <c r="G16440" s="19"/>
      <c r="H16440" s="25">
        <f t="shared" ref="H16440:H16503" si="753">IF(RIGHT(G16440,1)="M", LEFT(G16440,LEN(G16440)-1), G16440)</f>
        <v>0</v>
      </c>
      <c r="I16440" s="25" t="str">
        <f t="shared" ref="I16440:I16503" si="754">IF(RIGHT(G16440,1)="M","M","Non-M")</f>
        <v>Non-M</v>
      </c>
      <c r="J16440" s="87"/>
      <c r="K16440" s="76"/>
    </row>
    <row r="16441" spans="1:11" ht="41.25" customHeight="1">
      <c r="A16441" s="18" t="s">
        <v>16961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16962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16963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16964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16965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16966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16967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16968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16969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16970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16971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16972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16973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16974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16975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16976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16977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16978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16979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16980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16981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16982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16983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16984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16985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16986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16987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16988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16989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16990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16991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16992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16993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16994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16995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16996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16997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16998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16999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17000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17001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17002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17003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17004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17005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17006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17007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17008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17009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17010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17011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17012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17013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17014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17015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17016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17017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17018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17019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17020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17021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17022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17023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17024</v>
      </c>
      <c r="B16504" s="19"/>
      <c r="C16504" s="19"/>
      <c r="D16504" s="60"/>
      <c r="E16504" s="19"/>
      <c r="F16504" s="21"/>
      <c r="G16504" s="19"/>
      <c r="H16504" s="25">
        <f t="shared" ref="H16504:H16567" si="755">IF(RIGHT(G16504,1)="M", LEFT(G16504,LEN(G16504)-1), G16504)</f>
        <v>0</v>
      </c>
      <c r="I16504" s="25" t="str">
        <f t="shared" ref="I16504:I16567" si="756">IF(RIGHT(G16504,1)="M","M","Non-M")</f>
        <v>Non-M</v>
      </c>
      <c r="J16504" s="87"/>
      <c r="K16504" s="76"/>
    </row>
    <row r="16505" spans="1:11" ht="41.25" customHeight="1">
      <c r="A16505" s="18" t="s">
        <v>17025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17026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17027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17028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17029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17030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17031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17032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17033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17034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17035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17036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17037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17038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17039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17040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17041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17042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17043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17044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17045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17046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17047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17048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17049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17050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17051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17052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17053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17054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17055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17056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17057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17058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17059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17060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17061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17062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17063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17064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17065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17066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17067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17068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17069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17070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17071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17072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17073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17074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17075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17076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17077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17078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17079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17080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17081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17082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17083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17084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17085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17086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17087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17088</v>
      </c>
      <c r="B16568" s="19"/>
      <c r="C16568" s="19"/>
      <c r="D16568" s="60"/>
      <c r="E16568" s="19"/>
      <c r="F16568" s="21"/>
      <c r="G16568" s="19"/>
      <c r="H16568" s="25">
        <f t="shared" ref="H16568:H16631" si="757">IF(RIGHT(G16568,1)="M", LEFT(G16568,LEN(G16568)-1), G16568)</f>
        <v>0</v>
      </c>
      <c r="I16568" s="25" t="str">
        <f t="shared" ref="I16568:I16631" si="758">IF(RIGHT(G16568,1)="M","M","Non-M")</f>
        <v>Non-M</v>
      </c>
      <c r="J16568" s="87"/>
      <c r="K16568" s="76"/>
    </row>
    <row r="16569" spans="1:11" ht="41.25" customHeight="1">
      <c r="A16569" s="18" t="s">
        <v>17089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17090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17091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17092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17093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17094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17095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17096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17097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17098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17099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17100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17101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17102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17103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17104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17105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17106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17107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17108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17109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17110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17111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17112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17113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17114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17115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17116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17117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17118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17119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17120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17121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17122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17123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17124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17125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17126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17127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17128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17129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17130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17131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17132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17133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17134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17135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17136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17137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17138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17139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17140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17141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17142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17143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17144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17145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17146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17147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17148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17149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17150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17151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17152</v>
      </c>
      <c r="B16632" s="19"/>
      <c r="C16632" s="19"/>
      <c r="D16632" s="60"/>
      <c r="E16632" s="19"/>
      <c r="F16632" s="21"/>
      <c r="G16632" s="19"/>
      <c r="H16632" s="25">
        <f t="shared" ref="H16632:H16695" si="759">IF(RIGHT(G16632,1)="M", LEFT(G16632,LEN(G16632)-1), G16632)</f>
        <v>0</v>
      </c>
      <c r="I16632" s="25" t="str">
        <f t="shared" ref="I16632:I16695" si="760">IF(RIGHT(G16632,1)="M","M","Non-M")</f>
        <v>Non-M</v>
      </c>
      <c r="J16632" s="87"/>
      <c r="K16632" s="76"/>
    </row>
    <row r="16633" spans="1:11" ht="41.25" customHeight="1">
      <c r="A16633" s="18" t="s">
        <v>17153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17154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17155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17156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17157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17158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17159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17160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17161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17162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17163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17164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17165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17166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17167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17168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17169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17170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17171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17172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17173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17174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17175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17176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17177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17178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17179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17180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17181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17182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17183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17184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17185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17186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17187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17188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17189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17190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17191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17192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17193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17194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17195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17196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17197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17198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17199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17200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17201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17202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17203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17204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17205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17206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17207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17208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17209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17210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17211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17212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17213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17214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17215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17216</v>
      </c>
      <c r="B16696" s="19"/>
      <c r="C16696" s="19"/>
      <c r="D16696" s="60"/>
      <c r="E16696" s="19"/>
      <c r="F16696" s="21"/>
      <c r="G16696" s="19"/>
      <c r="H16696" s="25">
        <f t="shared" ref="H16696:H16759" si="761">IF(RIGHT(G16696,1)="M", LEFT(G16696,LEN(G16696)-1), G16696)</f>
        <v>0</v>
      </c>
      <c r="I16696" s="25" t="str">
        <f t="shared" ref="I16696:I16759" si="762">IF(RIGHT(G16696,1)="M","M","Non-M")</f>
        <v>Non-M</v>
      </c>
      <c r="J16696" s="87"/>
      <c r="K16696" s="76"/>
    </row>
    <row r="16697" spans="1:11" ht="41.25" customHeight="1">
      <c r="A16697" s="18" t="s">
        <v>17217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17218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17219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17220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17221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17222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17223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17224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17225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17226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17227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17228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17229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17230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17231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17232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17233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17234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17235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17236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17237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17238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17239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17240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17241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17242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17243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17244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17245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17246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17247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17248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17249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17250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17251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17252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17253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17254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17255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17256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17257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17258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17259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17260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17261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17262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17263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17264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17265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17266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17267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17268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17269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17270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17271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17272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17273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17274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17275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17276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17277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17278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17279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17280</v>
      </c>
      <c r="B16760" s="19"/>
      <c r="C16760" s="19"/>
      <c r="D16760" s="60"/>
      <c r="E16760" s="19"/>
      <c r="F16760" s="21"/>
      <c r="G16760" s="19"/>
      <c r="H16760" s="25">
        <f t="shared" ref="H16760:H16823" si="763">IF(RIGHT(G16760,1)="M", LEFT(G16760,LEN(G16760)-1), G16760)</f>
        <v>0</v>
      </c>
      <c r="I16760" s="25" t="str">
        <f t="shared" ref="I16760:I16823" si="764">IF(RIGHT(G16760,1)="M","M","Non-M")</f>
        <v>Non-M</v>
      </c>
      <c r="J16760" s="87"/>
      <c r="K16760" s="76"/>
    </row>
    <row r="16761" spans="1:11" ht="41.25" customHeight="1">
      <c r="A16761" s="18" t="s">
        <v>17281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17282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17283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17284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17285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17286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17287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17288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17289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17290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17291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17292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17293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17294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17295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17296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17297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17298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17299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17300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17301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17302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17303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17304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17305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17306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17307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17308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17309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17310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17311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17312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17313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17314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17315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17316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17317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17318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17319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17320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17321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17322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17323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17324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17325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17326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17327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17328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17329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17330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17331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17332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17333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17334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17335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17336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17337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17338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17339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17340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17341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17342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17343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17344</v>
      </c>
      <c r="B16824" s="19"/>
      <c r="C16824" s="19"/>
      <c r="D16824" s="60"/>
      <c r="E16824" s="19"/>
      <c r="F16824" s="21"/>
      <c r="G16824" s="19"/>
      <c r="H16824" s="25">
        <f t="shared" ref="H16824:H16887" si="765">IF(RIGHT(G16824,1)="M", LEFT(G16824,LEN(G16824)-1), G16824)</f>
        <v>0</v>
      </c>
      <c r="I16824" s="25" t="str">
        <f t="shared" ref="I16824:I16887" si="766">IF(RIGHT(G16824,1)="M","M","Non-M")</f>
        <v>Non-M</v>
      </c>
      <c r="J16824" s="87"/>
      <c r="K16824" s="76"/>
    </row>
    <row r="16825" spans="1:11" ht="41.25" customHeight="1">
      <c r="A16825" s="18" t="s">
        <v>17345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17346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17347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17348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17349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17350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17351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17352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17353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17354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17355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17356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17357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17358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17359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17360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17361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17362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17363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17364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17365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17366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17367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17368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17369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17370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17371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17372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17373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17374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17375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17376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17377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17378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17379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17380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17381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17382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17383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17384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17385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17386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17387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17388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17389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17390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17391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17392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17393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17394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17395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17396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17397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17398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17399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17400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17401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17402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17403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17404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17405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17406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17407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17408</v>
      </c>
      <c r="B16888" s="19"/>
      <c r="C16888" s="19"/>
      <c r="D16888" s="60"/>
      <c r="E16888" s="19"/>
      <c r="F16888" s="21"/>
      <c r="G16888" s="19"/>
      <c r="H16888" s="25">
        <f t="shared" ref="H16888:H16951" si="767">IF(RIGHT(G16888,1)="M", LEFT(G16888,LEN(G16888)-1), G16888)</f>
        <v>0</v>
      </c>
      <c r="I16888" s="25" t="str">
        <f t="shared" ref="I16888:I16951" si="768">IF(RIGHT(G16888,1)="M","M","Non-M")</f>
        <v>Non-M</v>
      </c>
      <c r="J16888" s="87"/>
      <c r="K16888" s="76"/>
    </row>
    <row r="16889" spans="1:11" ht="41.25" customHeight="1">
      <c r="A16889" s="18" t="s">
        <v>17409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17410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17411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17412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17413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17414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17415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17416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17417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17418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17419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17420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17421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17422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17423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17424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17425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17426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17427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17428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17429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17430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17431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17432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17433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17434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17435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17436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17437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17438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17439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17440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17441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17442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17443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17444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17445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17446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17447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17448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17449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17450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17451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17452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17453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17454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17455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17456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17457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17458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17459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17460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17461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17462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17463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17464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17465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17466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17467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17468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17469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17470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17471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17472</v>
      </c>
      <c r="B16952" s="19"/>
      <c r="C16952" s="19"/>
      <c r="D16952" s="60"/>
      <c r="E16952" s="19"/>
      <c r="F16952" s="21"/>
      <c r="G16952" s="19"/>
      <c r="H16952" s="25">
        <f t="shared" ref="H16952:H17015" si="769">IF(RIGHT(G16952,1)="M", LEFT(G16952,LEN(G16952)-1), G16952)</f>
        <v>0</v>
      </c>
      <c r="I16952" s="25" t="str">
        <f t="shared" ref="I16952:I17015" si="770">IF(RIGHT(G16952,1)="M","M","Non-M")</f>
        <v>Non-M</v>
      </c>
      <c r="J16952" s="87"/>
      <c r="K16952" s="76"/>
    </row>
    <row r="16953" spans="1:11" ht="41.25" customHeight="1">
      <c r="A16953" s="18" t="s">
        <v>17473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17474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17475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17476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17477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17478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17479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17480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17481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17482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17483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17484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17485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17486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17487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17488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17489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17490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17491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17492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17493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17494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17495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17496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17497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17498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17499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17500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17501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17502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17503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17504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17505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17506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17507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17508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17509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17510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17511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17512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17513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17514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17515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17516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17517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17518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17519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17520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17521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17522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17523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17524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17525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17526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17527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17528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17529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17530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17531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17532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17533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17534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17535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17536</v>
      </c>
      <c r="B17016" s="19"/>
      <c r="C17016" s="19"/>
      <c r="D17016" s="60"/>
      <c r="E17016" s="19"/>
      <c r="F17016" s="21"/>
      <c r="G17016" s="19"/>
      <c r="H17016" s="25">
        <f t="shared" ref="H17016:H17079" si="771">IF(RIGHT(G17016,1)="M", LEFT(G17016,LEN(G17016)-1), G17016)</f>
        <v>0</v>
      </c>
      <c r="I17016" s="25" t="str">
        <f t="shared" ref="I17016:I17079" si="772">IF(RIGHT(G17016,1)="M","M","Non-M")</f>
        <v>Non-M</v>
      </c>
      <c r="J17016" s="87"/>
      <c r="K17016" s="76"/>
    </row>
    <row r="17017" spans="1:11" ht="41.25" customHeight="1">
      <c r="A17017" s="18" t="s">
        <v>17537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17538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17539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17540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17541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17542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17543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17544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17545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17546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17547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17548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17549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17550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17551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17552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17553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17554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17555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17556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17557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17558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17559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17560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17561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17562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17563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17564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17565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17566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17567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17568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17569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17570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17571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17572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17573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17574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17575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17576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17577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17578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17579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17580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17581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17582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17583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17584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17585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17586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17587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17588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17589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17590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17591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17592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17593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17594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17595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17596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17597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17598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17599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17600</v>
      </c>
      <c r="B17080" s="19"/>
      <c r="C17080" s="19"/>
      <c r="D17080" s="60"/>
      <c r="E17080" s="19"/>
      <c r="F17080" s="21"/>
      <c r="G17080" s="19"/>
      <c r="H17080" s="25">
        <f t="shared" ref="H17080:H17143" si="773">IF(RIGHT(G17080,1)="M", LEFT(G17080,LEN(G17080)-1), G17080)</f>
        <v>0</v>
      </c>
      <c r="I17080" s="25" t="str">
        <f t="shared" ref="I17080:I17143" si="774">IF(RIGHT(G17080,1)="M","M","Non-M")</f>
        <v>Non-M</v>
      </c>
      <c r="J17080" s="87"/>
      <c r="K17080" s="76"/>
    </row>
    <row r="17081" spans="1:11" ht="41.25" customHeight="1">
      <c r="A17081" s="18" t="s">
        <v>17601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17602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17603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17604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17605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17606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17607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17608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17609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17610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17611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17612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17613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17614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17615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17616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17617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17618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17619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17620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17621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17622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17623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17624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17625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17626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17627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17628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17629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17630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17631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17632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17633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17634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17635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17636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17637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17638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17639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17640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17641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17642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17643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17644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17645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17646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17647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17648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17649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17650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17651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17652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17653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17654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17655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17656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17657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17658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17659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17660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17661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17662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17663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17664</v>
      </c>
      <c r="B17144" s="19"/>
      <c r="C17144" s="19"/>
      <c r="D17144" s="60"/>
      <c r="E17144" s="19"/>
      <c r="F17144" s="21"/>
      <c r="G17144" s="19"/>
      <c r="H17144" s="25">
        <f t="shared" ref="H17144:H17207" si="775">IF(RIGHT(G17144,1)="M", LEFT(G17144,LEN(G17144)-1), G17144)</f>
        <v>0</v>
      </c>
      <c r="I17144" s="25" t="str">
        <f t="shared" ref="I17144:I17207" si="776">IF(RIGHT(G17144,1)="M","M","Non-M")</f>
        <v>Non-M</v>
      </c>
      <c r="J17144" s="87"/>
      <c r="K17144" s="76"/>
    </row>
    <row r="17145" spans="1:11" ht="41.25" customHeight="1">
      <c r="A17145" s="18" t="s">
        <v>17665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17666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17667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17668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17669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17670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17671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17672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17673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17674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17675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17676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17677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17678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17679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17680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17681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17682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17683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17684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17685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17686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17687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17688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17689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17690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17691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17692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17693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17694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17695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17696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17697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17698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17699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17700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17701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17702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17703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17704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17705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17706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17707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17708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17709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17710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17711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17712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17713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17714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17715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17716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17717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17718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17719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17720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17721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17722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17723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17724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17725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17726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17727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17728</v>
      </c>
      <c r="B17208" s="19"/>
      <c r="C17208" s="19"/>
      <c r="D17208" s="60"/>
      <c r="E17208" s="19"/>
      <c r="F17208" s="21"/>
      <c r="G17208" s="19"/>
      <c r="H17208" s="25">
        <f t="shared" ref="H17208:H17271" si="777">IF(RIGHT(G17208,1)="M", LEFT(G17208,LEN(G17208)-1), G17208)</f>
        <v>0</v>
      </c>
      <c r="I17208" s="25" t="str">
        <f t="shared" ref="I17208:I17271" si="778">IF(RIGHT(G17208,1)="M","M","Non-M")</f>
        <v>Non-M</v>
      </c>
      <c r="J17208" s="87"/>
      <c r="K17208" s="76"/>
    </row>
    <row r="17209" spans="1:11" ht="41.25" customHeight="1">
      <c r="A17209" s="18" t="s">
        <v>17729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17730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17731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17732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17733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17734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17735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17736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17737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17738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17739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17740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17741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17742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17743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17744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17745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17746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17747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17748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17749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17750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17751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17752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17753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17754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17755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17756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17757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17758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17759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17760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17761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17762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17763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17764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17765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17766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17767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17768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17769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17770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17771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17772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17773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17774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17775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17776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17777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17778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17779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17780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17781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17782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17783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17784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17785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17786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17787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17788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17789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17790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17791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17792</v>
      </c>
      <c r="B17272" s="19"/>
      <c r="C17272" s="19"/>
      <c r="D17272" s="60"/>
      <c r="E17272" s="19"/>
      <c r="F17272" s="21"/>
      <c r="G17272" s="19"/>
      <c r="H17272" s="25">
        <f t="shared" ref="H17272:H17335" si="779">IF(RIGHT(G17272,1)="M", LEFT(G17272,LEN(G17272)-1), G17272)</f>
        <v>0</v>
      </c>
      <c r="I17272" s="25" t="str">
        <f t="shared" ref="I17272:I17335" si="780">IF(RIGHT(G17272,1)="M","M","Non-M")</f>
        <v>Non-M</v>
      </c>
      <c r="J17272" s="87"/>
      <c r="K17272" s="76"/>
    </row>
    <row r="17273" spans="1:11" ht="41.25" customHeight="1">
      <c r="A17273" s="18" t="s">
        <v>17793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17794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17795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17796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17797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17798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17799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17800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17801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17802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17803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17804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17805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17806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17807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17808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17809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17810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17811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17812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17813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17814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17815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17816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17817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17818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17819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17820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17821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17822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17823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17824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17825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17826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17827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17828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17829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17830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17831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17832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17833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17834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17835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17836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17837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17838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17839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17840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17841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17842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17843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17844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17845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17846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17847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17848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17849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17850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17851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17852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17853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17854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17855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17856</v>
      </c>
      <c r="B17336" s="19"/>
      <c r="C17336" s="19"/>
      <c r="D17336" s="60"/>
      <c r="E17336" s="19"/>
      <c r="F17336" s="21"/>
      <c r="G17336" s="19"/>
      <c r="H17336" s="25">
        <f t="shared" ref="H17336:H17399" si="781">IF(RIGHT(G17336,1)="M", LEFT(G17336,LEN(G17336)-1), G17336)</f>
        <v>0</v>
      </c>
      <c r="I17336" s="25" t="str">
        <f t="shared" ref="I17336:I17399" si="782">IF(RIGHT(G17336,1)="M","M","Non-M")</f>
        <v>Non-M</v>
      </c>
      <c r="J17336" s="87"/>
      <c r="K17336" s="76"/>
    </row>
    <row r="17337" spans="1:11" ht="41.25" customHeight="1">
      <c r="A17337" s="18" t="s">
        <v>17857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17858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17859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17860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17861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17862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17863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17864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17865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17866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17867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17868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17869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17870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17871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17872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17873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17874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17875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17876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17877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17878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17879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17880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17881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17882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17883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17884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17885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17886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17887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17888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17889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17890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17891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17892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17893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17894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17895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17896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17897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17898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17899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17900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17901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17902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17903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17904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17905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17906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17907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17908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17909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17910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17911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17912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17913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17914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17915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17916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17917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17918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17919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17920</v>
      </c>
      <c r="B17400" s="19"/>
      <c r="C17400" s="19"/>
      <c r="D17400" s="60"/>
      <c r="E17400" s="19"/>
      <c r="F17400" s="21"/>
      <c r="G17400" s="19"/>
      <c r="H17400" s="25">
        <f t="shared" ref="H17400:H17463" si="783">IF(RIGHT(G17400,1)="M", LEFT(G17400,LEN(G17400)-1), G17400)</f>
        <v>0</v>
      </c>
      <c r="I17400" s="25" t="str">
        <f t="shared" ref="I17400:I17463" si="784">IF(RIGHT(G17400,1)="M","M","Non-M")</f>
        <v>Non-M</v>
      </c>
      <c r="J17400" s="87"/>
      <c r="K17400" s="76"/>
    </row>
    <row r="17401" spans="1:11" ht="41.25" customHeight="1">
      <c r="A17401" s="18" t="s">
        <v>17921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17922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17923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17924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17925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17926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17927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17928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17929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17930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17931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17932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17933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17934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17935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17936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17937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17938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17939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17940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17941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17942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17943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17944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17945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17946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17947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17948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17949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17950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17951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17952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17953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17954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17955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17956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17957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17958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17959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17960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17961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17962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17963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17964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17965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17966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17967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17968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17969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17970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17971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17972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17973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17974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17975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17976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17977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17978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17979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17980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17981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17982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17983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17984</v>
      </c>
      <c r="B17464" s="19"/>
      <c r="C17464" s="19"/>
      <c r="D17464" s="60"/>
      <c r="E17464" s="19"/>
      <c r="F17464" s="21"/>
      <c r="G17464" s="19"/>
      <c r="H17464" s="25">
        <f t="shared" ref="H17464:H17527" si="785">IF(RIGHT(G17464,1)="M", LEFT(G17464,LEN(G17464)-1), G17464)</f>
        <v>0</v>
      </c>
      <c r="I17464" s="25" t="str">
        <f t="shared" ref="I17464:I17527" si="786">IF(RIGHT(G17464,1)="M","M","Non-M")</f>
        <v>Non-M</v>
      </c>
      <c r="J17464" s="87"/>
      <c r="K17464" s="76"/>
    </row>
    <row r="17465" spans="1:11" ht="41.25" customHeight="1">
      <c r="A17465" s="18" t="s">
        <v>17985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17986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17987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17988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17989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17990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17991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17992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17993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17994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17995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17996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17997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17998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17999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18000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18001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18002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18003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18004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18005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18006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18007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18008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18009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18010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18011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18012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18013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18014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18015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18016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18017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18018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18019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18020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18021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18022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18023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18024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18025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18026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18027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18028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18029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18030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18031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18032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18033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18034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18035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18036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18037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18038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18039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18040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18041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18042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18043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18044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18045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18046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18047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18048</v>
      </c>
      <c r="B17528" s="19"/>
      <c r="C17528" s="19"/>
      <c r="D17528" s="60"/>
      <c r="E17528" s="19"/>
      <c r="F17528" s="21"/>
      <c r="G17528" s="19"/>
      <c r="H17528" s="25">
        <f t="shared" ref="H17528:H17591" si="787">IF(RIGHT(G17528,1)="M", LEFT(G17528,LEN(G17528)-1), G17528)</f>
        <v>0</v>
      </c>
      <c r="I17528" s="25" t="str">
        <f t="shared" ref="I17528:I17591" si="788">IF(RIGHT(G17528,1)="M","M","Non-M")</f>
        <v>Non-M</v>
      </c>
      <c r="J17528" s="87"/>
      <c r="K17528" s="76"/>
    </row>
    <row r="17529" spans="1:11" ht="41.25" customHeight="1">
      <c r="A17529" s="18" t="s">
        <v>18049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18050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18051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18052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18053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18054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18055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18056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18057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18058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18059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18060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18061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18062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18063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18064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18065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18066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18067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18068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18069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18070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18071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18072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18073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18074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18075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18076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18077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18078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18079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18080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18081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18082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18083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18084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18085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18086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18087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18088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18089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18090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18091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18092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18093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18094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18095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18096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18097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18098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18099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18100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18101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18102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18103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18104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18105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18106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18107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18108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18109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18110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18111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18112</v>
      </c>
      <c r="B17592" s="19"/>
      <c r="C17592" s="19"/>
      <c r="D17592" s="60"/>
      <c r="E17592" s="19"/>
      <c r="F17592" s="21"/>
      <c r="G17592" s="19"/>
      <c r="H17592" s="25">
        <f t="shared" ref="H17592:H17655" si="789">IF(RIGHT(G17592,1)="M", LEFT(G17592,LEN(G17592)-1), G17592)</f>
        <v>0</v>
      </c>
      <c r="I17592" s="25" t="str">
        <f t="shared" ref="I17592:I17655" si="790">IF(RIGHT(G17592,1)="M","M","Non-M")</f>
        <v>Non-M</v>
      </c>
      <c r="J17592" s="87"/>
      <c r="K17592" s="76"/>
    </row>
    <row r="17593" spans="1:11" ht="41.25" customHeight="1">
      <c r="A17593" s="18" t="s">
        <v>18113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18114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18115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18116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18117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18118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18119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18120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18121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18122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18123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18124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18125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18126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18127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18128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18129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18130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18131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18132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18133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18134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18135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18136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18137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18138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18139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18140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18141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18142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18143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18144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18145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18146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18147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18148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18149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18150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18151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18152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18153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18154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18155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18156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18157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18158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18159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18160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18161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18162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18163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18164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18165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18166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18167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18168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18169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18170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18171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18172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18173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18174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18175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18176</v>
      </c>
      <c r="B17656" s="19"/>
      <c r="C17656" s="19"/>
      <c r="D17656" s="60"/>
      <c r="E17656" s="19"/>
      <c r="F17656" s="21"/>
      <c r="G17656" s="19"/>
      <c r="H17656" s="25">
        <f t="shared" ref="H17656:H17719" si="791">IF(RIGHT(G17656,1)="M", LEFT(G17656,LEN(G17656)-1), G17656)</f>
        <v>0</v>
      </c>
      <c r="I17656" s="25" t="str">
        <f t="shared" ref="I17656:I17719" si="792">IF(RIGHT(G17656,1)="M","M","Non-M")</f>
        <v>Non-M</v>
      </c>
      <c r="J17656" s="87"/>
      <c r="K17656" s="76"/>
    </row>
    <row r="17657" spans="1:11" ht="41.25" customHeight="1">
      <c r="A17657" s="18" t="s">
        <v>18177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18178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18179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18180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18181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18182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18183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18184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18185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18186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18187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18188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18189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18190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18191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18192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18193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18194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18195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18196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18197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18198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18199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18200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18201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18202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18203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18204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18205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18206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18207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18208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18209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18210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18211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18212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18213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18214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18215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18216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18217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18218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18219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18220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18221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18222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18223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18224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18225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18226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18227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18228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18229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18230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18231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18232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18233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18234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18235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18236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18237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18238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18239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18240</v>
      </c>
      <c r="B17720" s="19"/>
      <c r="C17720" s="19"/>
      <c r="D17720" s="60"/>
      <c r="E17720" s="19"/>
      <c r="F17720" s="21"/>
      <c r="G17720" s="19"/>
      <c r="H17720" s="25">
        <f t="shared" ref="H17720:H17783" si="793">IF(RIGHT(G17720,1)="M", LEFT(G17720,LEN(G17720)-1), G17720)</f>
        <v>0</v>
      </c>
      <c r="I17720" s="25" t="str">
        <f t="shared" ref="I17720:I17783" si="794">IF(RIGHT(G17720,1)="M","M","Non-M")</f>
        <v>Non-M</v>
      </c>
      <c r="J17720" s="87"/>
      <c r="K17720" s="76"/>
    </row>
    <row r="17721" spans="1:11" ht="41.25" customHeight="1">
      <c r="A17721" s="18" t="s">
        <v>18241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18242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18243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18244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18245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18246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18247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18248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18249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18250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18251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18252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18253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18254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18255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18256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18257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18258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18259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18260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18261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18262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18263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18264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18265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18266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18267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18268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18269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18270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18271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18272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18273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18274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18275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18276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18277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18278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18279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18280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18281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18282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18283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18284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18285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18286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18287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18288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18289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18290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18291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18292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18293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18294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18295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18296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18297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18298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18299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18300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18301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18302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18303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18304</v>
      </c>
      <c r="B17784" s="19"/>
      <c r="C17784" s="19"/>
      <c r="D17784" s="60"/>
      <c r="E17784" s="19"/>
      <c r="F17784" s="21"/>
      <c r="G17784" s="19"/>
      <c r="H17784" s="25">
        <f t="shared" ref="H17784:H17847" si="795">IF(RIGHT(G17784,1)="M", LEFT(G17784,LEN(G17784)-1), G17784)</f>
        <v>0</v>
      </c>
      <c r="I17784" s="25" t="str">
        <f t="shared" ref="I17784:I17847" si="796">IF(RIGHT(G17784,1)="M","M","Non-M")</f>
        <v>Non-M</v>
      </c>
      <c r="J17784" s="87"/>
      <c r="K17784" s="76"/>
    </row>
    <row r="17785" spans="1:11" ht="41.25" customHeight="1">
      <c r="A17785" s="18" t="s">
        <v>18305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18306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18307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18308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18309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18310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18311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18312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18313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18314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18315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18316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18317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18318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18319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18320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18321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18322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18323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18324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18325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18326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18327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18328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18329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18330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18331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18332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18333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18334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18335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18336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18337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18338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18339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18340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18341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18342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18343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18344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18345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18346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18347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18348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18349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18350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18351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18352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18353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18354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18355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18356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18357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18358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18359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18360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18361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18362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18363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18364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18365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18366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18367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18368</v>
      </c>
      <c r="B17848" s="19"/>
      <c r="C17848" s="19"/>
      <c r="D17848" s="60"/>
      <c r="E17848" s="19"/>
      <c r="F17848" s="21"/>
      <c r="G17848" s="19"/>
      <c r="H17848" s="25">
        <f t="shared" ref="H17848:H17911" si="797">IF(RIGHT(G17848,1)="M", LEFT(G17848,LEN(G17848)-1), G17848)</f>
        <v>0</v>
      </c>
      <c r="I17848" s="25" t="str">
        <f t="shared" ref="I17848:I17911" si="798">IF(RIGHT(G17848,1)="M","M","Non-M")</f>
        <v>Non-M</v>
      </c>
      <c r="J17848" s="87"/>
      <c r="K17848" s="76"/>
    </row>
    <row r="17849" spans="1:11" ht="41.25" customHeight="1">
      <c r="A17849" s="18" t="s">
        <v>18369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18370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18371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18372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18373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18374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18375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18376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18377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18378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18379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18380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18381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18382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18383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18384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18385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18386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18387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18388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18389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18390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18391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18392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18393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18394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18395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18396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18397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18398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18399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18400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18401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18402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18403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18404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18405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18406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18407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18408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18409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18410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18411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18412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18413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18414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18415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18416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18417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18418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18419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18420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18421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18422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18423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18424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18425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18426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18427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18428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18429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18430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18431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18432</v>
      </c>
      <c r="B17912" s="19"/>
      <c r="C17912" s="19"/>
      <c r="D17912" s="60"/>
      <c r="E17912" s="19"/>
      <c r="F17912" s="21"/>
      <c r="G17912" s="19"/>
      <c r="H17912" s="25">
        <f t="shared" ref="H17912:H17975" si="799">IF(RIGHT(G17912,1)="M", LEFT(G17912,LEN(G17912)-1), G17912)</f>
        <v>0</v>
      </c>
      <c r="I17912" s="25" t="str">
        <f t="shared" ref="I17912:I17975" si="800">IF(RIGHT(G17912,1)="M","M","Non-M")</f>
        <v>Non-M</v>
      </c>
      <c r="J17912" s="87"/>
      <c r="K17912" s="76"/>
    </row>
    <row r="17913" spans="1:11" ht="41.25" customHeight="1">
      <c r="A17913" s="18" t="s">
        <v>18433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18434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18435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18436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18437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18438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18439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18440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18441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18442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18443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18444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18445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18446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18447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18448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18449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18450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18451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18452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18453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18454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18455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18456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18457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18458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18459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18460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18461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18462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18463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18464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18465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18466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18467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18468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18469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18470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18471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18472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18473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18474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18475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18476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18477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18478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18479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18480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18481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18482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18483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18484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18485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18486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18487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18488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18489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18490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18491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18492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18493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18494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18495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18496</v>
      </c>
      <c r="B17976" s="19"/>
      <c r="C17976" s="19"/>
      <c r="D17976" s="60"/>
      <c r="E17976" s="19"/>
      <c r="F17976" s="21"/>
      <c r="G17976" s="19"/>
      <c r="H17976" s="25">
        <f t="shared" ref="H17976:H18039" si="801">IF(RIGHT(G17976,1)="M", LEFT(G17976,LEN(G17976)-1), G17976)</f>
        <v>0</v>
      </c>
      <c r="I17976" s="25" t="str">
        <f t="shared" ref="I17976:I18039" si="802">IF(RIGHT(G17976,1)="M","M","Non-M")</f>
        <v>Non-M</v>
      </c>
      <c r="J17976" s="87"/>
      <c r="K17976" s="76"/>
    </row>
    <row r="17977" spans="1:11" ht="41.25" customHeight="1">
      <c r="A17977" s="18" t="s">
        <v>18497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18498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18499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18500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18501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18502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18503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18504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18505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18506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18507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18508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18509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18510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18511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18512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18513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18514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18515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18516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18517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18518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18519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18520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18521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18522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18523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18524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18525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18526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18527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18528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18529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18530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18531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18532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18533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18534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18535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18536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18537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18538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18539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18540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18541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18542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18543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18544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18545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18546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18547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18548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18549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18550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18551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18552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18553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18554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18555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18556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18557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18558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18559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18560</v>
      </c>
      <c r="B18040" s="19"/>
      <c r="C18040" s="19"/>
      <c r="D18040" s="60"/>
      <c r="E18040" s="19"/>
      <c r="F18040" s="21"/>
      <c r="G18040" s="19"/>
      <c r="H18040" s="25">
        <f t="shared" ref="H18040:H18103" si="803">IF(RIGHT(G18040,1)="M", LEFT(G18040,LEN(G18040)-1), G18040)</f>
        <v>0</v>
      </c>
      <c r="I18040" s="25" t="str">
        <f t="shared" ref="I18040:I18103" si="804">IF(RIGHT(G18040,1)="M","M","Non-M")</f>
        <v>Non-M</v>
      </c>
      <c r="J18040" s="87"/>
      <c r="K18040" s="76"/>
    </row>
    <row r="18041" spans="1:11" ht="41.25" customHeight="1">
      <c r="A18041" s="18" t="s">
        <v>18561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18562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18563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18564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18565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18566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18567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18568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18569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18570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18571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18572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18573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18574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18575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18576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18577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18578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18579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18580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18581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18582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18583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18584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18585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18586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18587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18588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18589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18590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18591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18592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18593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18594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18595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18596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18597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18598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18599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18600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18601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18602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18603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18604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18605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18606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18607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18608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18609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18610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18611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18612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18613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18614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18615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18616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18617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18618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18619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18620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18621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18622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18623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18624</v>
      </c>
      <c r="B18104" s="19"/>
      <c r="C18104" s="19"/>
      <c r="D18104" s="60"/>
      <c r="E18104" s="19"/>
      <c r="F18104" s="21"/>
      <c r="G18104" s="19"/>
      <c r="H18104" s="25">
        <f t="shared" ref="H18104:H18167" si="805">IF(RIGHT(G18104,1)="M", LEFT(G18104,LEN(G18104)-1), G18104)</f>
        <v>0</v>
      </c>
      <c r="I18104" s="25" t="str">
        <f t="shared" ref="I18104:I18167" si="806">IF(RIGHT(G18104,1)="M","M","Non-M")</f>
        <v>Non-M</v>
      </c>
      <c r="J18104" s="87"/>
      <c r="K18104" s="76"/>
    </row>
    <row r="18105" spans="1:11" ht="41.25" customHeight="1">
      <c r="A18105" s="18" t="s">
        <v>18625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18626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18627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18628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18629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18630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18631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18632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18633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18634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18635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18636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18637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18638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18639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18640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18641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18642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18643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18644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18645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18646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18647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18648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18649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18650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18651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18652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18653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18654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18655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18656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18657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18658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18659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18660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18661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18662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18663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18664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18665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18666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18667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18668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18669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18670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18671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18672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18673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18674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18675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18676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18677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18678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18679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18680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18681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18682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18683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18684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18685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18686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18687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18688</v>
      </c>
      <c r="B18168" s="19"/>
      <c r="C18168" s="19"/>
      <c r="D18168" s="60"/>
      <c r="E18168" s="19"/>
      <c r="F18168" s="21"/>
      <c r="G18168" s="19"/>
      <c r="H18168" s="25">
        <f t="shared" ref="H18168:H18231" si="807">IF(RIGHT(G18168,1)="M", LEFT(G18168,LEN(G18168)-1), G18168)</f>
        <v>0</v>
      </c>
      <c r="I18168" s="25" t="str">
        <f t="shared" ref="I18168:I18231" si="808">IF(RIGHT(G18168,1)="M","M","Non-M")</f>
        <v>Non-M</v>
      </c>
      <c r="J18168" s="87"/>
      <c r="K18168" s="76"/>
    </row>
    <row r="18169" spans="1:11" ht="41.25" customHeight="1">
      <c r="A18169" s="18" t="s">
        <v>18689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18690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18691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18692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18693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18694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18695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18696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18697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18698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18699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18700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18701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18702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18703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18704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18705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18706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18707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18708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18709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18710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18711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18712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18713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18714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18715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18716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18717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18718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18719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18720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18721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18722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18723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18724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18725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18726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18727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18728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18729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18730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18731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18732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18733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18734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18735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18736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18737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18738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18739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18740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18741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18742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18743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18744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18745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18746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18747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18748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18749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18750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18751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18752</v>
      </c>
      <c r="B18232" s="19"/>
      <c r="C18232" s="19"/>
      <c r="D18232" s="60"/>
      <c r="E18232" s="19"/>
      <c r="F18232" s="21"/>
      <c r="G18232" s="19"/>
      <c r="H18232" s="25">
        <f t="shared" ref="H18232:H18295" si="809">IF(RIGHT(G18232,1)="M", LEFT(G18232,LEN(G18232)-1), G18232)</f>
        <v>0</v>
      </c>
      <c r="I18232" s="25" t="str">
        <f t="shared" ref="I18232:I18295" si="810">IF(RIGHT(G18232,1)="M","M","Non-M")</f>
        <v>Non-M</v>
      </c>
      <c r="J18232" s="87"/>
      <c r="K18232" s="76"/>
    </row>
    <row r="18233" spans="1:11" ht="41.25" customHeight="1">
      <c r="A18233" s="18" t="s">
        <v>18753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18754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18755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18756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18757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18758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18759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18760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18761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18762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18763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18764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18765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18766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18767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18768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18769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18770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18771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18772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18773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18774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18775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18776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18777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18778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18779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18780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18781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18782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18783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18784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18785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18786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18787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18788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18789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18790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18791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18792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18793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18794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18795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18796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18797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18798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18799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18800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18801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18802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18803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18804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18805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18806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18807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18808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18809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18810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18811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18812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18813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18814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18815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18816</v>
      </c>
      <c r="B18296" s="19"/>
      <c r="C18296" s="19"/>
      <c r="D18296" s="60"/>
      <c r="E18296" s="19"/>
      <c r="F18296" s="21"/>
      <c r="G18296" s="19"/>
      <c r="H18296" s="25">
        <f t="shared" ref="H18296:H18359" si="811">IF(RIGHT(G18296,1)="M", LEFT(G18296,LEN(G18296)-1), G18296)</f>
        <v>0</v>
      </c>
      <c r="I18296" s="25" t="str">
        <f t="shared" ref="I18296:I18359" si="812">IF(RIGHT(G18296,1)="M","M","Non-M")</f>
        <v>Non-M</v>
      </c>
      <c r="J18296" s="87"/>
      <c r="K18296" s="76"/>
    </row>
    <row r="18297" spans="1:11" ht="41.25" customHeight="1">
      <c r="A18297" s="18" t="s">
        <v>18817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18818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18819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18820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18821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18822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18823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18824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18825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18826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18827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18828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18829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18830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18831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18832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18833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18834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18835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18836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18837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18838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18839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18840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18841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18842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18843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18844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18845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18846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18847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18848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18849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18850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18851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18852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18853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18854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18855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18856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18857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18858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18859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18860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18861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18862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18863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18864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18865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18866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18867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18868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18869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18870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18871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18872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18873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18874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18875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18876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18877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18878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18879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18880</v>
      </c>
      <c r="B18360" s="19"/>
      <c r="C18360" s="19"/>
      <c r="D18360" s="60"/>
      <c r="E18360" s="19"/>
      <c r="F18360" s="21"/>
      <c r="G18360" s="19"/>
      <c r="H18360" s="25">
        <f t="shared" ref="H18360:H18423" si="813">IF(RIGHT(G18360,1)="M", LEFT(G18360,LEN(G18360)-1), G18360)</f>
        <v>0</v>
      </c>
      <c r="I18360" s="25" t="str">
        <f t="shared" ref="I18360:I18423" si="814">IF(RIGHT(G18360,1)="M","M","Non-M")</f>
        <v>Non-M</v>
      </c>
      <c r="J18360" s="87"/>
      <c r="K18360" s="76"/>
    </row>
    <row r="18361" spans="1:11" ht="41.25" customHeight="1">
      <c r="A18361" s="18" t="s">
        <v>18881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18882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18883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18884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18885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18886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18887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18888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18889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18890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18891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18892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18893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18894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18895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18896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18897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18898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18899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18900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18901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18902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18903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18904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18905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18906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18907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18908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18909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18910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18911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18912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18913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18914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18915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18916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18917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18918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18919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18920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18921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18922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18923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18924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18925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18926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18927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18928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18929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18930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18931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18932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18933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18934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18935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18936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18937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18938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18939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18940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18941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18942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18943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18944</v>
      </c>
      <c r="B18424" s="19"/>
      <c r="C18424" s="19"/>
      <c r="D18424" s="60"/>
      <c r="E18424" s="19"/>
      <c r="F18424" s="21"/>
      <c r="G18424" s="19"/>
      <c r="H18424" s="25">
        <f t="shared" ref="H18424:H18487" si="815">IF(RIGHT(G18424,1)="M", LEFT(G18424,LEN(G18424)-1), G18424)</f>
        <v>0</v>
      </c>
      <c r="I18424" s="25" t="str">
        <f t="shared" ref="I18424:I18487" si="816">IF(RIGHT(G18424,1)="M","M","Non-M")</f>
        <v>Non-M</v>
      </c>
      <c r="J18424" s="87"/>
      <c r="K18424" s="76"/>
    </row>
    <row r="18425" spans="1:11" ht="41.25" customHeight="1">
      <c r="A18425" s="18" t="s">
        <v>18945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18946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18947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18948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18949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18950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18951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18952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18953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18954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18955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18956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18957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18958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18959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18960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18961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18962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18963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18964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18965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18966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18967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18968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18969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18970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18971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18972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18973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18974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18975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18976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18977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18978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18979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18980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18981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18982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18983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18984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18985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18986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18987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18988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18989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18990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18991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18992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18993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18994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18995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18996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18997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18998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18999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19000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19001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19002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19003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19004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19005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19006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19007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19008</v>
      </c>
      <c r="B18488" s="19"/>
      <c r="C18488" s="19"/>
      <c r="D18488" s="60"/>
      <c r="E18488" s="19"/>
      <c r="F18488" s="21"/>
      <c r="G18488" s="19"/>
      <c r="H18488" s="25">
        <f t="shared" ref="H18488:H18551" si="817">IF(RIGHT(G18488,1)="M", LEFT(G18488,LEN(G18488)-1), G18488)</f>
        <v>0</v>
      </c>
      <c r="I18488" s="25" t="str">
        <f t="shared" ref="I18488:I18551" si="818">IF(RIGHT(G18488,1)="M","M","Non-M")</f>
        <v>Non-M</v>
      </c>
      <c r="J18488" s="87"/>
      <c r="K18488" s="76"/>
    </row>
    <row r="18489" spans="1:11" ht="41.25" customHeight="1">
      <c r="A18489" s="18" t="s">
        <v>19009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19010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19011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19012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19013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19014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19015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19016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19017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19018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19019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19020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19021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19022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19023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19024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19025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19026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19027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19028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19029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19030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19031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19032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19033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19034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19035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19036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19037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19038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19039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19040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19041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19042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19043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19044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19045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19046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19047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19048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19049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19050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19051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19052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19053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19054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19055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19056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19057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19058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19059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19060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19061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19062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19063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19064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19065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19066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19067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19068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19069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19070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19071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19072</v>
      </c>
      <c r="B18552" s="19"/>
      <c r="C18552" s="19"/>
      <c r="D18552" s="60"/>
      <c r="E18552" s="19"/>
      <c r="F18552" s="21"/>
      <c r="G18552" s="19"/>
      <c r="H18552" s="25">
        <f t="shared" ref="H18552:H18615" si="819">IF(RIGHT(G18552,1)="M", LEFT(G18552,LEN(G18552)-1), G18552)</f>
        <v>0</v>
      </c>
      <c r="I18552" s="25" t="str">
        <f t="shared" ref="I18552:I18615" si="820">IF(RIGHT(G18552,1)="M","M","Non-M")</f>
        <v>Non-M</v>
      </c>
      <c r="J18552" s="87"/>
      <c r="K18552" s="76"/>
    </row>
    <row r="18553" spans="1:11" ht="41.25" customHeight="1">
      <c r="A18553" s="18" t="s">
        <v>19073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19074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19075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19076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19077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19078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19079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19080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19081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19082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19083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19084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19085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19086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19087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19088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19089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19090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19091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19092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19093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19094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19095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19096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19097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19098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19099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19100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19101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19102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19103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19104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19105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19106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19107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19108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19109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19110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19111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19112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19113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19114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19115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19116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19117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19118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19119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19120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19121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19122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19123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19124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19125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19126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19127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19128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19129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19130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19131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19132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19133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19134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19135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19136</v>
      </c>
      <c r="B18616" s="19"/>
      <c r="C18616" s="19"/>
      <c r="D18616" s="60"/>
      <c r="E18616" s="19"/>
      <c r="F18616" s="21"/>
      <c r="G18616" s="19"/>
      <c r="H18616" s="25">
        <f t="shared" ref="H18616:H18679" si="821">IF(RIGHT(G18616,1)="M", LEFT(G18616,LEN(G18616)-1), G18616)</f>
        <v>0</v>
      </c>
      <c r="I18616" s="25" t="str">
        <f t="shared" ref="I18616:I18679" si="822">IF(RIGHT(G18616,1)="M","M","Non-M")</f>
        <v>Non-M</v>
      </c>
      <c r="J18616" s="87"/>
      <c r="K18616" s="76"/>
    </row>
    <row r="18617" spans="1:11" ht="41.25" customHeight="1">
      <c r="A18617" s="18" t="s">
        <v>19137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19138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19139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19140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19141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19142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19143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19144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19145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19146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19147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19148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19149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19150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19151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19152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19153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19154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19155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19156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19157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19158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19159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19160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19161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19162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19163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19164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19165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19166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19167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19168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19169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19170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19171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19172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19173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19174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19175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19176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19177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19178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19179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19180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19181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19182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19183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19184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19185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19186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19187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19188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19189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19190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19191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19192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19193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19194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19195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19196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19197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19198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19199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19200</v>
      </c>
      <c r="B18680" s="19"/>
      <c r="C18680" s="19"/>
      <c r="D18680" s="60"/>
      <c r="E18680" s="19"/>
      <c r="F18680" s="21"/>
      <c r="G18680" s="19"/>
      <c r="H18680" s="25">
        <f t="shared" ref="H18680:H18743" si="823">IF(RIGHT(G18680,1)="M", LEFT(G18680,LEN(G18680)-1), G18680)</f>
        <v>0</v>
      </c>
      <c r="I18680" s="25" t="str">
        <f t="shared" ref="I18680:I18743" si="824">IF(RIGHT(G18680,1)="M","M","Non-M")</f>
        <v>Non-M</v>
      </c>
      <c r="J18680" s="87"/>
      <c r="K18680" s="76"/>
    </row>
    <row r="18681" spans="1:11" ht="41.25" customHeight="1">
      <c r="A18681" s="18" t="s">
        <v>19201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19202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19203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19204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19205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19206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19207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19208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19209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19210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19211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19212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19213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19214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19215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19216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19217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19218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19219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19220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19221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19222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19223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19224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19225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19226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19227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19228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19229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19230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19231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19232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19233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19234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19235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19236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19237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19238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19239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19240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19241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19242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19243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19244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19245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19246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19247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19248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19249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19250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19251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19252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19253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19254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19255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19256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19257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19258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19259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19260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19261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19262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19263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19264</v>
      </c>
      <c r="B18744" s="19"/>
      <c r="C18744" s="19"/>
      <c r="D18744" s="60"/>
      <c r="E18744" s="19"/>
      <c r="F18744" s="21"/>
      <c r="G18744" s="19"/>
      <c r="H18744" s="25">
        <f t="shared" ref="H18744:H18807" si="825">IF(RIGHT(G18744,1)="M", LEFT(G18744,LEN(G18744)-1), G18744)</f>
        <v>0</v>
      </c>
      <c r="I18744" s="25" t="str">
        <f t="shared" ref="I18744:I18807" si="826">IF(RIGHT(G18744,1)="M","M","Non-M")</f>
        <v>Non-M</v>
      </c>
      <c r="J18744" s="87"/>
      <c r="K18744" s="76"/>
    </row>
    <row r="18745" spans="1:11" ht="41.25" customHeight="1">
      <c r="A18745" s="18" t="s">
        <v>19265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19266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19267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19268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19269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19270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19271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19272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19273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19274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19275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19276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19277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19278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19279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19280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19281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19282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19283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19284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19285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19286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19287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19288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19289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19290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19291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19292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19293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19294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19295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19296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19297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19298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19299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19300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19301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19302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19303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19304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19305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19306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19307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19308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19309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19310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19311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19312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19313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19314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19315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19316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19317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19318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19319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19320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19321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19322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19323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19324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19325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19326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19327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19328</v>
      </c>
      <c r="B18808" s="19"/>
      <c r="C18808" s="19"/>
      <c r="D18808" s="60"/>
      <c r="E18808" s="19"/>
      <c r="F18808" s="21"/>
      <c r="G18808" s="19"/>
      <c r="H18808" s="25">
        <f t="shared" ref="H18808:H18871" si="827">IF(RIGHT(G18808,1)="M", LEFT(G18808,LEN(G18808)-1), G18808)</f>
        <v>0</v>
      </c>
      <c r="I18808" s="25" t="str">
        <f t="shared" ref="I18808:I18871" si="828">IF(RIGHT(G18808,1)="M","M","Non-M")</f>
        <v>Non-M</v>
      </c>
      <c r="J18808" s="87"/>
      <c r="K18808" s="76"/>
    </row>
    <row r="18809" spans="1:11" ht="41.25" customHeight="1">
      <c r="A18809" s="18" t="s">
        <v>19329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19330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19331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19332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19333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19334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19335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19336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19337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19338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19339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19340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19341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19342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19343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19344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19345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19346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19347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19348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19349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19350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19351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19352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19353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19354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19355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19356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19357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19358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19359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19360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19361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19362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19363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19364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19365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19366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19367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19368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19369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19370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19371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19372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19373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19374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19375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19376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19377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19378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19379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19380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19381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19382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19383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19384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19385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19386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19387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19388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19389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19390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19391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19392</v>
      </c>
      <c r="B18872" s="19"/>
      <c r="C18872" s="19"/>
      <c r="D18872" s="60"/>
      <c r="E18872" s="19"/>
      <c r="F18872" s="21"/>
      <c r="G18872" s="19"/>
      <c r="H18872" s="25">
        <f t="shared" ref="H18872:H18935" si="829">IF(RIGHT(G18872,1)="M", LEFT(G18872,LEN(G18872)-1), G18872)</f>
        <v>0</v>
      </c>
      <c r="I18872" s="25" t="str">
        <f t="shared" ref="I18872:I18935" si="830">IF(RIGHT(G18872,1)="M","M","Non-M")</f>
        <v>Non-M</v>
      </c>
      <c r="J18872" s="87"/>
      <c r="K18872" s="76"/>
    </row>
    <row r="18873" spans="1:11" ht="41.25" customHeight="1">
      <c r="A18873" s="18" t="s">
        <v>19393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19394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19395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19396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19397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19398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19399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19400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19401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19402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19403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19404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19405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19406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19407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19408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19409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19410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19411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19412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19413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19414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19415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19416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19417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19418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19419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19420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19421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19422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19423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19424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19425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19426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19427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19428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19429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19430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19431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19432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19433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19434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19435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19436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19437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19438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19439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19440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19441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19442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19443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19444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19445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19446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19447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19448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19449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19450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19451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19452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19453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19454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19455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19456</v>
      </c>
      <c r="B18936" s="19"/>
      <c r="C18936" s="19"/>
      <c r="D18936" s="60"/>
      <c r="E18936" s="19"/>
      <c r="F18936" s="21"/>
      <c r="G18936" s="19"/>
      <c r="H18936" s="25">
        <f t="shared" ref="H18936:H18999" si="831">IF(RIGHT(G18936,1)="M", LEFT(G18936,LEN(G18936)-1), G18936)</f>
        <v>0</v>
      </c>
      <c r="I18936" s="25" t="str">
        <f t="shared" ref="I18936:I18999" si="832">IF(RIGHT(G18936,1)="M","M","Non-M")</f>
        <v>Non-M</v>
      </c>
      <c r="J18936" s="87"/>
      <c r="K18936" s="76"/>
    </row>
    <row r="18937" spans="1:11" ht="41.25" customHeight="1">
      <c r="A18937" s="18" t="s">
        <v>19457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19458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19459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19460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19461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19462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19463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19464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19465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19466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19467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19468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19469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19470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19471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19472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19473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19474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19475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19476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19477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19478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19479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19480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19481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19482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19483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19484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19485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19486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19487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19488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19489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19490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19491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19492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19493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19494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19495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19496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19497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19498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19499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19500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19501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19502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19503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19504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19505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19506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19507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19508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19509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19510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19511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19512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19513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19514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19515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19516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19517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19518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19519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19520</v>
      </c>
      <c r="B19000" s="19"/>
      <c r="C19000" s="19"/>
      <c r="D19000" s="60"/>
      <c r="E19000" s="19"/>
      <c r="F19000" s="21"/>
      <c r="G19000" s="19"/>
      <c r="H19000" s="25">
        <f t="shared" ref="H19000:H19063" si="833">IF(RIGHT(G19000,1)="M", LEFT(G19000,LEN(G19000)-1), G19000)</f>
        <v>0</v>
      </c>
      <c r="I19000" s="25" t="str">
        <f t="shared" ref="I19000:I19063" si="834">IF(RIGHT(G19000,1)="M","M","Non-M")</f>
        <v>Non-M</v>
      </c>
      <c r="J19000" s="87"/>
      <c r="K19000" s="76"/>
    </row>
    <row r="19001" spans="1:11" ht="41.25" customHeight="1">
      <c r="A19001" s="18" t="s">
        <v>19521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19522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19523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19524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19525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19526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19527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19528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19529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19530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19531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19532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19533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19534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19535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19536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19537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19538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19539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19540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19541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19542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19543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19544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19545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19546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19547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19548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19549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19550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19551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19552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19553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19554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19555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19556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19557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19558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19559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19560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19561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19562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19563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19564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19565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19566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19567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19568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19569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19570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19571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19572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19573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19574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19575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19576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19577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19578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19579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19580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19581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19582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19583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19584</v>
      </c>
      <c r="B19064" s="19"/>
      <c r="C19064" s="19"/>
      <c r="D19064" s="60"/>
      <c r="E19064" s="19"/>
      <c r="F19064" s="21"/>
      <c r="G19064" s="19"/>
      <c r="H19064" s="25">
        <f t="shared" ref="H19064:H19127" si="835">IF(RIGHT(G19064,1)="M", LEFT(G19064,LEN(G19064)-1), G19064)</f>
        <v>0</v>
      </c>
      <c r="I19064" s="25" t="str">
        <f t="shared" ref="I19064:I19127" si="836">IF(RIGHT(G19064,1)="M","M","Non-M")</f>
        <v>Non-M</v>
      </c>
      <c r="J19064" s="87"/>
      <c r="K19064" s="76"/>
    </row>
    <row r="19065" spans="1:11" ht="41.25" customHeight="1">
      <c r="A19065" s="18" t="s">
        <v>19585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19586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19587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19588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19589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19590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19591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19592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19593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19594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19595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19596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19597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19598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19599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19600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19601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19602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19603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19604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19605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19606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19607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19608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19609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19610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19611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19612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19613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19614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19615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19616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19617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19618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19619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19620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19621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19622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19623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19624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19625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19626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19627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19628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19629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19630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19631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19632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19633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19634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19635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19636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19637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19638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19639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19640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19641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19642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19643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19644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19645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19646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19647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19648</v>
      </c>
      <c r="B19128" s="19"/>
      <c r="C19128" s="19"/>
      <c r="D19128" s="60"/>
      <c r="E19128" s="19"/>
      <c r="F19128" s="21"/>
      <c r="G19128" s="19"/>
      <c r="H19128" s="25">
        <f t="shared" ref="H19128:H19191" si="837">IF(RIGHT(G19128,1)="M", LEFT(G19128,LEN(G19128)-1), G19128)</f>
        <v>0</v>
      </c>
      <c r="I19128" s="25" t="str">
        <f t="shared" ref="I19128:I19191" si="838">IF(RIGHT(G19128,1)="M","M","Non-M")</f>
        <v>Non-M</v>
      </c>
      <c r="J19128" s="87"/>
      <c r="K19128" s="76"/>
    </row>
    <row r="19129" spans="1:11" ht="41.25" customHeight="1">
      <c r="A19129" s="18" t="s">
        <v>19649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19650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19651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19652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19653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19654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19655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19656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19657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19658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19659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19660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19661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19662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19663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19664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19665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19666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19667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19668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19669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19670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19671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19672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19673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19674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19675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19676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19677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19678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19679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19680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19681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19682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19683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19684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19685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19686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19687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19688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19689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19690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19691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19692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19693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19694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19695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19696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19697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19698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19699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19700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19701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19702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19703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19704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19705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19706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19707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19708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19709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19710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19711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19712</v>
      </c>
      <c r="B19192" s="19"/>
      <c r="C19192" s="19"/>
      <c r="D19192" s="60"/>
      <c r="E19192" s="19"/>
      <c r="F19192" s="21"/>
      <c r="G19192" s="19"/>
      <c r="H19192" s="25">
        <f t="shared" ref="H19192:H19212" si="839">IF(RIGHT(G19192,1)="M", LEFT(G19192,LEN(G19192)-1), G19192)</f>
        <v>0</v>
      </c>
      <c r="I19192" s="25" t="str">
        <f t="shared" ref="I19192:I19212" si="840">IF(RIGHT(G19192,1)="M","M","Non-M")</f>
        <v>Non-M</v>
      </c>
      <c r="J19192" s="87"/>
      <c r="K19192" s="76"/>
    </row>
    <row r="19193" spans="1:11" ht="41.25" customHeight="1">
      <c r="A19193" s="18" t="s">
        <v>19713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19714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19715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19716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19717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19718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19719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19720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19721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19722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19723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19724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19725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19726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19727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19728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19729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19730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19731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19732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1351</v>
      </c>
      <c r="B35" s="10">
        <v>114968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630</v>
      </c>
      <c r="B37" s="10">
        <v>111546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2026-06-15T06:19:05Z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