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" documentId="13_ncr:1_{7EF57DF4-89AE-8C42-9C9C-3682908C3E34}" xr6:coauthVersionLast="47" xr6:coauthVersionMax="47" xr10:uidLastSave="{F33C060E-DA87-49E1-BCAD-D562741A2854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77" i="5" l="1"/>
  <c r="H147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<sst xmlns="http://schemas.openxmlformats.org/spreadsheetml/2006/main" count="8675" uniqueCount="2216">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</sst>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7" totalsRowShown="0" headerRowDxfId="24" dataDxfId="23" tableBorderDxfId="22">
  <autoFilter ref="A2:K1477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IF(COUNTIFS($E$3:E1477,E1312)=1,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IF(COUNTIFS($E$3:E1477,E1313)=1,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IF(COUNTIFS($E$3:E1477,E1314)=1,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IF(COUNTIFS($E$3:E1477,E1315)=1,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IF(COUNTIFS($E$3:E1477,E1316)=1,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IF(COUNTIFS($E$3:E1477,E1318)=1,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IF(COUNTIFS($E$3:E1477,E1319)=1,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IF(COUNTIFS($E$3:E1477,E1321)=1,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IF(COUNTIFS($E$3:E1477,E1324)=1,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IF(COUNTIFS($E$3:E1477,E1325)=1,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IF(COUNTIFS($E$3:E1477,E1327)=1,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IF(COUNTIFS($E$3:E1477,E1329)=1,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IF(COUNTIFS($E$3:E1477,E1330)=1,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IF(COUNTIFS($E$3:E1477,E1331)=1,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IF(COUNTIFS($E$3:E1477,E1333)=1,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IF(COUNTIFS($E$3:E1477,E1334)=1,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IF(COUNTIFS($E$3:E1477,E1335)=1,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IF(COUNTIFS($E$3:E1477,E1336)=1,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IF(COUNTIFS($E$3:E1477,E1337)=1,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IF(COUNTIFS($E$3:E1477,E1338)=1,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IF(COUNTIFS($E$3:E1477,E1339)=1,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IF(COUNTIFS($E$3:E1477,E1340)=1,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IF(COUNTIFS($E$3:E1477,E1341)=1,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IF(COUNTIFS($E$3:E1477,E1342)=1,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IF(COUNTIFS($E$3:E1477,E1343)=1,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IF(COUNTIFS($E$3:E1477,E1344)=1,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IF(COUNTIFS($E$3:E1477,E1345)=1,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IF(COUNTIFS($E$3:E1477,E1346)=1,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IF(COUNTIFS($E$3:E1477,E1347)=1,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IF(COUNTIFS($E$3:E1477,E1348)=1,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IF(COUNTIFS($E$3:E1477,E1349)=1,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IF(COUNTIFS($E$3:E1477,E1351)=1,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IF(COUNTIFS($E$3:E1477,E1352)=1,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IF(COUNTIFS($E$3:E1477,E1353)=1,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IF(COUNTIFS($E$3:E1477,E1354)=1,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IF(COUNTIFS($E$3:E1477,E1355)=1,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IF(COUNTIFS($E$3:E1477,E1356)=1,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IF(COUNTIFS($E$3:E1477,E1357)=1,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IF(COUNTIFS($E$3:E1477,E1359)=1,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IF(COUNTIFS($E$3:E1477,E1360)=1,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IF(COUNTIFS($E$3:E1477,E1361)=1,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IF(COUNTIFS($E$3:E1477,E1362)=1,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IF(COUNTIFS($E$3:E1477,E1363)=1,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IF(COUNTIFS($E$3:E1477,E1364)=1,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IF(COUNTIFS($E$3:E1477,E1365)=1,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IF(COUNTIFS($E$3:E1477,E1366)=1,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IF(COUNTIFS($E$3:E1477,E1367)=1,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IF(COUNTIFS($E$3:E1477,E1368)=1,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IF(COUNTIFS($E$3:E1477,E1369)=1,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IF(COUNTIFS($E$3:E1477,E1370)=1,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IF(COUNTIFS($E$3:E1477,E1371)=1,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IF(COUNTIFS($E$3:E1477,E1372)=1,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IF(COUNTIFS($E$3:E1477,E1373)=1,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IF(COUNTIFS($E$3:E1477,E1374)=1,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IF(COUNTIFS($E$3:E1477,E1375)=1,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IF(COUNTIFS($E$3:E1477,E1376)=1,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IF(COUNTIFS($E$3:E1477,E1377)=1,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IF(COUNTIFS($E$3:E1477,E1378)=1,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IF(COUNTIFS($E$3:E1477,E1379)=1,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IF(COUNTIFS($E$3:E1477,E1380)=1,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IF(COUNTIFS($E$3:E1477,E1381)=1,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IF(COUNTIFS($E$3:E1477,E1382)=1,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IF(COUNTIFS($E$3:E1477,E1383)=1,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IF(COUNTIFS($E$3:E1477,E1384)=1,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IF(COUNTIFS($E$3:E1477,E1385)=1,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IF(COUNTIFS($E$3:E1477,E1386)=1,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IF(COUNTIFS($E$3:E1477,E1387)=1,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IF(COUNTIFS($E$3:E1477,E1388)=1,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IF(COUNTIFS($E$3:E1477,E1389)=1,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IF(COUNTIFS($E$3:E1477,E1390)=1,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IF(COUNTIFS($E$3:E1477,E1391)=1,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IF(COUNTIFS($E$3:E1477,E1392)=1,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IF(COUNTIFS($E$3:E1477,E1393)=1,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IF(COUNTIFS($E$3:E1477,E1394)=1,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IF(COUNTIFS($E$3:E1477,E1395)=1,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IF(COUNTIFS($E$3:E1477,E1396)=1,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IF(COUNTIFS($E$3:E1477,E1397)=1,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IF(COUNTIFS($E$3:E1477,E1398)=1,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IF(COUNTIFS($E$3:E1477,E1399)=1,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IF(COUNTIFS($E$3:E1477,E1400)=1,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IF(COUNTIFS($E$3:E1477,E1401)=1,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IF(COUNTIFS($E$3:E1477,E1402)=1,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IF(COUNTIFS($E$3:E1477,E1403)=1,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IF(COUNTIFS($E$3:E1477,E1404)=1,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IF(COUNTIFS($E$3:E1477,E1405)=1,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IF(COUNTIFS($E$3:E1477,E1406)=1,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IF(COUNTIFS($E$3:E1477,E1418)=1,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IF(COUNTIFS($E$3:E1477,E1419)=1,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IF(COUNTIFS($E$3:E1477,E1420)=1,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IF(COUNTIFS($E$3:E1477,E1421)=1,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IF(COUNTIFS($E$3:E1477,E1422)=1,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IF(COUNTIFS($E$3:E1477,E1423)=1,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IF(COUNTIFS($E$3:E1477,E1424)=1,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IF(COUNTIFS($E$3:E1477,E1425)=1,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IF(COUNTIFS($E$3:E1477,E1426)=1,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IF(COUNTIFS($E$3:E1477,E1427)=1,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IF(COUNTIFS($E$3:E1477,E1428)=1,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IF(COUNTIFS($E$3:E1477,E1429)=1,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IF(COUNTIFS($E$3:E1477,E1430)=1,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IF(COUNTIFS($E$3:E1477,E1431)=1,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IF(COUNTIFS($E$3:E1477,E1432)=1,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IF(COUNTIFS($E$3:E1477,E1433)=1,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IF(COUNTIFS($E$3:E1477,E1434)=1,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IF(COUNTIFS($E$3:E1477,E1435)=1,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IF(COUNTIFS($E$3:E1477,E1436)=1,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IF(COUNTIFS($E$3:E1477,E1437)=1,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IF(COUNTIFS($E$3:E1477,E1438)=1,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IF(COUNTIFS($E$3:E1477,E1439)=1,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IF(COUNTIFS($E$3:E1477,E1440)=1,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IF(COUNTIFS($E$3:E1477,E1441)=1,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IF(COUNTIFS($E$3:E1477,E1442)=1,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IF(COUNTIFS($E$3:E1477,E1443)=1,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IF(COUNTIFS($E$3:E1477,E1444)=1,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IF(COUNTIFS($E$3:E1477,E1445)=1,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IF(COUNTIFS($E$3:E1477,E1446)=1,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IF(COUNTIFS($E$3:E1477,E1447)=1,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IF(COUNTIFS($E$3:E1477,E1448)=1,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IF(COUNTIFS($E$3:E1477,E1449)=1,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>IF(RIGHT(G1450,1)="M", LEFT(G1450,LEN(G1450)-1), G1450)</f>
        <v>CL400</v>
      </c>
      <c r="I1450" s="25" t="str">
        <f>IF(RIGHT(G1450,1)="M","M","Non-M")</f>
        <v>Non-M</v>
      </c>
      <c r="J1450" s="34"/>
      <c r="K1450" s="79"/>
      <c r="L1450" s="78">
        <f>IF(COUNTIFS($E$3:E1477,#REF!)=1,#REF!,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>IF(RIGHT(G1451,1)="M", LEFT(G1451,LEN(G1451)-1), G1451)</f>
        <v>ZP106</v>
      </c>
      <c r="I1451" s="25" t="str">
        <f>IF(RIGHT(G1451,1)="M","M","Non-M")</f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>IF(RIGHT(G1455,1)="M", LEFT(G1455,LEN(G1455)-1), G1455)</f>
        <v>PB202</v>
      </c>
      <c r="I1455" s="25" t="str">
        <f>IF(RIGHT(G1455,1)="M","M","Non-M")</f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</row>
    <row r="1474" spans="1:11" ht="41.25" customHeight="1">
      <c r="A1474" s="80"/>
      <c r="B1474" s="19"/>
      <c r="C1474" s="19"/>
      <c r="D1474" s="60"/>
      <c r="E1474" s="19"/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80"/>
      <c r="B1475" s="19"/>
      <c r="C1475" s="19"/>
      <c r="D1475" s="60"/>
      <c r="E1475" s="19"/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80"/>
      <c r="B1476" s="19"/>
      <c r="C1476" s="19"/>
      <c r="D1476" s="60"/>
      <c r="E1476" s="19"/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80"/>
      <c r="B1477" s="19"/>
      <c r="C1477" s="19"/>
      <c r="D1477" s="60"/>
      <c r="E1477" s="19"/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/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2138</v>
      </c>
      <c r="B2" s="8" t="s">
        <v>2139</v>
      </c>
      <c r="C2" s="8" t="s">
        <v>2140</v>
      </c>
      <c r="D2" s="8" t="s">
        <v>2141</v>
      </c>
      <c r="E2" s="8" t="s">
        <v>2142</v>
      </c>
      <c r="F2" s="8" t="s">
        <v>2143</v>
      </c>
      <c r="G2" s="8" t="s">
        <v>2144</v>
      </c>
      <c r="H2" s="75" t="s">
        <v>2145</v>
      </c>
    </row>
    <row r="3" spans="1:8">
      <c r="A3" s="10" t="s">
        <v>152</v>
      </c>
      <c r="B3" s="10">
        <v>1108798</v>
      </c>
      <c r="C3" s="10">
        <v>1</v>
      </c>
      <c r="D3" s="10" t="s">
        <v>2146</v>
      </c>
      <c r="E3" s="10">
        <v>2</v>
      </c>
      <c r="F3" s="10" t="s">
        <v>2146</v>
      </c>
      <c r="G3" s="10" t="s">
        <v>2147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2148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2154</v>
      </c>
      <c r="D218">
        <v>69</v>
      </c>
    </row>
    <row r="219" spans="2:4">
      <c r="B219" t="s">
        <v>2155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2026-04-24T06:51:51Z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