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88" documentId="13_ncr:1_{7EF57DF4-89AE-8C42-9C9C-3682908C3E34}" xr6:coauthVersionLast="47" xr6:coauthVersionMax="47" xr10:uidLastSave="{2522DD91-905F-463B-B100-0DE82D0190DE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17" i="5" l="1"/>
  <c r="H1717" i="5"/>
  <c r="L1370" i="5"/>
  <c r="L136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9" i="5"/>
  <c r="I1716" i="5"/>
  <c r="H1716" i="5"/>
  <c r="L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I1715" i="5"/>
  <c r="H1715" i="5"/>
  <c r="I1714" i="5"/>
  <c r="H1714" i="5"/>
  <c r="I1713" i="5"/>
  <c r="H1713" i="5"/>
  <c r="L903" i="5"/>
  <c r="L904" i="5"/>
  <c r="L905" i="5"/>
  <c r="L906" i="5"/>
  <c r="L907" i="5"/>
  <c r="L908" i="5"/>
  <c r="L909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<sst xmlns="http://schemas.openxmlformats.org/spreadsheetml/2006/main" count="10175" uniqueCount="2492">
  <si>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</si>
  <si>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</si>
  <si>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</si>
  <si>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</si>
  <si>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</si>
  <si>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</si>
  <si>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</si>
  <si>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</si>
  <si>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</si>
  <si>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</si>
  <si>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</si>
  <si>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</si>
  <si>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</si>
  <si>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</si>
  <si>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</si>
  <si>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</si>
  <si>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</si>
  <si>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</si>
  <si>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</si>
  <si>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</si>
  <si>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</si>
  <si>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</si>
  <si>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</si>
  <si>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</si>
  <si>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</si>
  <si>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</si>
  <si>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</si>
  <si>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</si>
  <si>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</si>
  <si>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</si>
  <si>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</si>
  <si>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</si>
  <si>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</si>
  <si>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</si>
  <si>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</si>
  <si>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</si>
  <si>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</si>
  <si>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</si>
  <si>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</si>
  <si>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</si>
  <si>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</si>
  <si>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</si>
  <si>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</si>
  <si>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</si>
  <si>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</si>
  <si>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</si>
  <si>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</si>
  <si>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</si>
  <si>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</si>
  <si>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</si>
  <si>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</si>
  <si>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</si>
  <si>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</si>
  <si>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</si>
  <si>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</si>
  <si>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</si>
  <si>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</si>
  <si>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</si>
  <si>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</si>
  <si>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</si>
  <si>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</si>
  <si>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</si>
  <si>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</si>
  <si>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</si>
  <si>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</si>
  <si>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</si>
  <si>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</si>
  <si>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</si>
  <si>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</si>
  <si>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</si>
  <si>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</si>
  <si>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</si>
  <si>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</si>
  <si>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</si>
  <si>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</si>
  <si>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</si>
  <si>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</si>
  <si>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</si>
  <si>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</si>
  <si>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</si>
  <si>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</si>
  <si>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</si>
  <si>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</si>
  <si>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</si>
  <si>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</si>
  <si>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</si>
  <si>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</si>
  <si>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</si>
  <si>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</si>
  <si>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</si>
  <si>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</si>
  <si>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</si>
  <si>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</si>
  <si>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</si>
  <si>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</si>
  <si>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</si>
  <si>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</si>
  <si>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</si>
  <si>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</si>
  <si>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</si>
  <si>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</si>
  <si>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</si>
  <si>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</si>
  <si>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</si>
  <si>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</si>
  <si>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</si>
  <si>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</si>
  <si>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</si>
  <si>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</si>
  <si>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</si>
  <si>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</si>
  <si>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</si>
  <si>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</si>
  <si>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</si>
  <si>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</si>
  <si>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</si>
  <si>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</si>
  <si>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</si>
  <si>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</si>
  <si>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</si>
  <si>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</si>
  <si>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</si>
  <si>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</si>
  <si>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</si>
  <si>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</si>
  <si>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</si>
  <si>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</si>
  <si>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</si>
  <si>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</si>
  <si>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</si>
  <si>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</si>
  <si>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</si>
  <si>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</si>
  <si>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</si>
  <si>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</si>
  <si>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</si>
  <si>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</si>
  <si>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</si>
  <si>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</si>
  <si>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</si>
  <si>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</si>
  <si>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</si>
  <si>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</si>
  <si>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</si>
  <si>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</si>
  <si>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</si>
  <si>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</si>
  <si>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</si>
  <si>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</si>
  <si>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</si>
  <si>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</si>
  <si>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</si>
  <si>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</si>
  <si>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</si>
  <si>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</si>
  <si>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</si>
  <si>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</si>
  <si>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</si>
  <si>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</si>
  <si>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</si>
  <si>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</si>
  <si>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</si>
  <si>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</si>
  <si>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</si>
  <si>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</si>
  <si>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</si>
  <si>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</si>
  <si>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</si>
  <si>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</si>
  <si>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</si>
  <si>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</si>
  <si>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</si>
  <si>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</si>
  <si>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</si>
  <si>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</si>
  <si>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</si>
  <si>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</si>
  <si>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</si>
  <si>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</si>
  <si>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</si>
  <si>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</si>
  <si>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</si>
  <si>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</si>
  <si>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</si>
  <si>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</si>
  <si>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</si>
  <si>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</si>
  <si>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</si>
  <si>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</si>
  <si>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</si>
  <si>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</si>
  <si>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</si>
  <si>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</si>
  <si>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</si>
  <si>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</si>
  <si>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</si>
  <si>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</si>
  <si>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</si>
  <si>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</si>
  <si>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</si>
  <si>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</si>
  <si>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</si>
  <si>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</si>
  <si>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</si>
  <si>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</si>
  <si>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</si>
  <si>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</si>
  <si>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</si>
  <si>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</si>
  <si>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</si>
  <si>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</si>
  <si>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</si>
  <si>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</si>
  <si>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</si>
  <si>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</si>
  <si>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</si>
  <si>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</si>
  <si>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</si>
  <si>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</si>
  <si>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</si>
  <si>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</si>
  <si>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</si>
  <si>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</si>
  <si>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</si>
  <si>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</si>
  <si>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</si>
  <si>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</si>
  <si>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</si>
  <si>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</si>
  <si>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</si>
  <si>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</si>
  <si>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</si>
  <si>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</si>
  <si>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</si>
  <si>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</si>
  <si>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</si>
  <si>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</si>
  <si>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</si>
  <si>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</si>
  <si>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</si>
  <si>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</si>
  <si>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</si>
  <si>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</si>
  <si>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</si>
  <si>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</si>
  <si>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</si>
  <si>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</si>
  <si>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</si>
  <si>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</si>
  <si>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</si>
  <si>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</si>
  <si>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</si>
  <si>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</si>
  <si>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</si>
  <si>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</si>
  <si>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</si>
  <si>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</si>
  <si>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</si>
  <si>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</si>
  <si>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</si>
  <si>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</si>
  <si>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</si>
  <si>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</si>
  <si>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</si>
  <si>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</si>
  <si>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</si>
  <si>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</si>
  <si>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</si>
  <si>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</si>
  <si>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</si>
  <si>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</si>
  <si>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</si>
  <si>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</si>
  <si>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</si>
  <si>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</si>
  <si>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</si>
  <si>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</si>
  <si>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</si>
  <si>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</si>
  <si>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</si>
  <si>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</si>
  <si>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</si>
  <si>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</si>
  <si>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</si>
  <si>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</si>
  <si>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</si>
  <si>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</si>
  <si>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</si>
  <si>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</si>
  <si>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</si>
  <si>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</si>
  <si>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</si>
  <si>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</si>
  <si>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</si>
  <si>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</si>
  <si>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</si>
  <si>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</si>
  <si>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</si>
  <si>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</si>
  <si>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</si>
  <si>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</si>
  <si>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</si>
  <si>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</si>
  <si>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</si>
  <si>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</si>
  <si>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</si>
  <si>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</si>
  <si>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</si>
  <si>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</si>
  <si>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</si>
  <si>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</si>
  <si>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</si>
  <si>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</si>
  <si>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</si>
  <si>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</si>
  <si>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</si>
  <si>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</si>
  <si>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</si>
  <si>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</si>
  <si>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</si>
  <si>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</si>
  <si>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</si>
  <si>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</si>
  <si>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</si>
  <si>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</si>
  <si>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</si>
  <si>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</si>
  <si>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</si>
  <si>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</si>
  <si>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</si>
  <si>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</si>
  <si>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</si>
  <si>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</si>
  <si>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</si>
  <si>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</si>
  <si>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</si>
  <si>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</si>
  <si>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</si>
  <si>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</si>
  <si>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</si>
  <si>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</si>
  <si>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</si>
  <si>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</si>
  <si>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</si>
  <si>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</si>
  <si>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</si>
  <si>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</si>
  <si>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</si>
  <si>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</si>
  <si>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</si>
  <si>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</si>
  <si>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</si>
  <si>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</si>
  <si>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</si>
  <si>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</si>
  <si>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</si>
  <si>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</si>
  <si>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</si>
  <si>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</si>
  <si>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</si>
  <si>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</si>
  <si>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</si>
  <si>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</si>
  <si>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</si>
  <si>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</si>
  <si>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</si>
  <si>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</si>
  <si>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</si>
  <si>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</si>
  <si>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</si>
  <si>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</si>
  <si>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</si>
  <si>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</si>
  <si>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</si>
  <si>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</si>
  <si>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</si>
  <si>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</si>
  <si>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</si>
  <si>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</si>
  <si>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</si>
  <si>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</si>
  <si>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</si>
  <si>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</si>
  <si>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</si>
  <si>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</si>
  <si>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</si>
  <si>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</si>
  <si>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</si>
  <si>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</si>
  <si>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</si>
  <si>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</si>
  <si>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</si>
  <si>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</si>
  <si>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</si>
  <si>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</si>
  <si>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</si>
  <si>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</si>
  <si>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</si>
  <si>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</si>
  <si>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</si>
  <si>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</si>
  <si>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</si>
  <si>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</si>
  <si>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</si>
  <si>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</si>
  <si>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</si>
  <si>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</si>
  <si>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</si>
  <si>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</si>
  <si>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</si>
  <si>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</si>
  <si>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</si>
  <si>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</si>
  <si>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</si>
  <si>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</si>
  <si>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</si>
  <si>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</si>
  <si>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</si>
  <si>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</si>
  <si>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</si>
  <si>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</si>
  <si>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</si>
  <si>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</si>
  <si>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</si>
  <si>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</si>
  <si>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</si>
  <si>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</si>
  <si>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</si>
  <si>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</si>
  <si>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</si>
  <si>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</si>
  <si>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</si>
  <si>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</si>
  <si>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</si>
  <si>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</si>
  <si>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</si>
  <si>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</si>
  <si>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</si>
  <si>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</si>
  <si>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</si>
  <si>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</si>
  <si>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</si>
  <si>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</si>
  <si>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</si>
  <si>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</si>
  <si>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</si>
  <si>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</si>
  <si>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</si>
  <si>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</si>
  <si>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</si>
  <si>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</si>
  <si>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</si>
  <si>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</si>
  <si>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</si>
  <si>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</si>
  <si>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</si>
  <si>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</si>
  <si>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</si>
  <si>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</si>
  <si>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</si>
  <si>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</si>
  <si>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</si>
  <si>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</si>
  <si>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</si>
  <si>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</si>
  <si>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</si>
  <si>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</si>
  <si>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</si>
  <si>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</si>
  <si>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</si>
  <si>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</si>
  <si>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</si>
  <si>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</si>
  <si>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</si>
  <si>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</si>
  <si>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</si>
  <si>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</si>
  <si>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</si>
  <si>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</si>
  <si>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</si>
  <si>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</si>
  <si>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</si>
  <si>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</si>
  <si>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</si>
  <si>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</si>
  <si>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</si>
  <si>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</si>
  <si>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</si>
  <si>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</si>
  <si>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</si>
  <si>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</si>
  <si>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</si>
  <si>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</si>
  <si>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</si>
  <si>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</si>
  <si>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</si>
  <si>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</si>
  <si>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</si>
  <si>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</si>
  <si>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</si>
  <si>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</si>
  <si>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</si>
  <si>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</si>
  <si>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</si>
  <si>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</si>
  <si>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</si>
  <si>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</si>
  <si>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</si>
  <si>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</si>
  <si>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</si>
  <si>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</si>
  <si>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</si>
  <si>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</si>
  <si>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</si>
  <si>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</si>
  <si>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</si>
  <si>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</si>
  <si>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</si>
  <si>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</si>
  <si>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</si>
  <si>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</si>
  <si>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</si>
  <si>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</si>
  <si>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</si>
  <si>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</si>
  <si>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</si>
  <si>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</si>
  <si>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</si>
  <si>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</si>
  <si>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</si>
  <si>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</si>
  <si>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</si>
  <si>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</si>
  <si>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</si>
  <si>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</si>
  <si>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</si>
  <si>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</si>
  <si>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</si>
  <si>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</si>
  <si>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</si>
  <si>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</si>
  <si>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</si>
  <si>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</si>
  <si>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</si>
  <si>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</si>
  <si>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</si>
  <si>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</si>
  <si>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</si>
  <si>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</si>
  <si>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</si>
  <si>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</si>
  <si>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</si>
  <si>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</si>
  <si>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</si>
  <si>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</si>
  <si>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</si>
  <si>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</si>
  <si>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</si>
  <si>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</si>
  <si>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</si>
  <si>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</si>
  <si>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</si>
  <si>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</si>
  <si>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</si>
  <si>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</si>
  <si>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</si>
  <si>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</si>
  <si>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</si>
  <si>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</si>
  <si>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</si>
  <si>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</si>
  <si>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</si>
  <si>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</si>
  <si>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</si>
  <si>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</si>
  <si>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</si>
  <si>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</si>
  <si>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</si>
  <si>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</si>
  <si>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</si>
  <si>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</si>
  <si>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</si>
  <si>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</si>
  <si>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</si>
  <si>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</si>
  <si>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</si>
  <si>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</si>
  <si>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</si>
  <si>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</si>
  <si>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</si>
  <si>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</si>
  <si>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</si>
  <si>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</si>
  <si>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</si>
  <si>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</si>
  <si>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</si>
  <si>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</si>
  <si>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</si>
  <si>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</si>
  <si>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</si>
  <si>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</si>
  <si>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</si>
  <si>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</si>
  <si>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</si>
  <si>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</si>
  <si>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</si>
  <si>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</si>
  <si>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</si>
  <si>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</si>
  <si>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</si>
  <si>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</si>
  <si>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</si>
  <si>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</si>
  <si>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</si>
  <si>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</si>
  <si>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</si>
  <si>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</si>
  <si>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</si>
  <si>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</si>
  <si>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</si>
  <si>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</si>
  <si>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</si>
  <si>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</si>
  <si>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</si>
  <si>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</si>
  <si>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</si>
  <si>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</si>
  <si>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</si>
  <si>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</si>
  <si>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</si>
  <si>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</si>
  <si>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</si>
  <si>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</si>
  <si>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</si>
  <si>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</si>
  <si>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</si>
  <si>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</si>
  <si>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</si>
  <si>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</si>
  <si>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</si>
  <si>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</si>
  <si>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</si>
  <si>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</si>
  <si>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</si>
  <si>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</si>
  <si>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</si>
  <si>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</si>
  <si>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</si>
  <si>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</si>
  <si>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</si>
  <si>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</si>
  <si>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</si>
  <si>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</si>
  <si>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</si>
  <si>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</si>
  <si>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</si>
  <si>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</si>
  <si>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</si>
  <si>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</si>
  <si>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</si>
  <si>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</si>
  <si>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</si>
  <si>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</si>
  <si>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</si>
  <si>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</si>
  <si>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</si>
  <si>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</si>
  <si>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</si>
  <si>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</si>
  <si>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</si>
  <si>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</si>
  <si>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</si>
  <si>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</si>
  <si>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</si>
  <si>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</si>
  <si>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</si>
  <si>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</si>
  <si>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</si>
  <si>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</si>
  <si>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</si>
  <si>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</si>
  <si>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</si>
  <si>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</si>
  <si>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</si>
  <si>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</si>
  <si>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</si>
  <si>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</si>
  <si>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</si>
  <si>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</si>
  <si>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</si>
  <si>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</si>
  <si>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</si>
  <si>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</si>
  <si>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</si>
  <si>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</si>
  <si>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</si>
  <si>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</si>
  <si>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</si>
  <si>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</si>
  <si>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</si>
  <si>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</si>
  <si>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</si>
  <si>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</si>
  <si>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</si>
  <si>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</si>
  <si>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</si>
  <si>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</si>
  <si>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</si>
  <si>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</si>
  <si>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</si>
  <si>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</si>
  <si>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</si>
  <si>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</si>
  <si>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</si>
  <si>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</si>
  <si>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</si>
  <si>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</si>
  <si>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</si>
  <si>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</si>
  <si>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</si>
  <si>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</si>
  <si>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</si>
  <si>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</si>
  <si>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</si>
  <si>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</si>
  <si>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</si>
  <si>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</si>
  <si>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</si>
  <si>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</si>
  <si>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</si>
  <si>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</si>
  <si>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</si>
  <si>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</si>
  <si>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</si>
  <si>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</si>
  <si>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</si>
  <si>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</si>
  <si>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</si>
  <si>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</si>
  <si>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</si>
  <si>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</si>
  <si>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</si>
  <si>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</si>
  <si>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</si>
  <si>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</si>
  <si>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</si>
  <si>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</si>
  <si>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</si>
  <si>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</si>
  <si>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</si>
  <si>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</si>
  <si>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</si>
  <si>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</si>
  <si>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</si>
  <si>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</si>
  <si>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</si>
  <si>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</si>
  <si>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</si>
  <si>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</si>
  <si>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</si>
  <si>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</si>
  <si>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</si>
  <si>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</si>
  <si>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</si>
  <si>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</si>
  <si>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</si>
  <si>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</si>
  <si>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</si>
  <si>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</si>
  <si>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</si>
  <si>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</si>
  <si>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</si>
  <si>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</si>
  <si>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</si>
  <si>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</si>
  <si>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</si>
  <si>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</si>
  <si>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</si>
  <si>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</si>
  <si>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</si>
  <si>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</si>
  <si>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</si>
  <si>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</si>
  <si>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</si>
  <si>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</si>
  <si>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</si>
  <si>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</si>
  <si>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</si>
  <si>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</si>
  <si>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</si>
  <si>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</si>
  <si>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</si>
  <si>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</si>
  <si>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</si>
  <si>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</si>
  <si>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</si>
  <si>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</si>
  <si>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</si>
  <si>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</si>
  <si>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</si>
  <si>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</si>
  <si>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</si>
  <si>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</si>
  <si>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</si>
  <si>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</si>
  <si>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</si>
  <si>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</si>
  <si>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</si>
  <si>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</si>
  <si>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</si>
  <si>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</si>
  <si>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</si>
  <si>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</si>
  <si>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</si>
  <si>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</si>
  <si>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</si>
  <si>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</si>
  <si>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</si>
  <si>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</si>
  <si>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</si>
  <si>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</si>
  <si>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</si>
  <si>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</si>
  <si>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</si>
  <si>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</si>
  <si>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</si>
  <si>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</si>
  <si>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</si>
  <si>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</si>
  <si>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</si>
  <si>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</si>
  <si>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</si>
  <si>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</si>
  <si>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</si>
  <si>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</si>
  <si>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</si>
  <si>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</si>
  <si>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</si>
  <si>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</si>
  <si>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</si>
  <si>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</si>
  <si>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</si>
  <si>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</si>
  <si>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</si>
  <si>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</si>
  <si>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</si>
  <si>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</si>
  <si>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</si>
  <si>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</si>
  <si>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</si>
  <si>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</si>
  <si>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</si>
  <si>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</si>
  <si>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</si>
  <si>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</si>
  <si>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</si>
  <si>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</si>
  <si>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</si>
  <si>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</si>
  <si>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</si>
  <si>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</si>
  <si>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</si>
  <si>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</si>
  <si>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</si>
  <si>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</si>
  <si>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</si>
  <si>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</si>
  <si>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</si>
  <si>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</si>
  <si>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</si>
  <si>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</si>
  <si>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</si>
  <si>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</si>
  <si>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</si>
  <si>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</si>
  <si>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</si>
  <si>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</si>
  <si>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</si>
  <si>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</si>
  <si>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</si>
  <si>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</si>
  <si>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</si>
  <si>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</si>
  <si>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</si>
  <si>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</si>
  <si>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</si>
  <si>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</si>
  <si>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</si>
  <si>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</si>
  <si>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</si>
  <si>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</si>
  <si>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</si>
  <si>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</si>
  <si>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</si>
  <si>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</si>
  <si>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</si>
  <si>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</si>
  <si>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</si>
  <si>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</si>
  <si>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</si>
  <si>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</si>
  <si>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</si>
  <si>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</si>
  <si>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</si>
  <si>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</si>
  <si>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</si>
  <si>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</si>
  <si>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</si>
  <si>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</si>
  <si>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</si>
  <si>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</si>
  <si>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</si>
  <si>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</si>
  <si>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</si>
  <si>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</si>
  <si>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</si>
  <si>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</si>
  <si>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</si>
  <si>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</si>
  <si>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</si>
  <si>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</si>
  <si>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</si>
  <si>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</si>
  <si>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</si>
  <si>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</si>
  <si>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</si>
  <si>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</si>
  <si>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</si>
  <si>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</si>
  <si>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</si>
  <si>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</si>
  <si>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</si>
  <si>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</si>
  <si>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</si>
  <si>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</si>
  <si>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</si>
  <si>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</si>
  <si>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</si>
  <si>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</si>
  <si>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</si>
  <si>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</si>
  <si>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</si>
  <si>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</si>
  <si>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</si>
  <si>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</si>
  <si>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</si>
  <si>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</si>
  <si>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</si>
  <si>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</si>
  <si>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</si>
  <si>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</si>
  <si>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</si>
  <si>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</si>
  <si>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</si>
  <si>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</si>
  <si>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</si>
  <si>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</si>
  <si>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</si>
  <si>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</si>
  <si>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</si>
  <si>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</si>
  <si>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</si>
  <si>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</si>
  <si>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</si>
  <si>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</si>
  <si>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</si>
  <si>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</si>
  <si>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</si>
  <si>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</si>
  <si>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</si>
  <si>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</si>
  <si>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</si>
  <si>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</si>
  <si>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</si>
  <si>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</si>
  <si>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</si>
  <si>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</si>
  <si>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</si>
  <si>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</si>
  <si>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</si>
  <si>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</si>
  <si>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</si>
  <si>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</si>
  <si>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</si>
  <si>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</si>
  <si>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</si>
  <si>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</si>
  <si>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</si>
  <si>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</si>
  <si>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</si>
  <si>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</si>
  <si>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</si>
  <si>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</si>
  <si>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</si>
  <si>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</si>
  <si>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</si>
  <si>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</si>
  <si>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</si>
  <si>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</si>
  <si>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</si>
  <si>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</si>
  <si>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</si>
  <si>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</si>
  <si>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</si>
  <si>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</si>
  <si>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</si>
  <si>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</si>
  <si>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</si>
  <si>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</si>
  <si>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</si>
  <si>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</si>
  <si>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</si>
  <si>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</si>
  <si>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</si>
  <si>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</si>
  <si>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</si>
  <si>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</si>
  <si>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</si>
  <si>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</si>
  <si>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</si>
  <si>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</si>
  <si>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</si>
  <si>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</si>
  <si>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</si>
  <si>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</si>
  <si>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</si>
  <si>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</si>
  <si>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</si>
  <si>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</si>
  <si>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</si>
  <si>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</si>
  <si>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</si>
  <si>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</si>
  <si>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</si>
  <si>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</si>
  <si>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</si>
  <si>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</si>
  <si>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</si>
  <si>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</si>
  <si>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</si>
  <si>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</si>
  <si>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</si>
  <si>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</si>
  <si>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</si>
  <si>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</si>
  <si>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</si>
  <si>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</si>
  <si>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</si>
  <si>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</si>
  <si>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</si>
  <si>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</si>
  <si>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</si>
  <si>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</si>
  <si>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</si>
  <si>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</si>
  <si>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</si>
  <si>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</si>
  <si>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</si>
  <si>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</si>
  <si>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</si>
  <si>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</si>
  <si>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</si>
  <si>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</si>
  <si>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</si>
  <si>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</si>
  <si>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</si>
  <si>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</si>
  <si>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</si>
  <si>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</si>
  <si>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</si>
  <si>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</si>
  <si>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</si>
  <si>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</si>
  <si>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</si>
  <si>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</si>
  <si>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</si>
  <si>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</si>
  <si>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</si>
  <si>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</si>
  <si>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</si>
  <si>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</si>
  <si>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</si>
  <si>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</si>
  <si>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</si>
  <si>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</si>
  <si>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</si>
  <si>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</si>
  <si>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</si>
  <si>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</si>
  <si>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</si>
  <si>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</si>
  <si>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</si>
  <si>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</si>
  <si>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</si>
  <si>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</si>
  <si>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</si>
  <si>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</si>
  <si>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</si>
  <si>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</si>
  <si>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</si>
  <si>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</si>
  <si>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</si>
  <si>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</si>
  <si>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</si>
  <si>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</si>
  <si>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</si>
  <si>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</si>
  <si>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</si>
  <si>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</si>
  <si>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</si>
  <si>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</si>
  <si>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</si>
  <si>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</si>
  <si>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</si>
  <si>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</si>
  <si>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</si>
  <si>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</si>
  <si>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</si>
  <si>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</si>
  <si>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</si>
  <si>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</si>
  <si>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</si>
  <si>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</si>
  <si>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</si>
  <si>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</si>
  <si>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</si>
  <si>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</si>
  <si>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</si>
  <si>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</si>
  <si>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</si>
  <si>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</si>
  <si>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</si>
  <si>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</si>
  <si>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</si>
  <si>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</si>
  <si>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</si>
  <si>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</si>
  <si>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</si>
  <si>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</si>
  <si>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</si>
  <si>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</si>
  <si>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</si>
  <si>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</si>
  <si>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</si>
  <si>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</si>
  <si>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</si>
  <si>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</si>
  <si>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</si>
  <si>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</si>
  <si>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</si>
  <si>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</si>
  <si>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</si>
  <si>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</si>
  <si>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</si>
  <si>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</si>
  <si>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</si>
  <si>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</si>
  <si>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</si>
  <si>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</si>
  <si>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</si>
  <si>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</si>
  <si>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</si>
  <si>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</si>
  <si>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</si>
  <si>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</si>
  <si>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</si>
  <si>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</si>
  <si>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</si>
  <si>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</si>
  <si>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</si>
  <si>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</si>
  <si>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</si>
  <si>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</si>
  <si>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</si>
  <si>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</si>
  <si>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</si>
  <si>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</si>
  <si>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</si>
  <si>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</si>
  <si>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</si>
  <si>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</si>
  <si>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</si>
  <si>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</si>
  <si>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</si>
  <si>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</si>
  <si>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</si>
  <si>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</si>
  <si>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</si>
  <si>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</si>
  <si>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</si>
  <si>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</si>
  <si>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</si>
  <si>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</si>
  <si>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</si>
  <si>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</si>
  <si>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</si>
  <si>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</si>
  <si>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</si>
  <si>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</si>
  <si>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</si>
  <si>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</si>
  <si>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</si>
  <si>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</si>
  <si>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</si>
  <si>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</si>
  <si>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</si>
  <si>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</si>
  <si>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</si>
  <si>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</si>
  <si>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</si>
  <si>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</si>
  <si>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</si>
  <si>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</si>
  <si>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</si>
  <si>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</si>
  <si>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</si>
  <si>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</si>
  <si>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</si>
  <si>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</si>
  <si>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</si>
  <si>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</si>
  <si>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</si>
  <si>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</si>
  <si>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</si>
  <si>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</si>
  <si>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</si>
  <si>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</si>
  <si>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</si>
  <si>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</si>
  <si>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</si>
  <si>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</si>
  <si>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</si>
  <si>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</si>
  <si>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</si>
  <si>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</si>
  <si>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</si>
  <si>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</si>
  <si>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</si>
  <si>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</si>
  <si>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</si>
  <si>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</si>
  <si>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</si>
  <si>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</si>
  <si>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</si>
  <si>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</si>
  <si>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</si>
  <si>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</si>
  <si>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</si>
  <si>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</si>
  <si>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</si>
  <si>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</si>
  <si>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</si>
  <si>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</si>
  <si>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</si>
  <si>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</si>
  <si>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</si>
  <si>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</si>
  <si>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</si>
  <si>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</si>
  <si>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</si>
  <si>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</si>
  <si>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</si>
  <si>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</si>
  <si>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</si>
  <si>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</si>
  <si>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</si>
  <si>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</si>
  <si>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</si>
  <si>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</si>
  <si>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</si>
  <si>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</si>
  <si>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</si>
  <si>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</si>
  <si>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</si>
  <si>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</si>
  <si>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</si>
  <si>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</si>
  <si>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</si>
  <si>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</si>
  <si>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</si>
  <si>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</si>
  <si>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</si>
  <si>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</si>
  <si>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</si>
  <si>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</si>
  <si>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</si>
  <si>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</si>
  <si>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</si>
  <si>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</si>
  <si>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</si>
  <si>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</si>
  <si>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</si>
  <si>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</si>
  <si>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</si>
  <si>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</si>
  <si>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</si>
  <si>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</si>
  <si>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</si>
  <si>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</si>
  <si>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</si>
  <si>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</si>
  <si>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</si>
  <si>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</si>
  <si>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</si>
  <si>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</si>
  <si>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</si>
  <si>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</si>
  <si>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</si>
  <si>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</si>
  <si>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</si>
  <si>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</si>
  <si>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</si>
  <si>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</si>
  <si>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</si>
  <si>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</si>
  <si>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</si>
  <si>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</si>
  <si>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</si>
  <si>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</si>
  <si>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</si>
  <si>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</si>
  <si>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</si>
  <si>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</si>
  <si>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</si>
  <si>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</si>
  <si>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</si>
  <si>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</si>
  <si>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</si>
  <si>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</si>
  <si>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</si>
  <si>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</si>
  <si>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</si>
  <si>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</si>
  <si>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</si>
  <si>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</si>
  <si>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</si>
  <si>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</si>
  <si>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</si>
  <si>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</si>
  <si>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</si>
  <si>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</si>
  <si>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</si>
  <si>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</si>
  <si>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</si>
  <si>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</si>
  <si>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</si>
  <si>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</si>
  <si>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</si>
  <si>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</si>
  <si>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</si>
  <si>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</si>
  <si>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</si>
  <si>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</si>
  <si>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</si>
  <si>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</si>
  <si>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</si>
  <si>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</si>
  <si>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</si>
  <si>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</si>
  <si>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</si>
  <si>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</si>
  <si>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</si>
  <si>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</si>
  <si>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</si>
  <si>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</si>
  <si>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</si>
  <si>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</si>
  <si>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</si>
  <si>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</si>
  <si>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</si>
  <si>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</si>
  <si>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</si>
  <si>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</si>
  <si>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</si>
  <si>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</si>
  <si>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</si>
  <si>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</si>
  <si>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</si>
  <si>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</si>
  <si>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</si>
  <si>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</si>
  <si>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</si>
  <si>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</si>
  <si>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</si>
  <si>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</si>
  <si>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</si>
  <si>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</si>
  <si>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</si>
  <si>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</si>
  <si>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</si>
  <si>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</si>
  <si>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</si>
  <si>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</si>
  <si>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</si>
  <si>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</si>
  <si>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</si>
  <si>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</si>
  <si>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</si>
  <si>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</si>
  <si>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</si>
  <si>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</si>
  <si>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</si>
  <si>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</si>
  <si>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</si>
  <si>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</si>
  <si>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</si>
  <si>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</si>
  <si>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</si>
  <si>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</si>
  <si>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</si>
  <si>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</si>
  <si>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</si>
  <si>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</si>
  <si>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</si>
  <si>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</si>
  <si>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</si>
  <si>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</si>
  <si>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</si>
  <si>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</si>
  <si>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</si>
  <si>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</si>
  <si>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</si>
  <si>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</si>
  <si>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</si>
  <si>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</si>
  <si>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</si>
  <si>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</si>
  <si>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</si>
  <si>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</si>
  <si>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</si>
  <si>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</si>
  <si>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</si>
  <si>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</si>
  <si>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</si>
  <si>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</si>
  <si>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</si>
  <si>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</si>
  <si>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</si>
  <si>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</si>
  <si>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</si>
  <si>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</si>
  <si>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</si>
  <si>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</si>
  <si>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</si>
  <si>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</si>
  <si>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</si>
  <si>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</si>
  <si>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</si>
  <si>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</si>
  <si>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</si>
  <si>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</si>
  <si>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</si>
  <si>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</si>
  <si>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</si>
  <si>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</si>
  <si>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</si>
  <si>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</si>
  <si>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</si>
  <si>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</si>
  <si>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</si>
  <si>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</si>
  <si>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</si>
  <si>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</si>
  <si>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</si>
  <si>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</si>
  <si>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</si>
  <si>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</si>
  <si>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</si>
  <si>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</si>
  <si>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</si>
  <si>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</si>
  <si>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</si>
  <si>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</si>
  <si>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</si>
  <si>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</si>
  <si>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</si>
  <si>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</si>
  <si>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</si>
  <si>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</si>
  <si>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</si>
  <si>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</si>
  <si>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</si>
  <si>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</si>
  <si>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</si>
  <si>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</si>
  <si>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</si>
  <si>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</si>
  <si>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</si>
  <si>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</si>
  <si>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</si>
  <si>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</si>
  <si>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</si>
  <si>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</si>
  <si>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</si>
  <si>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</si>
  <si>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</si>
  <si>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</si>
  <si>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</si>
  <si>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</si>
  <si>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</si>
  <si>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</si>
  <si>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</si>
  <si>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</si>
  <si>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</si>
  <si>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</si>
  <si>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</si>
  <si>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</si>
  <si>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</si>
  <si>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</si>
  <si>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</si>
  <si>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</si>
  <si>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</si>
  <si>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</si>
  <si>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</si>
  <si>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</si>
  <si>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</si>
  <si>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</si>
  <si>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</si>
  <si>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</si>
  <si>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</si>
  <si>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</si>
  <si>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</si>
  <si>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</si>
  <si>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</si>
  <si>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</si>
  <si>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</si>
  <si>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</si>
  <si>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</si>
  <si>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</si>
  <si>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</si>
  <si>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</si>
  <si>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</si>
  <si>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</si>
  <si>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</si>
  <si>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</si>
  <si>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</si>
  <si>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</si>
  <si>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</si>
  <si>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</si>
  <si>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</si>
  <si>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</si>
  <si>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</si>
  <si>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</si>
  <si>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</si>
  <si>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</si>
  <si>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</si>
  <si>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</si>
  <si>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</si>
  <si>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</si>
  <si>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</si>
  <si>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</si>
  <si>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</si>
  <si>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</si>
  <si>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</si>
  <si>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</si>
  <si>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</si>
  <si>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</si>
  <si>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</si>
  <si>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</si>
  <si>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</si>
  <si>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</si>
  <si>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</si>
  <si>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</si>
  <si>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</si>
  <si>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</si>
  <si>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</si>
  <si>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</si>
  <si>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</si>
  <si>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</si>
  <si>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</si>
  <si>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</si>
  <si>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</si>
  <si>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</si>
  <si>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</si>
  <si>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</si>
  <si>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</si>
  <si>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</si>
  <si>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</si>
  <si>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</si>
  <si>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</si>
  <si>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</si>
  <si>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</si>
  <si>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</si>
  <si>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</si>
  <si>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</si>
  <si>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</si>
  <si>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</si>
  <si>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</si>
  <si>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</si>
  <si>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</si>
  <si>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</si>
  <si>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</si>
  <si>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</si>
  <si>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</si>
  <si>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</si>
  <si>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</si>
  <si>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</si>
  <si>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</si>
  <si>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</si>
  <si>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</si>
  <si>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</si>
  <si>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</si>
  <si>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</si>
  <si>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</si>
  <si>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</si>
  <si>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</si>
  <si>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</si>
  <si>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</si>
  <si>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</si>
  <si>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</si>
  <si>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</si>
  <si>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</si>
  <si>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</si>
  <si>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</si>
  <si>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</si>
  <si>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</si>
  <si>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</si>
  <si>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</si>
  <si>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</si>
  <si>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</si>
  <si>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</si>
  <si>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</si>
  <si>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</si>
  <si>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</si>
  <si>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</si>
  <si>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</si>
  <si>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</si>
  <si>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</si>
  <si>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</si>
  <si>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</si>
  <si>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</si>
  <si>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</si>
  <si>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</si>
  <si>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</si>
  <si>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</si>
  <si>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</si>
  <si>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</si>
  <si>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</si>
  <si>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</si>
  <si>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</si>
  <si>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</si>
  <si>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</si>
  <si>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</si>
  <si>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</si>
  <si>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</si>
  <si>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</si>
  <si>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</si>
  <si>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</si>
  <si>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</si>
  <si>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</si>
  <si>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</si>
  <si>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</si>
  <si>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</si>
  <si>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</si>
  <si>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</si>
  <si>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</si>
  <si>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</si>
  <si>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</si>
  <si>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</si>
  <si>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</si>
  <si>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</si>
  <si>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</si>
  <si>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</si>
  <si>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</si>
  <si>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</si>
  <si>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</si>
  <si>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</si>
  <si>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</si>
  <si>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</si>
  <si>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</si>
  <si>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</si>
  <si>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</si>
  <si>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</si>
  <si>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</si>
  <si>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</si>
  <si>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</si>
  <si>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</si>
  <si>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</si>
  <si>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</si>
  <si>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</si>
  <si>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</si>
  <si>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</si>
  <si>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</si>
  <si>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</si>
  <si>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</si>
  <si>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</si>
  <si>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</si>
  <si>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</si>
  <si>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</si>
  <si>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</si>
  <si>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</si>
  <si>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</si>
  <si>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</si>
  <si>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</si>
  <si>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</si>
  <si>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</si>
  <si>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</si>
  <si>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</si>
  <si>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</si>
  <si>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</si>
  <si>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</si>
  <si>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</si>
  <si>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</si>
  <si>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</si>
  <si>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</si>
  <si>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</si>
  <si>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</si>
  <si>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</si>
  <si>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</si>
  <si>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</si>
  <si>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</si>
  <si>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</si>
  <si>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</si>
  <si>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</si>
  <si>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</si>
  <si>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</si>
  <si>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</si>
  <si>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</si>
  <si>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</si>
  <si>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</si>
  <si>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</si>
  <si>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</si>
  <si>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</si>
  <si>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</si>
  <si>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</si>
  <si>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</si>
  <si>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</si>
  <si>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</si>
  <si>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</si>
  <si>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</si>
  <si>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</si>
  <si>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</si>
  <si>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</si>
  <si>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</si>
  <si>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</si>
  <si>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</si>
  <si>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</si>
  <si>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</si>
  <si>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</si>
  <si>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</si>
  <si>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</si>
  <si>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</si>
  <si>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</si>
  <si>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</si>
  <si>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</si>
  <si>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</si>
  <si>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</si>
  <si>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</si>
  <si>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</si>
  <si>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</si>
  <si>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</si>
  <si>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</si>
  <si>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</si>
  <si>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</si>
  <si>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</si>
  <si>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</si>
  <si>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</si>
  <si>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</si>
  <si>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</si>
  <si>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</si>
  <si>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</si>
  <si>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</si>
  <si>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</si>
  <si>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</si>
  <si>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</si>
  <si>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</si>
  <si>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</si>
  <si>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</si>
  <si>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</si>
  <si>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</si>
  <si>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</si>
  <si>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</si>
  <si>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</si>
  <si>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</si>
  <si>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</si>
  <si>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</si>
  <si>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</si>
  <si>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</si>
  <si>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</si>
  <si>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</si>
  <si>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</si>
  <si>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</si>
  <si>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</si>
  <si>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</si>
  <si>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</si>
  <si>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</si>
  <si>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</si>
  <si>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</si>
  <si>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</si>
  <si>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</si>
  <si>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</si>
  <si>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</si>
  <si>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</si>
  <si>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</si>
  <si>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</si>
  <si>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</si>
  <si>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</si>
  <si>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</si>
  <si>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</si>
  <si>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</si>
  <si>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</si>
  <si>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</si>
  <si>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</si>
  <si>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</si>
  <si>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</si>
  <si>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</si>
  <si>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</si>
  <si>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</si>
  <si>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</si>
  <si>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</si>
  <si>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</si>
  <si>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</si>
  <si>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</si>
  <si>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</si>
  <si>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</si>
  <si>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</si>
  <si>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</si>
  <si>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</si>
  <si>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</si>
  <si>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</si>
  <si>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</si>
  <si>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</si>
  <si>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</si>
  <si>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</si>
  <si>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</si>
  <si>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</si>
  <si>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</si>
  <si>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</si>
  <si>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</si>
  <si>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</si>
  <si>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</si>
  <si>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</si>
  <si>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</si>
  <si>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</si>
  <si>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</si>
  <si>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</si>
  <si>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</si>
  <si>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</si>
  <si>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</si>
  <si>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</si>
  <si>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</si>
  <si>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</si>
  <si>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</si>
  <si>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</si>
  <si>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</si>
  <si>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</si>
  <si>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</si>
  <si>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</si>
  <si>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</si>
  <si>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</si>
  <si>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</si>
  <si>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</si>
  <si>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</si>
  <si>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</si>
  <si>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</si>
  <si>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</si>
  <si>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</si>
  <si>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</si>
  <si>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</si>
  <si>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</si>
  <si>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</si>
  <si>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</si>
  <si>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</si>
  <si>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</si>
  <si>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</si>
  <si>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</si>
  <si>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</si>
  <si>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</si>
  <si>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</si>
  <si>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</si>
  <si>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</si>
  <si>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</si>
  <si>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</si>
  <si>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</si>
  <si>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</si>
  <si>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</si>
  <si>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</si>
  <si>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</si>
  <si>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</si>
  <si>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</si>
  <si>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</si>
  <si>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</si>
  <si>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</si>
  <si>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</si>
  <si>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</si>
  <si>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</si>
  <si>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</si>
  <si>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</si>
  <si>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</si>
  <si>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</si>
  <si>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</si>
  <si>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</si>
  <si>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</si>
  <si>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</si>
  <si>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</si>
  <si>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</si>
  <si>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</si>
  <si>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</si>
  <si>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</si>
  <si>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</si>
  <si>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</si>
  <si>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</si>
  <si>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</si>
  <si>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</si>
  <si>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</si>
  <si>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</si>
  <si>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</si>
  <si>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</si>
  <si>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</si>
  <si>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</si>
  <si>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</si>
  <si>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</si>
  <si>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</si>
  <si>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</si>
  <si>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</si>
  <si>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</si>
  <si>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</si>
  <si>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</si>
  <si>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</si>
  <si>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</si>
  <si>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</si>
  <si>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</si>
  <si>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</si>
  <si>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</si>
  <si>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</si>
  <si>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</si>
  <si>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</si>
  <si>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</si>
  <si>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</si>
  <si>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</si>
  <si>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</si>
  <si>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</si>
  <si>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</si>
  <si>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</si>
  <si>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</si>
  <si>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</si>
  <si>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</si>
  <si>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</si>
  <si>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</si>
  <si>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</si>
  <si>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</si>
  <si>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</si>
  <si>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</si>
  <si>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</si>
  <si>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</si>
  <si>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</si>
  <si>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</si>
  <si>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</si>
  <si>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</si>
  <si>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</si>
  <si>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</si>
  <si>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</si>
  <si>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</si>
  <si>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</si>
  <si>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</si>
  <si>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</si>
  <si>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</si>
  <si>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</si>
  <si>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</si>
  <si>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</si>
  <si>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</si>
  <si>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</si>
  <si>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</si>
  <si>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</si>
  <si>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</si>
  <si>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</si>
  <si>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</si>
  <si>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</si>
  <si>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</si>
  <si>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</si>
  <si>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</si>
  <si>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</si>
  <si>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</si>
  <si>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</si>
  <si>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</si>
  <si>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</si>
  <si>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</si>
  <si>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</si>
  <si>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</si>
  <si>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</si>
  <si>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</si>
  <si>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</si>
  <si>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</si>
  <si>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</si>
  <si>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</si>
  <si>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</si>
  <si>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</si>
  <si>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</si>
  <si>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</si>
  <si>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</si>
  <si>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</si>
  <si>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</si>
  <si>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</si>
  <si>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</si>
  <si>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</si>
  <si>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</si>
  <si>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</si>
  <si>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</si>
  <si>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</si>
  <si>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</si>
  <si>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</si>
  <si>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</si>
  <si>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</si>
  <si>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</si>
  <si>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</si>
  <si>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</si>
  <si>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</si>
  <si>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</si>
  <si>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</si>
  <si>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</si>
  <si>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</si>
  <si>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</si>
  <si>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</si>
  <si>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</si>
  <si>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</si>
  <si>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</si>
  <si>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</si>
  <si>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</si>
  <si>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</si>
  <si>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</si>
  <si>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</si>
  <si>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</si>
  <si>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</si>
  <si>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</si>
  <si>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</si>
  <si>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</si>
  <si>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</si>
  <si>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</si>
  <si>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</si>
  <si>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</si>
  <si>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</si>
  <si>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</si>
  <si>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</si>
  <si>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</si>
  <si>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</si>
  <si>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</si>
  <si>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</si>
  <si>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</si>
  <si>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</si>
  <si>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</si>
  <si>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</si>
  <si>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</si>
  <si>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</si>
  <si>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</si>
  <si>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</si>
  <si>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</si>
  <si>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</si>
  <si>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</si>
  <si>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</si>
  <si>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</si>
  <si>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</si>
  <si>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</si>
  <si>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</si>
  <si>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</si>
  <si>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</si>
  <si>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</si>
  <si>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</si>
  <si>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</si>
  <si>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</si>
  <si>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</si>
  <si>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</si>
  <si>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</si>
  <si>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</si>
  <si>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</si>
  <si>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</si>
  <si>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</si>
  <si>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</si>
  <si>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</si>
  <si>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</si>
  <si>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</si>
  <si>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</si>
  <si>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</si>
  <si>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</si>
  <si>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</si>
  <si>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</si>
  <si>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</si>
  <si>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</si>
  <si>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</si>
  <si>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</si>
  <si>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</si>
  <si>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</si>
  <si>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</si>
  <si>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</si>
  <si>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</si>
  <si>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</si>
  <si>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</si>
  <si>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</si>
  <si>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</si>
  <si>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</si>
  <si>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</si>
  <si>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</si>
  <si>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</si>
  <si>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</si>
  <si>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</si>
  <si>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</si>
  <si>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</si>
  <si>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</si>
  <si>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</si>
  <si>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</si>
  <si>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</si>
  <si>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</si>
  <si>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</si>
  <si>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</si>
  <si>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</si>
  <si>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</si>
  <si>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</si>
  <si>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</si>
  <si>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</si>
  <si>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</si>
  <si>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</si>
  <si>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</si>
  <si>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</si>
  <si>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</si>
  <si>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</si>
  <si>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</si>
  <si>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</si>
  <si>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</si>
  <si>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</si>
  <si>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</si>
  <si>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</si>
  <si>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</si>
  <si>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</si>
  <si>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</si>
  <si>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</si>
  <si>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</si>
  <si>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</si>
  <si>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</si>
  <si>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</si>
  <si>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</si>
  <si>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</si>
  <si>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</si>
  <si>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</si>
  <si>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</si>
  <si>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</si>
  <si>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</si>
  <si>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</si>
  <si>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</si>
  <si>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</si>
  <si>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</si>
  <si>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</si>
  <si>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</si>
  <si>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</si>
  <si>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</si>
  <si>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</si>
  <si>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</si>
  <si>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</si>
  <si>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</si>
  <si>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</si>
  <si>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</si>
  <si>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</si>
  <si>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</si>
  <si>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</si>
  <si>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</si>
  <si>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</si>
  <si>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</si>
  <si>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</si>
  <si>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</si>
  <si>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</si>
  <si>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</si>
  <si>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</si>
  <si>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</si>
  <si>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</si>
  <si>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</si>
  <si>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</si>
  <si>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</si>
  <si>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</si>
  <si>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</si>
  <si>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</si>
  <si>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</si>
  <si>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</si>
  <si>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</si>
  <si>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</si>
  <si>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</si>
  <si>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</si>
  <si>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</si>
  <si>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</si>
  <si>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</si>
  <si>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</si>
  <si>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</si>
  <si>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</si>
  <si>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</si>
  <si>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</si>
  <si>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</si>
  <si>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</si>
  <si>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</si>
  <si>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</si>
  <si>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</si>
  <si>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</si>
  <si>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</si>
  <si>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</si>
  <si>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</si>
  <si>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</si>
  <si>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</si>
  <si>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</si>
  <si>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</si>
  <si>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</si>
  <si>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</si>
  <si>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</si>
  <si>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</si>
  <si>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</si>
  <si>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</si>
  <si>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</si>
  <si>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</si>
  <si>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</si>
  <si>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</si>
  <si>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</si>
  <si>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</si>
  <si>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</si>
  <si>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</si>
  <si>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</si>
  <si>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</si>
  <si>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</si>
  <si>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</si>
  <si>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</si>
  <si>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</si>
  <si>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</si>
  <si>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</si>
  <si>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</si>
  <si>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</si>
  <si>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</si>
  <si>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</si>
  <si>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</si>
  <si>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</si>
  <si>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</si>
  <si>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</si>
  <si>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</si>
  <si>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</si>
  <si>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</si>
  <si>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</si>
  <si>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</si>
  <si>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</si>
  <si>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</si>
  <si>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</si>
  <si>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</si>
  <si>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</si>
  <si>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</si>
  <si>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</si>
  <si>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</si>
  <si>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</si>
  <si>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</si>
  <si>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</si>
  <si>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</si>
  <si>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</si>
  <si>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</si>
  <si>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</si>
  <si>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</si>
  <si>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</si>
  <si>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</si>
  <si>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</si>
  <si>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</si>
  <si>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</si>
  <si>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</si>
  <si>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</si>
  <si>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</si>
  <si>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</si>
  <si>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</si>
  <si>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</si>
  <si>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</si>
  <si>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</si>
  <si>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</si>
  <si>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</si>
  <si>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</si>
  <si>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</si>
  <si>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</si>
  <si>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</si>
  <si>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</si>
  <si>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</si>
  <si>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</si>
  <si>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</si>
  <si>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</si>
  <si>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</si>
  <si>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</si>
  <si>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</si>
  <si>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</si>
  <si>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</si>
  <si>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</si>
  <si>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</si>
  <si>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</si>
  <si>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</si>
  <si>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</si>
  <si>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</si>
  <si>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</si>
  <si>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</si>
  <si>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</si>
  <si>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</si>
  <si>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</si>
  <si>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</si>
  <si>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</si>
  <si>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</si>
  <si>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</si>
  <si>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</si>
  <si>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</si>
  <si>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</si>
  <si>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</si>
  <si>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</si>
  <si>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</si>
  <si>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</si>
  <si>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</si>
  <si>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</si>
  <si>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</si>
  <si>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</si>
  <si>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</si>
  <si>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</si>
  <si>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</si>
  <si>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</si>
  <si>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</si>
  <si>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</si>
  <si>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</si>
  <si>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</si>
  <si>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</si>
  <si>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</si>
  <si>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</si>
  <si>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</si>
  <si>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</si>
  <si>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</si>
  <si>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</si>
  <si>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</si>
  <si>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</si>
  <si>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</si>
  <si>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</si>
  <si>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</si>
  <si>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</si>
  <si>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</si>
  <si>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</si>
  <si>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</si>
  <si>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</si>
  <si>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</si>
  <si>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</si>
  <si>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</si>
  <si>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</si>
  <si>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</si>
  <si>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</si>
  <si>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</si>
  <si>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</si>
  <si>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</si>
  <si>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</si>
  <si>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</si>
  <si>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</si>
  <si>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</si>
  <si>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</si>
  <si>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</si>
  <si>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</si>
  <si>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</si>
  <si>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</si>
  <si>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</si>
  <si>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</si>
  <si>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</si>
  <si>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</si>
  <si>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</si>
  <si>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</si>
  <si>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</si>
  <si>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</si>
  <si>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</si>
  <si>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</si>
  <si>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</si>
  <si>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</si>
  <si>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</si>
  <si>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</si>
  <si>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</si>
  <si>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</si>
  <si>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</si>
  <si>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</si>
  <si>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</si>
  <si>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</si>
  <si>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</si>
  <si>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</si>
  <si>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</si>
  <si>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</si>
  <si>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</si>
  <si>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</si>
  <si>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</si>
  <si>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</si>
  <si>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</si>
  <si>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</si>
  <si>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</si>
  <si>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</si>
  <si>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</si>
  <si>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</si>
  <si>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</si>
  <si>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</si>
  <si>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</si>
  <si>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</si>
  <si>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</si>
  <si>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</si>
  <si>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</si>
  <si>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</si>
  <si>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</si>
  <si>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</si>
  <si>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</si>
  <si>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</si>
  <si>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</si>
  <si>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</si>
  <si>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</si>
  <si>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</si>
  <si>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</si>
  <si>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</si>
  <si>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</si>
  <si>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</si>
  <si>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</si>
  <si>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</si>
  <si>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</si>
  <si>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</si>
  <si>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</si>
  <si>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</si>
  <si>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</si>
  <si>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</si>
  <si>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VT101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</si>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</sst>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7" totalsRowShown="0" headerRowDxfId="26" dataDxfId="25" tableBorderDxfId="24">
  <autoFilter ref="A2:K17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581" activePane="bottomLeft" state="frozen"/>
      <selection pane="bottomLeft" activeCell="L1" activeCellId="1" sqref="L3:L1048576 L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IF(COUNTIFS($E$3:E1717,E992)=1,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IF(COUNTIFS($E$3:E1717,E999)=1,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IF(COUNTIFS($E$3:E1717,E1004)=1,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IF(COUNTIFS($E$3:E1717,E1005)=1,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IF(COUNTIFS($E$3:E1717,E1010)=1,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IF(COUNTIFS($E$3:E1717,E1015)=1,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IF(COUNTIFS($E$3:E1717,E1016)=1,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IF(COUNTIFS($E$3:E1717,E1026)=1,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IF(COUNTIFS($E$3:E1717,E1027)=1,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IF(COUNTIFS($E$3:E1717,E1028)=1,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IF(COUNTIFS($E$3:E1717,E1029)=1,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IF(COUNTIFS($E$3:E1717,E1030)=1,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IF(COUNTIFS($E$3:E1717,E1031)=1,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IF(COUNTIFS($E$3:E1717,E1032)=1,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IF(COUNTIFS($E$3:E1717,E1033)=1,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IF(COUNTIFS($E$3:E1717,E1034)=1,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IF(COUNTIFS($E$3:E1717,E1046)=1,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IF(COUNTIFS($E$3:E1717,E1047)=1,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IF(COUNTIFS($E$3:E1717,E1048)=1,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IF(COUNTIFS($E$3:E1717,E1049)=1,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IF(COUNTIFS($E$3:E1717,E1050)=1,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IF(COUNTIFS($E$3:E1717,E1051)=1,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IF(COUNTIFS($E$3:E1717,E1054)=1,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IF(COUNTIFS($E$3:E1717,E1066)=1,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IF(COUNTIFS($E$3:E1717,E1067)=1,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IF(COUNTIFS($E$3:E1717,E1071)=1,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IF(COUNTIFS($E$3:E1717,E1072)=1,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IF(COUNTIFS($E$3:E1717,E1073)=1,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IF(COUNTIFS($E$3:E1717,E1074)=1,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IF(COUNTIFS($E$3:E1717,E1075)=1,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IF(COUNTIFS($E$3:E1717,E1076)=1,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IF(COUNTIFS($E$3:E1717,E1088)=1,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IF(COUNTIFS($E$3:E1717,E1089)=1,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IF(COUNTIFS($E$3:E1717,E1098)=1,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IF(COUNTIFS($E$3:E1717,E1099)=1,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IF(COUNTIFS($E$3:E1717,E1100)=1,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IF(COUNTIFS($E$3:E1717,E1101)=1,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IF(COUNTIFS($E$3:E1717,E1102)=1,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IF(COUNTIFS($E$3:E1717,E1103)=1,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IF(COUNTIFS($E$3:E1717,E1104)=1,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IF(COUNTIFS($E$3:E1717,E1105)=1,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IF(COUNTIFS($E$3:E1717,E1106)=1,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IF(COUNTIFS($E$3:E1717,E1107)=1,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IF(COUNTIFS($E$3:E1717,E1108)=1,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IF(COUNTIFS($E$3:E1717,E1109)=1,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IF(COUNTIFS($E$3:E1717,E1276)=1,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IF(COUNTIFS($E$3:E1717,E1277)=1,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IF(COUNTIFS($E$3:E1717,E1278)=1,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IF(COUNTIFS($E$3:E1717,E1279)=1,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IF(COUNTIFS($E$3:E1717,E1280)=1,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IF(COUNTIFS($E$3:E1717,E1281)=1,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IF(COUNTIFS($E$3:E1717,E1282)=1,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IF(COUNTIFS($E$3:E1717,E1283)=1,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IF(COUNTIFS($E$3:E1717,E1284)=1,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IF(COUNTIFS($E$3:E1717,E1285)=1,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IF(COUNTIFS($E$3:E1717,E1302)=1,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IF(COUNTIFS($E$3:E1717,E1303)=1,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IF(COUNTIFS($E$3:E1717,E1304)=1,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IF(COUNTIFS($E$3:E1717,E1306)=1,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IF(COUNTIFS($E$3:E1717,E1307)=1,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IF(COUNTIFS($E$3:E1717,E1308)=1,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IF(COUNTIFS($E$3:E1717,E1309)=1,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IF(COUNTIFS($E$3:E1717,E1311)=1,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IF(COUNTIFS($E$3:E1717,E1323)=1,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IF(COUNTIFS($E$3:E1717,E1324)=1,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IF(COUNTIFS($E$3:E1717,E1325)=1,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IF(COUNTIFS($E$3:E1717,E1326)=1,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IF(COUNTIFS($E$3:E1717,E1329)=1,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IF(COUNTIFS($E$3:E1717,E1330)=1,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IF(COUNTIFS($E$3:E1717,E1344)=1,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IF(COUNTIFS($E$3:E1717,E1345)=1,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IF(COUNTIFS($E$3:E1717,E1347)=1,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IF(COUNTIFS($E$3:E1717,E1349)=1,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IF(COUNTIFS($E$3:E1717,E1350)=1,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IF(COUNTIFS($E$3:E1717,E1351)=1,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IF(COUNTIFS($E$3:E1717,E1365)=1,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IF(COUNTIFS($E$3:E1717,E1366)=1,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IF(COUNTIFS($E$3:E1717,E1367)=1,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IF(COUNTIFS($E$3:E1717,E1368)=1,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IF(COUNTIFS($E$3:E1717,E1369)=1,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IF(COUNTIFS($E$3:E1717,E1370)=1,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IF(COUNTIFS($E$3:E1718,E1372)=1,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IF(COUNTIFS($E$3:E1719,E1373)=1,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IF(COUNTIFS($E$3:E1720,E1374)=1,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IF(COUNTIFS($E$3:E1721,E1375)=1,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IF(COUNTIFS($E$3:E1722,E1376)=1,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IF(COUNTIFS($E$3:E1723,E1377)=1,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IF(COUNTIFS($E$3:E1724,E1378)=1,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IF(COUNTIFS($E$3:E1725,E1379)=1,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IF(COUNTIFS($E$3:E1726,E1380)=1,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IF(COUNTIFS($E$3:E1727,E1381)=1,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IF(COUNTIFS($E$3:E1728,E1382)=1,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IF(COUNTIFS($E$3:E1729,E1383)=1,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IF(COUNTIFS($E$3:E1732,E1386)=1,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IF(COUNTIFS($E$3:E1733,E1387)=1,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IF(COUNTIFS($E$3:E1734,E1388)=1,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IF(COUNTIFS($E$3:E1738,E1392)=1,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IF(COUNTIFS($E$3:E1747,E1401)=1,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IF(COUNTIFS($E$3:E1748,E1402)=1,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IF(COUNTIFS($E$3:E1749,E1403)=1,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IF(COUNTIFS($E$3:E1752,E1406)=1,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IF(COUNTIFS($E$3:E1753,E1407)=1,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IF(COUNTIFS($E$3:E1754,E1408)=1,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IF(COUNTIFS($E$3:E1755,E1409)=1,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IF(COUNTIFS($E$3:E1756,E1410)=1,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IF(COUNTIFS($E$3:E1757,E1411)=1,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IF(COUNTIFS($E$3:E1758,E1412)=1,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IF(COUNTIFS($E$3:E1759,E1413)=1,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IF(COUNTIFS($E$3:E1765,E1419)=1,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IF(COUNTIFS($E$3:E1767,E1421)=1,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IF(COUNTIFS($E$3:E1768,E1422)=1,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IF(COUNTIFS($E$3:E1769,E1423)=1,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IF(COUNTIFS($E$3:E1773,E1427)=1,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IF(COUNTIFS($E$3:E1774,E1428)=1,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IF(COUNTIFS($E$3:E1775,E1429)=1,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IF(COUNTIFS($E$3:E1776,E1430)=1,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IF(COUNTIFS($E$3:E1784,E1438)=1,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IF(COUNTIFS($E$3:E1785,E1439)=1,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IF(COUNTIFS($E$3:E1786,E1440)=1,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IF(COUNTIFS($E$3:E1789,E1443)=1,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IF(COUNTIFS($E$3:E1797,E1451)=1,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IF(COUNTIFS($E$3:E1822,E1476)=1,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IF(COUNTIFS($E$3:E1823,E1477)=1,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IF(COUNTIFS($E$3:E1824,E1478)=1,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IF(COUNTIFS($E$3:E1825,E1479)=1,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IF(COUNTIFS($E$3:E1826,E1480)=1,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IF(COUNTIFS($E$3:E1827,E1481)=1,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IF(COUNTIFS($E$3:E1828,E1482)=1,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IF(COUNTIFS($E$3:E1829,E1483)=1,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IF(COUNTIFS($E$3:E1832,E1486)=1,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IF(COUNTIFS($E$3:E1833,E1487)=1,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IF(COUNTIFS($E$3:E1834,E1488)=1,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IF(COUNTIFS($E$3:E1835,E1489)=1,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IF(COUNTIFS($E$3:E1836,E1490)=1,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IF(COUNTIFS($E$3:E1837,E1491)=1,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IF(COUNTIFS($E$3:E1838,E1492)=1,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IF(COUNTIFS($E$3:E1839,E1493)=1,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IF(COUNTIFS($E$3:E1842,E1496)=1,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IF(COUNTIFS($E$3:E1843,E1497)=1,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IF(COUNTIFS($E$3:E1844,E1498)=1,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IF(COUNTIFS($E$3:E1845,E1499)=1,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IF(COUNTIFS($E$3:E1846,E1500)=1,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IF(COUNTIFS($E$3:E1847,E1501)=1,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IF(COUNTIFS($E$3:E1848,E1502)=1,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IF(COUNTIFS($E$3:E1849,E1503)=1,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IF(COUNTIFS($E$3:E1851,E1505)=1, K1505, 0)</f>
        <v>0</v>
      </c>
    </row>
    <row r="1506" spans="1:12" ht="41.25" customHeight="1">
      <c r="A1506" s="92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IF(COUNTIFS($E$3:E1852,E1506)=1, K1506, 0)</f>
        <v>0</v>
      </c>
    </row>
    <row r="1507" spans="1:12" ht="41.25" customHeight="1">
      <c r="A1507" s="92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IF(COUNTIFS($E$3:E1853,E1507)=1, K1507, 0)</f>
        <v>0</v>
      </c>
    </row>
    <row r="1508" spans="1:12" ht="41.25" customHeight="1">
      <c r="A1508" s="92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IF(COUNTIFS($E$3:E1854,E1508)=1, K1508, 0)</f>
        <v>0</v>
      </c>
    </row>
    <row r="1509" spans="1:12" ht="41.25" customHeight="1">
      <c r="A1509" s="92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IF(COUNTIFS($E$3:E1855,E1509)=1, K1509, 0)</f>
        <v>0</v>
      </c>
    </row>
    <row r="1510" spans="1:12" ht="41.25" customHeight="1">
      <c r="A1510" s="92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IF(COUNTIFS($E$3:E1856,E1510)=1, K1510, 0)</f>
        <v>0</v>
      </c>
    </row>
    <row r="1511" spans="1:12" ht="41.25" customHeight="1">
      <c r="A1511" s="92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IF(COUNTIFS($E$3:E1857,E1511)=1, K1511, 0)</f>
        <v>0</v>
      </c>
    </row>
    <row r="1512" spans="1:12" ht="41.25" customHeight="1">
      <c r="A1512" s="92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IF(COUNTIFS($E$3:E1858,E1512)=1, K1512, 0)</f>
        <v>0</v>
      </c>
    </row>
    <row r="1513" spans="1:12" ht="41.25" customHeight="1">
      <c r="A1513" s="92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IF(COUNTIFS($E$3:E1859,E1513)=1, K1513, 0)</f>
        <v>0</v>
      </c>
    </row>
    <row r="1514" spans="1:12" ht="41.25" customHeight="1">
      <c r="A1514" s="92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IF(COUNTIFS($E$3:E1860,E1514)=1, K1514, 0)</f>
        <v>0</v>
      </c>
    </row>
    <row r="1515" spans="1:12" ht="41.25" customHeight="1">
      <c r="A1515" s="92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IF(COUNTIFS($E$3:E1861,E1515)=1, K1515, 0)</f>
        <v>0</v>
      </c>
    </row>
    <row r="1516" spans="1:12" ht="41.25" customHeight="1">
      <c r="A1516" s="92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IF(COUNTIFS($E$3:E1862,E1516)=1, K1516, 0)</f>
        <v>0</v>
      </c>
    </row>
    <row r="1517" spans="1:12" ht="41.25" customHeight="1">
      <c r="A1517" s="92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IF(COUNTIFS($E$3:E1863,E1517)=1, K1517, 0)</f>
        <v>0</v>
      </c>
    </row>
    <row r="1518" spans="1:12" ht="41.25" customHeight="1">
      <c r="A1518" s="92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IF(COUNTIFS($E$3:E1864,E1518)=1, K1518, 0)</f>
        <v>0</v>
      </c>
    </row>
    <row r="1519" spans="1:12" ht="41.25" customHeight="1">
      <c r="A1519" s="92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IF(COUNTIFS($E$3:E1865,E1519)=1, K1519, 0)</f>
        <v>0</v>
      </c>
    </row>
    <row r="1520" spans="1:12" ht="41.25" customHeight="1">
      <c r="A1520" s="92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IF(COUNTIFS($E$3:E1866,E1520)=1, K1520, 0)</f>
        <v>0</v>
      </c>
    </row>
    <row r="1521" spans="1:12" ht="41.25" customHeight="1">
      <c r="A1521" s="92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IF(COUNTIFS($E$3:E1867,E1521)=1, K1521, 0)</f>
        <v>0</v>
      </c>
    </row>
    <row r="1522" spans="1:12" ht="41.25" customHeight="1">
      <c r="A1522" s="92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IF(COUNTIFS($E$3:E1868,E1522)=1, K1522, 0)</f>
        <v>0</v>
      </c>
    </row>
    <row r="1523" spans="1:12" ht="41.25" customHeight="1">
      <c r="A1523" s="92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IF(COUNTIFS($E$3:E1869,E1523)=1, K1523, 0)</f>
        <v>0</v>
      </c>
    </row>
    <row r="1524" spans="1:12" ht="41.25" customHeight="1">
      <c r="A1524" s="92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IF(COUNTIFS($E$3:E1870,E1524)=1, K1524, 0)</f>
        <v>0</v>
      </c>
    </row>
    <row r="1525" spans="1:12" ht="41.25" customHeight="1">
      <c r="A1525" s="92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IF(COUNTIFS($E$3:E1871,E1525)=1, K1525, 0)</f>
        <v>0</v>
      </c>
    </row>
    <row r="1526" spans="1:12" ht="41.25" customHeight="1">
      <c r="A1526" s="92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IF(COUNTIFS($E$3:E1872,E1526)=1, K1526, 0)</f>
        <v>0</v>
      </c>
    </row>
    <row r="1527" spans="1:12" ht="41.25" customHeight="1">
      <c r="A1527" s="92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IF(COUNTIFS($E$3:E1873,E1527)=1, K1527, 0)</f>
        <v>0</v>
      </c>
    </row>
    <row r="1528" spans="1:12" ht="41.25" customHeight="1">
      <c r="A1528" s="92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IF(COUNTIFS($E$3:E1874,E1528)=1, K1528, 0)</f>
        <v>0</v>
      </c>
    </row>
    <row r="1529" spans="1:12" ht="41.25" customHeight="1">
      <c r="A1529" s="92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IF(COUNTIFS($E$3:E1875,E1529)=1,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IF(COUNTIFS($E$3:E1876,E1530)=1,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IF(COUNTIFS($E$3:E1877,E1531)=1,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IF(COUNTIFS($E$3:E1878,E1532)=1,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IF(COUNTIFS($E$3:E1879,E1533)=1,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IF(COUNTIFS($E$3:E1882,E1536)=1,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IF(COUNTIFS($E$3:E1883,E1537)=1,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IF(COUNTIFS($E$3:E1884,E1538)=1,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IF(COUNTIFS($E$3:E1885,E1539)=1,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IF(COUNTIFS($E$3:E1886,E1540)=1,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IF(COUNTIFS($E$3:E1887,E1541)=1,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IF(COUNTIFS($E$3:E1888,E1542)=1,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IF(COUNTIFS($E$3:E1889,E1543)=1,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IF(COUNTIFS($E$3:E1892,E1546)=1,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IF(COUNTIFS($E$3:E1893,E1547)=1,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IF(COUNTIFS($E$3:E1894,E1548)=1,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IF(COUNTIFS($E$3:E1895,E1549)=1,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IF(COUNTIFS($E$3:E1896,E1550)=1,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IF(COUNTIFS($E$3:E1897,E1551)=1,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IF(COUNTIFS($E$3:E1898,E1552)=1,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IF(COUNTIFS($E$3:E1899,E1553)=1,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IF(COUNTIFS($E$3:E1902,E1556)=1,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IF(COUNTIFS($E$3:E1903,E1557)=1,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IF(COUNTIFS($E$3:E1904,E1558)=1,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IF(COUNTIFS($E$3:E1905,E1559)=1,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IF(COUNTIFS($E$3:E1929,E1583)=1,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IF(COUNTIFS($E$3:E1932,E1586)=1,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IF(COUNTIFS($E$3:E1933,E1587)=1,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IF(COUNTIFS($E$3:E1934,E1588)=1,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IF(COUNTIFS($E$3:E1935,E1589)=1,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IF(COUNTIFS($E$3:E1936,E1590)=1,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IF(COUNTIFS($E$3:E1937,E1591)=1,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IF(COUNTIFS($E$3:E1938,E1592)=1,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IF(COUNTIFS($E$3:E1939,E1593)=1,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92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IF(COUNTIFS($E$3:E1968,E1622)=1, K1622, 0)</f>
        <v>0</v>
      </c>
    </row>
    <row r="1623" spans="1:12" ht="41.25" customHeight="1">
      <c r="A1623" s="92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IF(COUNTIFS($E$3:E1969,E1623)=1, K1623, 0)</f>
        <v>0</v>
      </c>
    </row>
    <row r="1624" spans="1:12" ht="41.25" customHeight="1">
      <c r="A1624" s="92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IF(COUNTIFS($E$3:E1970,E1624)=1, K1624, 0)</f>
        <v>0</v>
      </c>
    </row>
    <row r="1625" spans="1:12" ht="41.25" customHeight="1">
      <c r="A1625" s="92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IF(COUNTIFS($E$3:E1971,E1625)=1, K1625, 0)</f>
        <v>0</v>
      </c>
    </row>
    <row r="1626" spans="1:12" ht="41.25" customHeight="1">
      <c r="A1626" s="92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IF(COUNTIFS($E$3:E1972,E1626)=1, K1626, 0)</f>
        <v>0</v>
      </c>
    </row>
    <row r="1627" spans="1:12" ht="41.25" customHeight="1">
      <c r="A1627" s="92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IF(COUNTIFS($E$3:E1973,E1627)=1, K1627, 0)</f>
        <v>0</v>
      </c>
    </row>
    <row r="1628" spans="1:12" ht="41.25" customHeight="1">
      <c r="A1628" s="92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IF(COUNTIFS($E$3:E1974,E1628)=1, K1628, 0)</f>
        <v>0</v>
      </c>
    </row>
    <row r="1629" spans="1:12" ht="41.25" customHeight="1">
      <c r="A1629" s="92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IF(COUNTIFS($E$3:E1975,E1629)=1, K1629, 0)</f>
        <v>0</v>
      </c>
    </row>
    <row r="1630" spans="1:12" ht="41.25" customHeight="1">
      <c r="A1630" s="92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IF(COUNTIFS($E$3:E1976,E1630)=1, K1630, 0)</f>
        <v>0</v>
      </c>
    </row>
    <row r="1631" spans="1:12" ht="41.25" customHeight="1">
      <c r="A1631" s="92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IF(COUNTIFS($E$3:E1977,E1631)=1, K1631, 0)</f>
        <v>0</v>
      </c>
    </row>
    <row r="1632" spans="1:12" ht="41.25" customHeight="1">
      <c r="A1632" s="92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IF(COUNTIFS($E$3:E1978,E1632)=1, K1632, 0)</f>
        <v>0</v>
      </c>
    </row>
    <row r="1633" spans="1:12" ht="41.25" customHeight="1">
      <c r="A1633" s="92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IF(COUNTIFS($E$3:E1979,E1633)=1, K1633, 0)</f>
        <v>0</v>
      </c>
    </row>
    <row r="1634" spans="1:12" ht="41.25" customHeight="1">
      <c r="A1634" s="92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IF(COUNTIFS($E$3:E1980,E1634)=1, K1634, 0)</f>
        <v>0</v>
      </c>
    </row>
    <row r="1635" spans="1:12" ht="41.25" customHeight="1">
      <c r="A1635" s="92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IF(COUNTIFS($E$3:E1981,E1635)=1, K1635, 0)</f>
        <v>0</v>
      </c>
    </row>
    <row r="1636" spans="1:12" ht="41.25" customHeight="1">
      <c r="A1636" s="92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IF(COUNTIFS($E$3:E1982,E1636)=1,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IF(COUNTIFS($E$3:E1983,E1637)=1,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IF(COUNTIFS($E$3:E1984,E1638)=1,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IF(COUNTIFS($E$3:E1985,E1639)=1,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IF(COUNTIFS($E$3:E1986,E1640)=1,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IF(COUNTIFS($E$3:E1987,E1641)=1,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IF(COUNTIFS($E$3:E1988,E1642)=1,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IF(COUNTIFS($E$3:E1989,E1643)=1,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IF(COUNTIFS($E$3:E1992,E1646)=1,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IF(COUNTIFS($E$3:E1993,E1647)=1,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IF(COUNTIFS($E$3:E1994,E1648)=1,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IF(COUNTIFS($E$3:E1995,E1649)=1,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IF(COUNTIFS($E$3:E1996,E1650)=1,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IF(COUNTIFS($E$3:E1997,E1651)=1,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IF(COUNTIFS($E$3:E1998,E1652)=1,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IF(COUNTIFS($E$3:E1999,E1653)=1,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IF(COUNTIFS($E$3:E2002,E1656)=1,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IF(COUNTIFS($E$3:E2003,E1657)=1,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IF(COUNTIFS($E$3:E2004,E1658)=1,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IF(COUNTIFS($E$3:E2005,E1659)=1,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IF(COUNTIFS($E$3:E2006,E1660)=1,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IF(COUNTIFS($E$3:E2007,E1661)=1,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IF(COUNTIFS($E$3:E2008,E1662)=1,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IF(COUNTIFS($E$3:E2009,E1663)=1,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IF(COUNTIFS($E$3:E2012,E1666)=1, K1666, 0)</f>
        <v>0</v>
      </c>
    </row>
    <row r="1667" spans="1:12" ht="41.25" customHeight="1">
      <c r="A1667" s="92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IF(COUNTIFS($E$3:E2013,E1667)=1, K1667, 0)</f>
        <v>0</v>
      </c>
    </row>
    <row r="1668" spans="1:12" ht="41.25" customHeight="1">
      <c r="A1668" s="92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IF(COUNTIFS($E$3:E2014,E1668)=1, K1668, 0)</f>
        <v>0</v>
      </c>
    </row>
    <row r="1669" spans="1:12" ht="41.25" customHeight="1">
      <c r="A1669" s="92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IF(COUNTIFS($E$3:E2015,E1669)=1, K1669, 0)</f>
        <v>0</v>
      </c>
    </row>
    <row r="1670" spans="1:12" ht="41.25" customHeight="1">
      <c r="A1670" s="92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IF(COUNTIFS($E$3:E2016,E1670)=1, K1670, 0)</f>
        <v>0</v>
      </c>
    </row>
    <row r="1671" spans="1:12" ht="41.25" customHeight="1">
      <c r="A1671" s="92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IF(COUNTIFS($E$3:E2017,E1671)=1, K1671, 0)</f>
        <v>0</v>
      </c>
    </row>
    <row r="1672" spans="1:12" ht="41.25" customHeight="1">
      <c r="A1672" s="92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IF(COUNTIFS($E$3:E2018,E1672)=1, K1672, 0)</f>
        <v>0</v>
      </c>
    </row>
    <row r="1673" spans="1:12" ht="41.25" customHeight="1">
      <c r="A1673" s="92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IF(COUNTIFS($E$3:E2019,E1673)=1, K1673, 0)</f>
        <v>0</v>
      </c>
    </row>
    <row r="1674" spans="1:12" ht="41.25" customHeight="1">
      <c r="A1674" s="92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IF(COUNTIFS($E$3:E2020,E1674)=1, K1674, 0)</f>
        <v>0</v>
      </c>
    </row>
    <row r="1675" spans="1:12" ht="41.25" customHeight="1">
      <c r="A1675" s="92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IF(COUNTIFS($E$3:E2021,E1675)=1, K1675, 0)</f>
        <v>0</v>
      </c>
    </row>
    <row r="1676" spans="1:12" ht="41.25" customHeight="1">
      <c r="A1676" s="92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IF(COUNTIFS($E$3:E2022,E1676)=1, K1676, 0)</f>
        <v>0</v>
      </c>
    </row>
    <row r="1677" spans="1:12" ht="41.25" customHeight="1">
      <c r="A1677" s="92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IF(COUNTIFS($E$3:E2023,E1677)=1, K1677, 0)</f>
        <v>0</v>
      </c>
    </row>
    <row r="1678" spans="1:12" ht="41.25" customHeight="1">
      <c r="A1678" s="92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IF(COUNTIFS($E$3:E2024,E1678)=1, K1678, 0)</f>
        <v>0</v>
      </c>
    </row>
    <row r="1679" spans="1:12" ht="41.25" customHeight="1">
      <c r="A1679" s="92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IF(COUNTIFS($E$3:E2025,E1679)=1, K1679, 0)</f>
        <v>0</v>
      </c>
    </row>
    <row r="1680" spans="1:12" ht="41.25" customHeight="1">
      <c r="A1680" s="92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IF(COUNTIFS($E$3:E2026,E1680)=1, K1680, 0)</f>
        <v>0</v>
      </c>
    </row>
    <row r="1681" spans="1:12" ht="41.25" customHeight="1">
      <c r="A1681" s="92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IF(COUNTIFS($E$3:E2027,E1681)=1,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IF(COUNTIFS($E$3:E2028,E1682)=1,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IF(COUNTIFS($E$3:E2029,E1683)=1,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IF(COUNTIFS($E$3:E2032,E1686)=1,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IF(COUNTIFS($E$3:E2033,E1687)=1,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IF(COUNTIFS($E$3:E2034,E1688)=1,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IF(COUNTIFS($E$3:E2035,E1689)=1,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IF(COUNTIFS($E$3:E2036,E1690)=1,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IF(COUNTIFS($E$3:E2037,E1691)=1,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IF(COUNTIFS($E$3:E2038,E1692)=1,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IF(COUNTIFS($E$3:E2039,E1693)=1,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IF(COUNTIFS($E$3:E2042,E1696)=1,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IF(COUNTIFS($E$3:E2043,E1697)=1,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IF(COUNTIFS($E$3:E2044,E1698)=1,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IF(COUNTIFS($E$3:E2045,E1699)=1,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IF(COUNTIFS($E$3:E2046,E1700)=1,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IF(COUNTIFS($E$3:E2047,E1701)=1,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IF(COUNTIFS($E$3:E2048,E1702)=1,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IF(COUNTIFS($E$3:E2049,E1703)=1,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IF(COUNTIFS($E$3:E2052,E1706)=1,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IF(COUNTIFS($E$3:E2053,E1707)=1, K1707, 0)</f>
        <v>0</v>
      </c>
    </row>
    <row r="1708" spans="1:12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 t="s">
        <v>138</v>
      </c>
      <c r="H1708" s="25" t="str">
        <f>IF(RIGHT(G1708,1)="M", LEFT(G1708,LEN(G1708)-1), G1708)</f>
        <v>WB406</v>
      </c>
      <c r="I1708" s="25" t="str">
        <f>IF(RIGHT(G1708,1)="M","M","Non-M")</f>
        <v>M</v>
      </c>
      <c r="J1708" s="34"/>
      <c r="K1708" s="79"/>
      <c r="L1708" s="78">
        <f>IF(COUNTIFS($E$3:E2054,E1708)=1, K1708, 0)</f>
        <v>0</v>
      </c>
    </row>
    <row r="1709" spans="1:12" ht="41.25" customHeight="1">
      <c r="A1709" s="18" t="s">
        <v>2402</v>
      </c>
      <c r="B1709" s="19"/>
      <c r="C1709" s="19"/>
      <c r="D1709" s="60"/>
      <c r="E1709" s="19"/>
      <c r="F1709" s="21"/>
      <c r="G1709" s="19" t="s">
        <v>61</v>
      </c>
      <c r="H1709" s="25" t="str">
        <f>IF(RIGHT(G1709,1)="M", LEFT(G1709,LEN(G1709)-1), G1709)</f>
        <v>DC101</v>
      </c>
      <c r="I1709" s="25" t="str">
        <f>IF(RIGHT(G1709,1)="M","M","Non-M")</f>
        <v>Non-M</v>
      </c>
      <c r="J1709" s="34"/>
      <c r="K1709" s="79"/>
      <c r="L1709" s="78">
        <f>IF(COUNTIFS($E$3:E2055,E1709)=1, K1709, 0)</f>
        <v>0</v>
      </c>
    </row>
    <row r="1710" spans="1:12" ht="41.25" customHeight="1">
      <c r="A1710" s="18" t="s">
        <v>2403</v>
      </c>
      <c r="B1710" s="19"/>
      <c r="C1710" s="19"/>
      <c r="D1710" s="60"/>
      <c r="E1710" s="19"/>
      <c r="F1710" s="21"/>
      <c r="G1710" s="19" t="s">
        <v>135</v>
      </c>
      <c r="H1710" s="25" t="str">
        <f>IF(RIGHT(G1710,1)="M", LEFT(G1710,LEN(G1710)-1), G1710)</f>
        <v>DC200</v>
      </c>
      <c r="I1710" s="25" t="str">
        <f>IF(RIGHT(G1710,1)="M","M","Non-M")</f>
        <v>Non-M</v>
      </c>
      <c r="J1710" s="34"/>
      <c r="K1710" s="79"/>
      <c r="L1710" s="78">
        <f>IF(COUNTIFS($E$3:E2056,E1710)=1, K1710, 0)</f>
        <v>0</v>
      </c>
    </row>
    <row r="1711" spans="1:12" ht="41.25" customHeight="1">
      <c r="A1711" s="18" t="s">
        <v>2404</v>
      </c>
      <c r="B1711" s="19"/>
      <c r="C1711" s="19"/>
      <c r="D1711" s="60"/>
      <c r="E1711" s="19"/>
      <c r="F1711" s="21"/>
      <c r="G1711" s="19" t="s">
        <v>96</v>
      </c>
      <c r="H1711" s="25" t="str">
        <f>IF(RIGHT(G1711,1)="M", LEFT(G1711,LEN(G1711)-1), G1711)</f>
        <v>DC300</v>
      </c>
      <c r="I1711" s="25" t="str">
        <f>IF(RIGHT(G1711,1)="M","M","Non-M")</f>
        <v>Non-M</v>
      </c>
      <c r="J1711" s="34"/>
      <c r="K1711" s="79"/>
      <c r="L1711" s="78">
        <f>IF(COUNTIFS($E$3:E2057,E1711)=1, K1711, 0)</f>
        <v>0</v>
      </c>
    </row>
    <row r="1712" spans="1:12" ht="41.25" customHeight="1">
      <c r="A1712" s="18" t="s">
        <v>2405</v>
      </c>
      <c r="B1712" s="19"/>
      <c r="C1712" s="19"/>
      <c r="D1712" s="60"/>
      <c r="E1712" s="19"/>
      <c r="F1712" s="21"/>
      <c r="G1712" s="19" t="s">
        <v>152</v>
      </c>
      <c r="H1712" s="25" t="str">
        <f>IF(RIGHT(G1712,1)="M", LEFT(G1712,LEN(G1712)-1), G1712)</f>
        <v>DC400</v>
      </c>
      <c r="I1712" s="25" t="str">
        <f>IF(RIGHT(G1712,1)="M","M","Non-M")</f>
        <v>Non-M</v>
      </c>
      <c r="J1712" s="34"/>
      <c r="K1712" s="79"/>
      <c r="L1712" s="78">
        <f>IF(COUNTIFS($E$3:E2058,E1712)=1, K1712, 0)</f>
        <v>0</v>
      </c>
    </row>
    <row r="1713" spans="1:11" ht="41.25" customHeight="1">
      <c r="A1713" s="92"/>
      <c r="B1713" s="19"/>
      <c r="C1713" s="19"/>
      <c r="D1713" s="60"/>
      <c r="E1713" s="19"/>
      <c r="F1713" s="21"/>
      <c r="G1713" s="19" t="s">
        <v>1344</v>
      </c>
      <c r="H1713" s="25" t="str">
        <f>IF(RIGHT(G1713,1)="M", LEFT(G1713,LEN(G1713)-1), G1713)</f>
        <v>JS105</v>
      </c>
      <c r="I1713" s="25" t="str">
        <f>IF(RIGHT(G1713,1)="M","M","Non-M")</f>
        <v>Non-M</v>
      </c>
      <c r="J1713" s="34"/>
      <c r="K1713" s="79"/>
    </row>
    <row r="1714" spans="1:11" ht="41.25" customHeight="1">
      <c r="A1714" s="92"/>
      <c r="B1714" s="19"/>
      <c r="C1714" s="19"/>
      <c r="D1714" s="60"/>
      <c r="E1714" s="19"/>
      <c r="F1714" s="21"/>
      <c r="G1714" s="19" t="s">
        <v>99</v>
      </c>
      <c r="H1714" s="25" t="str">
        <f>IF(RIGHT(G1714,1)="M", LEFT(G1714,LEN(G1714)-1), G1714)</f>
        <v>PK201</v>
      </c>
      <c r="I1714" s="25" t="str">
        <f>IF(RIGHT(G1714,1)="M","M","Non-M")</f>
        <v>Non-M</v>
      </c>
      <c r="J1714" s="34"/>
      <c r="K1714" s="79"/>
    </row>
    <row r="1715" spans="1:11" ht="41.25" customHeight="1">
      <c r="A1715" s="92"/>
      <c r="B1715" s="19"/>
      <c r="C1715" s="19"/>
      <c r="D1715" s="60"/>
      <c r="E1715" s="19"/>
      <c r="F1715" s="21"/>
      <c r="G1715" s="19" t="s">
        <v>1382</v>
      </c>
      <c r="H1715" s="25" t="str">
        <f>IF(RIGHT(G1715,1)="M", LEFT(G1715,LEN(G1715)-1), G1715)</f>
        <v>PB214</v>
      </c>
      <c r="I1715" s="25" t="str">
        <f>IF(RIGHT(G1715,1)="M","M","Non-M")</f>
        <v>Non-M</v>
      </c>
      <c r="J1715" s="34"/>
      <c r="K1715" s="79"/>
    </row>
    <row r="1716" spans="1:11" ht="41.25" customHeight="1">
      <c r="A1716" s="92"/>
      <c r="B1716" s="19"/>
      <c r="C1716" s="19"/>
      <c r="D1716" s="60"/>
      <c r="E1716" s="19"/>
      <c r="F1716" s="21"/>
      <c r="G1716" s="19" t="s">
        <v>612</v>
      </c>
      <c r="H1716" s="25" t="str">
        <f>IF(RIGHT(G1716,1)="M", LEFT(G1716,LEN(G1716)-1), G1716)</f>
        <v>HM315</v>
      </c>
      <c r="I1716" s="25" t="str">
        <f>IF(RIGHT(G1716,1)="M","M","Non-M")</f>
        <v>M</v>
      </c>
      <c r="J1716" s="34"/>
      <c r="K1716" s="79"/>
    </row>
    <row r="1717" spans="1:11" ht="41.25" customHeight="1">
      <c r="A1717" s="92"/>
      <c r="B1717" s="19"/>
      <c r="C1717" s="19"/>
      <c r="D1717" s="60"/>
      <c r="E1717" s="19"/>
      <c r="F1717" s="21"/>
      <c r="G1717" s="19" t="s">
        <v>2406</v>
      </c>
      <c r="H1717" s="25" t="str">
        <f>IF(RIGHT(G1717,1)="M", LEFT(G1717,LEN(G1717)-1), G1717)</f>
        <v>VT101</v>
      </c>
      <c r="I1717" s="25" t="str">
        <f>IF(RIGHT(G1717,1)="M","M","Non-M")</f>
        <v>Non-M</v>
      </c>
      <c r="J1717" s="34"/>
      <c r="K1717" s="79"/>
    </row>
    <row r="1718" spans="1:11" ht="41.25" customHeight="1"/>
    <row r="1719" spans="1:11" ht="41.25" customHeight="1"/>
    <row r="1720" spans="1:11" ht="41.25" customHeight="1"/>
    <row r="1721" spans="1:11" ht="41.25" customHeight="1"/>
    <row r="1722" spans="1:11" ht="41.25" customHeight="1"/>
    <row r="1723" spans="1:11" ht="41.25" customHeight="1"/>
    <row r="1724" spans="1:11" ht="41.25" customHeight="1"/>
    <row r="1725" spans="1:11" ht="41.25" customHeight="1"/>
    <row r="1726" spans="1:11" ht="41.25" customHeight="1"/>
    <row r="1727" spans="1:11" ht="41.25" customHeight="1"/>
    <row r="1728" spans="1:11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2407</v>
      </c>
      <c r="B2" s="8" t="s">
        <v>2408</v>
      </c>
      <c r="C2" s="8" t="s">
        <v>2409</v>
      </c>
      <c r="D2" s="8" t="s">
        <v>2410</v>
      </c>
      <c r="E2" s="8" t="s">
        <v>2411</v>
      </c>
      <c r="F2" s="8" t="s">
        <v>2412</v>
      </c>
      <c r="G2" s="80" t="s">
        <v>2413</v>
      </c>
      <c r="H2" s="8" t="s">
        <v>2414</v>
      </c>
      <c r="I2" s="8" t="s">
        <v>2415</v>
      </c>
      <c r="J2" s="75" t="s">
        <v>2416</v>
      </c>
      <c r="R2" s="83" t="s">
        <v>2417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2418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2418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2418</v>
      </c>
      <c r="I4" s="10" t="s">
        <v>2420</v>
      </c>
      <c r="J4" s="76">
        <v>46139.812384259298</v>
      </c>
      <c r="R4" s="85" t="s">
        <v>2421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2418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2418</v>
      </c>
      <c r="I5" s="10" t="s">
        <v>2420</v>
      </c>
      <c r="J5" s="76">
        <v>46140.417662036998</v>
      </c>
      <c r="R5" s="85" t="s">
        <v>2422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2418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2418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2418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2433</v>
      </c>
      <c r="D218">
        <v>69</v>
      </c>
    </row>
    <row r="219" spans="2:4">
      <c r="B219" t="s">
        <v>2434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2490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