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28" documentId="13_ncr:1_{7EF57DF4-89AE-8C42-9C9C-3682908C3E34}" xr6:coauthVersionLast="47" xr6:coauthVersionMax="47" xr10:uidLastSave="{A83D822C-4950-446F-A993-E593C19CCD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3" i="5"/>
  <c r="H2004" i="5"/>
  <c r="H2005" i="5"/>
  <c r="H2006" i="5"/>
  <c r="H2007" i="5"/>
  <c r="I2003" i="5"/>
  <c r="I2004" i="5"/>
  <c r="I2005" i="5"/>
  <c r="I2006" i="5"/>
  <c r="I200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<sst xmlns="http://schemas.openxmlformats.org/spreadsheetml/2006/main" count="11990" uniqueCount="2861">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</sst>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07" totalsRowShown="0" headerRowDxfId="26" dataDxfId="25" tableBorderDxfId="24">
  <autoFilter ref="A2:K20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0" activePane="bottomLeft" state="frozen"/>
      <selection pane="bottomLeft" activeCell="B1994" sqref="B1994:J20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IF(COUNTIFS($E$3:E2007,E1469)=1,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IF(COUNTIFS($E$3:E2007,E1470)=1,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IF(COUNTIFS($E$3:E2007,E1471)=1,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IF(COUNTIFS($E$3:E2007,E1472)=1,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IF(COUNTIFS($E$3:E2007,E1473)=1,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IF(COUNTIFS($E$3:E2007,E1475)=1,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IF(COUNTIFS($E$3:E2007,E1476)=1,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IF(COUNTIFS($E$3:E2007,E1477)=1,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IF(COUNTIFS($E$3:E2007,E1478)=1,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IF(COUNTIFS($E$3:E2007,E1479)=1,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IF(COUNTIFS($E$3:E2007,E1480)=1,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IF(COUNTIFS($E$3:E2007,E1481)=1,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IF(COUNTIFS($E$3:E2007,E1482)=1,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IF(COUNTIFS($E$3:E2008,E1483)=1,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IF(COUNTIFS($E$3:E2014,E1489)=1,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IF(COUNTIFS($E$3:E2015,E1490)=1,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IF(COUNTIFS($E$3:E2016,E1491)=1,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IF(COUNTIFS($E$3:E2017,E1492)=1,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IF(COUNTIFS($E$3:E2018,E1493)=1,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IF(COUNTIFS($E$3:E2024,E1499)=1,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IF(COUNTIFS($E$3:E2025,E1500)=1,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IF(COUNTIFS($E$3:E2026,E1501)=1,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IF(COUNTIFS($E$3:E2027,E1502)=1,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IF(COUNTIFS($E$3:E2028,E1503)=1,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IF(COUNTIFS($E$3:E2034,E1509)=1,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IF(COUNTIFS($E$3:E2035,E1510)=1,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IF(COUNTIFS($E$3:E2036,E1511)=1,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IF(COUNTIFS($E$3:E2037,E1512)=1,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IF(COUNTIFS($E$3:E2038,E1513)=1,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IF(COUNTIFS($E$3:E2044,E1519)=1,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IF(COUNTIFS($E$3:E2045,E1520)=1,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IF(COUNTIFS($E$3:E2046,E1521)=1,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IF(COUNTIFS($E$3:E2047,E1522)=1,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IF(COUNTIFS($E$3:E2048,E1523)=1,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IF(COUNTIFS($E$3:E2054,E1529)=1,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IF(COUNTIFS($E$3:E2055,E1530)=1,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IF(COUNTIFS($E$3:E2056,E1531)=1,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IF(COUNTIFS($E$3:E2057,E1532)=1,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IF(COUNTIFS($E$3:E2058,E1533)=1,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IF(COUNTIFS($E$3:E2064,E1539)=1,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IF(COUNTIFS($E$3:E2065,E1540)=1,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IF(COUNTIFS($E$3:E2066,E1541)=1,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IF(COUNTIFS($E$3:E2067,E1542)=1,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IF(COUNTIFS($E$3:E2068,E1543)=1,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IF(COUNTIFS($E$3:E2074,E1549)=1,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IF(COUNTIFS($E$3:E2075,E1550)=1,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IF(COUNTIFS($E$3:E2076,E1551)=1,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IF(COUNTIFS($E$3:E2077,E1552)=1,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IF(COUNTIFS($E$3:E2078,E1553)=1,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IF(COUNTIFS($E$3:E2084,E1559)=1,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IF(COUNTIFS($E$3:E2108,E1583)=1,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IF(COUNTIFS($E$3:E2114,E1589)=1,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IF(COUNTIFS($E$3:E2115,E1590)=1,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IF(COUNTIFS($E$3:E2116,E1591)=1,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IF(COUNTIFS($E$3:E2117,E1592)=1,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IF(COUNTIFS($E$3:E2118,E1593)=1,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IF(COUNTIFS($E$3:E2147,E1622)=1,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IF(COUNTIFS($E$3:E2148,E1623)=1,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IF(COUNTIFS($E$3:E2154,E1629)=1,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IF(COUNTIFS($E$3:E2155,E1630)=1,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IF(COUNTIFS($E$3:E2156,E1631)=1,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IF(COUNTIFS($E$3:E2157,E1632)=1,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IF(COUNTIFS($E$3:E2158,E1633)=1,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IF(COUNTIFS($E$3:E2164,E1639)=1,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IF(COUNTIFS($E$3:E2165,E1640)=1,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IF(COUNTIFS($E$3:E2166,E1641)=1,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IF(COUNTIFS($E$3:E2167,E1642)=1,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IF(COUNTIFS($E$3:E2168,E1643)=1,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IF(COUNTIFS($E$3:E2174,E1649)=1,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IF(COUNTIFS($E$3:E2175,E1650)=1,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IF(COUNTIFS($E$3:E2176,E1651)=1,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IF(COUNTIFS($E$3:E2177,E1652)=1,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IF(COUNTIFS($E$3:E2178,E1653)=1,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IF(COUNTIFS($E$3:E2184,E1659)=1,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IF(COUNTIFS($E$3:E2185,E1660)=1,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IF(COUNTIFS($E$3:E2186,E1661)=1,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IF(COUNTIFS($E$3:E2187,E1662)=1,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IF(COUNTIFS($E$3:E2188,E1663)=1,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IF(COUNTIFS($E$3:E2194,E1669)=1,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IF(COUNTIFS($E$3:E2195,E1670)=1,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IF(COUNTIFS($E$3:E2196,E1671)=1,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IF(COUNTIFS($E$3:E2197,E1672)=1,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IF(COUNTIFS($E$3:E2198,E1673)=1,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IF(COUNTIFS($E$3:E2204,E1679)=1,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IF(COUNTIFS($E$3:E2205,E1680)=1,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IF(COUNTIFS($E$3:E2206,E1681)=1,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IF(COUNTIFS($E$3:E2207,E1682)=1,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IF(COUNTIFS($E$3:E2208,E1683)=1,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IF(COUNTIFS($E$3:E2214,E1689)=1,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IF(COUNTIFS($E$3:E2215,E1690)=1,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IF(COUNTIFS($E$3:E2216,E1691)=1,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IF(COUNTIFS($E$3:E2217,E1692)=1,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IF(COUNTIFS($E$3:E2218,E1693)=1,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IF(COUNTIFS($E$3:E2224,E1699)=1,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IF(COUNTIFS($E$3:E2225,E1700)=1,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IF(COUNTIFS($E$3:E2226,E1701)=1,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IF(COUNTIFS($E$3:E2227,E1702)=1,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IF(COUNTIFS($E$3:E2228,E1703)=1,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IF(COUNTIFS($E$3:E2234,E1709)=1,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IF(COUNTIFS($E$3:E2235,E1710)=1,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IF(COUNTIFS($E$3:E2236,E1711)=1,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IF(COUNTIFS($E$3:E2237,E1712)=1,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/>
      <c r="C2005" s="19"/>
      <c r="D2005" s="60"/>
      <c r="E2005" s="19"/>
      <c r="F2005" s="21"/>
      <c r="G2005" s="19"/>
      <c r="H2005" s="25">
        <f t="shared" si="219"/>
        <v>0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2769</v>
      </c>
      <c r="B2006" s="19"/>
      <c r="C2006" s="19"/>
      <c r="D2006" s="60"/>
      <c r="E2006" s="19"/>
      <c r="F2006" s="21"/>
      <c r="G2006" s="19"/>
      <c r="H2006" s="25">
        <f t="shared" si="219"/>
        <v>0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2770</v>
      </c>
      <c r="B2007" s="19"/>
      <c r="C2007" s="19"/>
      <c r="D2007" s="60"/>
      <c r="E2007" s="19"/>
      <c r="F2007" s="21"/>
      <c r="G2007" s="19"/>
      <c r="H2007" s="25">
        <f t="shared" si="219"/>
        <v>0</v>
      </c>
      <c r="I2007" s="25" t="str">
        <f t="shared" si="220"/>
        <v>Non-M</v>
      </c>
      <c r="J2007" s="90"/>
      <c r="K2007" s="79"/>
    </row>
    <row r="2008" spans="1:11" ht="41.25" customHeight="1">
      <c r="H2008" s="18" t="s">
        <v>2771</v>
      </c>
    </row>
    <row r="2009" spans="1:11" ht="41.25" customHeight="1"/>
    <row r="2010" spans="1:11" ht="41.25" customHeight="1"/>
    <row r="2011" spans="1:11" ht="41.25" customHeight="1"/>
    <row r="2012" spans="1:11" ht="41.25" customHeight="1"/>
    <row r="2013" spans="1:11" ht="41.25" customHeight="1"/>
    <row r="2014" spans="1:11" ht="41.25" customHeight="1"/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2772</v>
      </c>
      <c r="B2" s="8" t="s">
        <v>2773</v>
      </c>
      <c r="C2" s="8" t="s">
        <v>2774</v>
      </c>
      <c r="D2" s="8" t="s">
        <v>2775</v>
      </c>
      <c r="E2" s="8" t="s">
        <v>2776</v>
      </c>
      <c r="F2" s="8" t="s">
        <v>2777</v>
      </c>
      <c r="G2" s="80" t="s">
        <v>2778</v>
      </c>
      <c r="H2" s="8" t="s">
        <v>2779</v>
      </c>
      <c r="I2" s="8" t="s">
        <v>2780</v>
      </c>
      <c r="J2" s="75" t="s">
        <v>2781</v>
      </c>
      <c r="R2" s="83" t="s">
        <v>2782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2783</v>
      </c>
      <c r="E3" s="10">
        <v>0.1234</v>
      </c>
      <c r="F3" s="10" t="s">
        <v>2784</v>
      </c>
      <c r="G3" s="81">
        <f>Table2[[#This Row],[Current Total FG QTY]]*Table2[[#This Row],[SAM Improvement]]*$S$7</f>
        <v>22089.830484330483</v>
      </c>
      <c r="H3" s="10" t="s">
        <v>2785</v>
      </c>
      <c r="I3" s="10" t="s">
        <v>2786</v>
      </c>
      <c r="J3" s="76">
        <v>46140.696493055599</v>
      </c>
      <c r="R3" s="85" t="s">
        <v>2787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2783</v>
      </c>
      <c r="E4" s="10"/>
      <c r="F4" s="10" t="s">
        <v>2788</v>
      </c>
      <c r="G4" s="81">
        <f>Table2[[#This Row],[Current Total FG QTY]]*Table2[[#This Row],[SAM Improvement]]*$S$7</f>
        <v>0</v>
      </c>
      <c r="H4" s="10"/>
      <c r="I4" s="10" t="s">
        <v>2786</v>
      </c>
      <c r="J4" s="76">
        <v>46149.4283796296</v>
      </c>
      <c r="R4" s="85" t="s">
        <v>2789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2783</v>
      </c>
      <c r="E5" s="10"/>
      <c r="F5" s="10" t="s">
        <v>2788</v>
      </c>
      <c r="G5" s="81">
        <f>Table2[[#This Row],[Current Total FG QTY]]*Table2[[#This Row],[SAM Improvement]]*$S$7</f>
        <v>0</v>
      </c>
      <c r="H5" s="10"/>
      <c r="I5" s="10" t="s">
        <v>2786</v>
      </c>
      <c r="J5" s="76">
        <v>46149.428298611099</v>
      </c>
      <c r="R5" s="85" t="s">
        <v>2790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2783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2783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2786</v>
      </c>
      <c r="J7" s="76">
        <v>46149.4286111111</v>
      </c>
      <c r="R7" s="87" t="s">
        <v>2791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2783</v>
      </c>
      <c r="E8" s="10">
        <v>0.1401</v>
      </c>
      <c r="F8" s="10" t="s">
        <v>2792</v>
      </c>
      <c r="G8" s="81">
        <f>Table2[[#This Row],[Current Total FG QTY]]*Table2[[#This Row],[SAM Improvement]]*$S$7</f>
        <v>11703.17965811966</v>
      </c>
      <c r="H8" s="10" t="s">
        <v>2785</v>
      </c>
      <c r="I8" s="10" t="s">
        <v>2786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2783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2783</v>
      </c>
      <c r="E10" s="10">
        <v>0.1177</v>
      </c>
      <c r="F10" s="10" t="s">
        <v>2792</v>
      </c>
      <c r="G10" s="81">
        <f>Table2[[#This Row],[Current Total FG QTY]]*Table2[[#This Row],[SAM Improvement]]*$S$7</f>
        <v>8856.7573361823361</v>
      </c>
      <c r="H10" s="10"/>
      <c r="I10" s="10" t="s">
        <v>2786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2783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2783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2783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2783</v>
      </c>
      <c r="E14" s="10">
        <v>0</v>
      </c>
      <c r="F14" s="10" t="s">
        <v>2793</v>
      </c>
      <c r="G14" s="81">
        <f>Table2[[#This Row],[Current Total FG QTY]]*Table2[[#This Row],[SAM Improvement]]*$S$7</f>
        <v>0</v>
      </c>
      <c r="H14" s="10" t="s">
        <v>2785</v>
      </c>
      <c r="I14" s="10" t="s">
        <v>2786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2783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2783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2786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2783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2783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2783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2783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2783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2783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2794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2795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2796</v>
      </c>
      <c r="D76">
        <v>163</v>
      </c>
    </row>
    <row r="77" spans="2:4">
      <c r="B77" t="s">
        <v>2797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2798</v>
      </c>
      <c r="D167">
        <v>499</v>
      </c>
    </row>
    <row r="168" spans="2:4">
      <c r="B168" t="s">
        <v>2799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2804</v>
      </c>
      <c r="D210">
        <v>10</v>
      </c>
    </row>
    <row r="211" spans="2:4">
      <c r="B211" t="s">
        <v>2805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2806</v>
      </c>
      <c r="D218">
        <v>69</v>
      </c>
    </row>
    <row r="219" spans="2:4">
      <c r="B219" t="s">
        <v>2807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2808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2807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2809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2843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2844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2845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2846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2847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2849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2854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2857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2858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2859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