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938" documentId="13_ncr:1_{7EF57DF4-89AE-8C42-9C9C-3682908C3E34}" xr6:coauthVersionLast="47" xr6:coauthVersionMax="47" xr10:uidLastSave="{63AF570E-F35F-40C2-90E8-8301FF7391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<sst xmlns="http://schemas.openxmlformats.org/spreadsheetml/2006/main" count="33055" uniqueCount="19821">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</sst>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1" totalsRowShown="0" headerRowDxfId="12" dataDxfId="11">
  <autoFilter ref="A2:J151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65" activePane="bottomLeft" state="frozen"/>
      <selection pane="bottomLeft" activeCell="B1384" sqref="B1384:L13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1847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19" t="s">
        <v>288</v>
      </c>
      <c r="D1340" s="69" t="s">
        <v>1689</v>
      </c>
      <c r="E1340" s="19" t="s">
        <v>1848</v>
      </c>
      <c r="F1340" s="21"/>
      <c r="G1340" s="19" t="s">
        <v>1849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1524</v>
      </c>
      <c r="B1341" s="19" t="s">
        <v>1486</v>
      </c>
      <c r="C1341" s="19" t="s">
        <v>288</v>
      </c>
      <c r="D1341" s="69" t="s">
        <v>1689</v>
      </c>
      <c r="E1341" s="19" t="s">
        <v>1848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19" t="s">
        <v>288</v>
      </c>
      <c r="D1342" s="69" t="s">
        <v>1689</v>
      </c>
      <c r="E1342" s="19" t="s">
        <v>1848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19" t="s">
        <v>288</v>
      </c>
      <c r="D1343" s="69" t="s">
        <v>1689</v>
      </c>
      <c r="E1343" s="19" t="s">
        <v>1848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19" t="s">
        <v>288</v>
      </c>
      <c r="D1344" s="69" t="s">
        <v>1689</v>
      </c>
      <c r="E1344" s="19" t="s">
        <v>1848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19" t="s">
        <v>288</v>
      </c>
      <c r="D1345" s="69" t="s">
        <v>1689</v>
      </c>
      <c r="E1345" s="19" t="s">
        <v>1848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19" t="s">
        <v>288</v>
      </c>
      <c r="D1346" s="69" t="s">
        <v>1689</v>
      </c>
      <c r="E1346" s="19" t="s">
        <v>1848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1850</v>
      </c>
      <c r="K1346" s="59" t="s">
        <v>444</v>
      </c>
      <c r="L1346" s="85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19" t="s">
        <v>1851</v>
      </c>
      <c r="D1347" s="69" t="s">
        <v>1603</v>
      </c>
      <c r="E1347" s="19" t="s">
        <v>1852</v>
      </c>
      <c r="F1347" s="21"/>
      <c r="G1347" s="19" t="s">
        <v>1853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19" t="s">
        <v>1851</v>
      </c>
      <c r="D1348" s="69" t="s">
        <v>1603</v>
      </c>
      <c r="E1348" s="19" t="s">
        <v>1852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19" t="s">
        <v>1851</v>
      </c>
      <c r="D1349" s="69" t="s">
        <v>1603</v>
      </c>
      <c r="E1349" s="19" t="s">
        <v>1852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19" t="s">
        <v>1851</v>
      </c>
      <c r="D1350" s="69" t="s">
        <v>1603</v>
      </c>
      <c r="E1350" s="19" t="s">
        <v>1852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19" t="s">
        <v>1851</v>
      </c>
      <c r="D1351" s="69" t="s">
        <v>1603</v>
      </c>
      <c r="E1351" s="19" t="s">
        <v>1852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9" t="s">
        <v>1851</v>
      </c>
      <c r="D1352" s="69" t="s">
        <v>1603</v>
      </c>
      <c r="E1352" s="19" t="s">
        <v>1852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19" t="s">
        <v>1851</v>
      </c>
      <c r="D1353" s="69" t="s">
        <v>1603</v>
      </c>
      <c r="E1353" s="19" t="s">
        <v>1852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19" t="s">
        <v>1851</v>
      </c>
      <c r="D1354" s="69" t="s">
        <v>1603</v>
      </c>
      <c r="E1354" s="19" t="s">
        <v>1852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19" t="s">
        <v>1851</v>
      </c>
      <c r="D1355" s="69" t="s">
        <v>1603</v>
      </c>
      <c r="E1355" s="19" t="s">
        <v>1852</v>
      </c>
      <c r="F1355" s="21"/>
      <c r="G1355" s="19" t="s">
        <v>1854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19" t="s">
        <v>1851</v>
      </c>
      <c r="D1356" s="69" t="s">
        <v>1603</v>
      </c>
      <c r="E1356" s="19" t="s">
        <v>1852</v>
      </c>
      <c r="F1356" s="21"/>
      <c r="G1356" s="19" t="s">
        <v>1855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19" t="s">
        <v>1851</v>
      </c>
      <c r="D1357" s="69" t="s">
        <v>1603</v>
      </c>
      <c r="E1357" s="19" t="s">
        <v>1852</v>
      </c>
      <c r="F1357" s="21"/>
      <c r="G1357" s="19" t="s">
        <v>1856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19" t="s">
        <v>1754</v>
      </c>
      <c r="D1358" s="69" t="s">
        <v>1551</v>
      </c>
      <c r="E1358" s="19" t="s">
        <v>1857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19" t="s">
        <v>1754</v>
      </c>
      <c r="D1359" s="69" t="s">
        <v>1551</v>
      </c>
      <c r="E1359" s="19" t="s">
        <v>1857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19" t="s">
        <v>1754</v>
      </c>
      <c r="D1360" s="69" t="s">
        <v>1551</v>
      </c>
      <c r="E1360" s="19" t="s">
        <v>1857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19" t="s">
        <v>1754</v>
      </c>
      <c r="D1361" s="69" t="s">
        <v>1551</v>
      </c>
      <c r="E1361" s="19" t="s">
        <v>1857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19" t="s">
        <v>1754</v>
      </c>
      <c r="D1362" s="69" t="s">
        <v>1551</v>
      </c>
      <c r="E1362" s="19" t="s">
        <v>1857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19" t="s">
        <v>1754</v>
      </c>
      <c r="D1363" s="69" t="s">
        <v>1551</v>
      </c>
      <c r="E1363" s="19" t="s">
        <v>1857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19" t="s">
        <v>1754</v>
      </c>
      <c r="D1364" s="69" t="s">
        <v>1551</v>
      </c>
      <c r="E1364" s="19" t="s">
        <v>1857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19" t="s">
        <v>1754</v>
      </c>
      <c r="D1365" s="69" t="s">
        <v>1551</v>
      </c>
      <c r="E1365" s="19" t="s">
        <v>1857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19" t="s">
        <v>1754</v>
      </c>
      <c r="D1366" s="69" t="s">
        <v>1551</v>
      </c>
      <c r="E1366" s="19" t="s">
        <v>1857</v>
      </c>
      <c r="F1366" s="21"/>
      <c r="G1366" s="19" t="s">
        <v>1586</v>
      </c>
      <c r="H1366" s="25" t="str">
        <f t="shared" ref="H1366:H1403" si="100">IF(RIGHT(G1366,1)="M", LEFT(G1366,LEN(G1366)-1), G1366)</f>
        <v>JS105</v>
      </c>
      <c r="I1366" s="25" t="str">
        <f t="shared" ref="I1366:I1403" si="101">IF(RIGHT(G1366,1)="M","M","Non-M")</f>
        <v>Non-M</v>
      </c>
      <c r="J1366" s="70"/>
      <c r="K1366" s="59" t="s">
        <v>444</v>
      </c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19" t="s">
        <v>1754</v>
      </c>
      <c r="D1367" s="69" t="s">
        <v>1551</v>
      </c>
      <c r="E1367" s="19" t="s">
        <v>1857</v>
      </c>
      <c r="F1367" s="21"/>
      <c r="G1367" s="19" t="s">
        <v>1858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9" t="s">
        <v>995</v>
      </c>
      <c r="D1368" s="69" t="s">
        <v>1859</v>
      </c>
      <c r="E1368" s="19" t="s">
        <v>1860</v>
      </c>
      <c r="F1368" s="21"/>
      <c r="G1368" s="19" t="s">
        <v>1861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9" t="s">
        <v>995</v>
      </c>
      <c r="D1369" s="69" t="s">
        <v>1859</v>
      </c>
      <c r="E1369" s="19" t="s">
        <v>1860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1568</v>
      </c>
      <c r="B1370" s="19" t="s">
        <v>1486</v>
      </c>
      <c r="C1370" s="19" t="s">
        <v>995</v>
      </c>
      <c r="D1370" s="69" t="s">
        <v>1859</v>
      </c>
      <c r="E1370" s="19" t="s">
        <v>1860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9" t="s">
        <v>995</v>
      </c>
      <c r="D1371" s="69" t="s">
        <v>1859</v>
      </c>
      <c r="E1371" s="19" t="s">
        <v>1860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9" t="s">
        <v>995</v>
      </c>
      <c r="D1372" s="69" t="s">
        <v>1859</v>
      </c>
      <c r="E1372" s="19" t="s">
        <v>1860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9" t="s">
        <v>995</v>
      </c>
      <c r="D1373" s="69" t="s">
        <v>1859</v>
      </c>
      <c r="E1373" s="19" t="s">
        <v>1860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9" t="s">
        <v>995</v>
      </c>
      <c r="D1374" s="69" t="s">
        <v>1859</v>
      </c>
      <c r="E1374" s="19" t="s">
        <v>1860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9" t="s">
        <v>995</v>
      </c>
      <c r="D1375" s="69" t="s">
        <v>1859</v>
      </c>
      <c r="E1375" s="19" t="s">
        <v>1860</v>
      </c>
      <c r="F1375" s="21"/>
      <c r="G1375" s="19" t="s">
        <v>1862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9" t="s">
        <v>995</v>
      </c>
      <c r="D1376" s="69" t="s">
        <v>1859</v>
      </c>
      <c r="E1376" s="19" t="s">
        <v>1860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1578</v>
      </c>
      <c r="B1377" s="19" t="s">
        <v>1486</v>
      </c>
      <c r="C1377" s="19" t="s">
        <v>995</v>
      </c>
      <c r="D1377" s="69" t="s">
        <v>1859</v>
      </c>
      <c r="E1377" s="19" t="s">
        <v>1860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9" t="s">
        <v>995</v>
      </c>
      <c r="D1378" s="69" t="s">
        <v>1859</v>
      </c>
      <c r="E1378" s="19" t="s">
        <v>1860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9" t="s">
        <v>995</v>
      </c>
      <c r="D1379" s="69" t="s">
        <v>1859</v>
      </c>
      <c r="E1379" s="19" t="s">
        <v>1860</v>
      </c>
      <c r="F1379" s="21"/>
      <c r="G1379" s="19" t="s">
        <v>1863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1581</v>
      </c>
      <c r="B1380" s="19" t="s">
        <v>1486</v>
      </c>
      <c r="C1380" s="19" t="s">
        <v>995</v>
      </c>
      <c r="D1380" s="69" t="s">
        <v>1859</v>
      </c>
      <c r="E1380" s="19" t="s">
        <v>1860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9" t="s">
        <v>995</v>
      </c>
      <c r="D1381" s="69" t="s">
        <v>1859</v>
      </c>
      <c r="E1381" s="19" t="s">
        <v>1860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9" t="s">
        <v>995</v>
      </c>
      <c r="D1382" s="69" t="s">
        <v>1859</v>
      </c>
      <c r="E1382" s="19" t="s">
        <v>1860</v>
      </c>
      <c r="F1382" s="21"/>
      <c r="G1382" s="19" t="s">
        <v>1864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9" t="s">
        <v>995</v>
      </c>
      <c r="D1383" s="69" t="s">
        <v>1859</v>
      </c>
      <c r="E1383" s="19" t="s">
        <v>1860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1585</v>
      </c>
      <c r="B1384" s="89" t="s">
        <v>1486</v>
      </c>
      <c r="C1384" s="89" t="s">
        <v>995</v>
      </c>
      <c r="D1384" s="111" t="s">
        <v>1859</v>
      </c>
      <c r="E1384" s="89" t="s">
        <v>1860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1851</v>
      </c>
      <c r="D1385" s="44" t="s">
        <v>1865</v>
      </c>
      <c r="E1385" s="19" t="s">
        <v>1866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1851</v>
      </c>
      <c r="D1386" s="44" t="s">
        <v>1865</v>
      </c>
      <c r="E1386" s="19" t="s">
        <v>1866</v>
      </c>
      <c r="F1386" s="21"/>
      <c r="G1386" s="19" t="s">
        <v>1867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1851</v>
      </c>
      <c r="D1387" s="44" t="s">
        <v>1865</v>
      </c>
      <c r="E1387" s="19" t="s">
        <v>1866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1851</v>
      </c>
      <c r="D1388" s="44" t="s">
        <v>1865</v>
      </c>
      <c r="E1388" s="19" t="s">
        <v>1866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1851</v>
      </c>
      <c r="D1389" s="44" t="s">
        <v>1865</v>
      </c>
      <c r="E1389" s="19" t="s">
        <v>1866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1851</v>
      </c>
      <c r="D1390" s="44" t="s">
        <v>1865</v>
      </c>
      <c r="E1390" s="19" t="s">
        <v>1866</v>
      </c>
      <c r="F1390" s="21"/>
      <c r="G1390" s="19" t="s">
        <v>1868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1851</v>
      </c>
      <c r="D1391" s="44" t="s">
        <v>1865</v>
      </c>
      <c r="E1391" s="19" t="s">
        <v>1866</v>
      </c>
      <c r="F1391" s="21"/>
      <c r="G1391" s="19" t="s">
        <v>1869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1851</v>
      </c>
      <c r="D1392" s="44" t="s">
        <v>1865</v>
      </c>
      <c r="E1392" s="19" t="s">
        <v>1866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1851</v>
      </c>
      <c r="D1393" s="44" t="s">
        <v>1865</v>
      </c>
      <c r="E1393" s="19" t="s">
        <v>1866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1851</v>
      </c>
      <c r="D1394" s="44" t="s">
        <v>1865</v>
      </c>
      <c r="E1394" s="19" t="s">
        <v>1866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1851</v>
      </c>
      <c r="D1395" s="44" t="s">
        <v>1865</v>
      </c>
      <c r="E1395" s="19" t="s">
        <v>1866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1851</v>
      </c>
      <c r="D1396" s="44" t="s">
        <v>1865</v>
      </c>
      <c r="E1396" s="19" t="s">
        <v>1866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1754</v>
      </c>
      <c r="D1397" s="44" t="s">
        <v>1603</v>
      </c>
      <c r="E1397" s="19" t="s">
        <v>1870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1754</v>
      </c>
      <c r="D1398" s="44" t="s">
        <v>1603</v>
      </c>
      <c r="E1398" s="19" t="s">
        <v>1870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1754</v>
      </c>
      <c r="D1399" s="44" t="s">
        <v>1603</v>
      </c>
      <c r="E1399" s="19" t="s">
        <v>1870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1754</v>
      </c>
      <c r="D1400" s="44" t="s">
        <v>1603</v>
      </c>
      <c r="E1400" s="19" t="s">
        <v>1870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1754</v>
      </c>
      <c r="D1401" s="44" t="s">
        <v>1603</v>
      </c>
      <c r="E1401" s="19" t="s">
        <v>1870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1754</v>
      </c>
      <c r="D1402" s="44" t="s">
        <v>1603</v>
      </c>
      <c r="E1402" s="19" t="s">
        <v>1870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1754</v>
      </c>
      <c r="D1403" s="44" t="s">
        <v>1603</v>
      </c>
      <c r="E1403" s="19" t="s">
        <v>1870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1754</v>
      </c>
      <c r="D1404" s="44" t="s">
        <v>1603</v>
      </c>
      <c r="E1404" s="19" t="s">
        <v>1870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1754</v>
      </c>
      <c r="D1405" s="44" t="s">
        <v>1603</v>
      </c>
      <c r="E1405" s="19" t="s">
        <v>1870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1754</v>
      </c>
      <c r="D1406" s="44" t="s">
        <v>1603</v>
      </c>
      <c r="E1406" s="19" t="s">
        <v>1870</v>
      </c>
      <c r="F1406" s="21"/>
      <c r="G1406" s="19" t="s">
        <v>1871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1754</v>
      </c>
      <c r="D1407" s="44" t="s">
        <v>1603</v>
      </c>
      <c r="E1407" s="19" t="s">
        <v>1870</v>
      </c>
      <c r="F1407" s="21"/>
      <c r="G1407" s="19" t="s">
        <v>1872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1754</v>
      </c>
      <c r="D1408" s="44" t="s">
        <v>1603</v>
      </c>
      <c r="E1408" s="19" t="s">
        <v>1870</v>
      </c>
      <c r="F1408" s="21"/>
      <c r="G1408" s="19" t="s">
        <v>1873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1754</v>
      </c>
      <c r="D1409" s="44" t="s">
        <v>1603</v>
      </c>
      <c r="E1409" s="19" t="s">
        <v>1870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1754</v>
      </c>
      <c r="D1410" s="44" t="s">
        <v>1603</v>
      </c>
      <c r="E1410" s="19" t="s">
        <v>1870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1754</v>
      </c>
      <c r="D1411" s="44" t="s">
        <v>1603</v>
      </c>
      <c r="E1411" s="19" t="s">
        <v>1870</v>
      </c>
      <c r="F1411" s="21"/>
      <c r="G1411" s="19" t="s">
        <v>1864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1754</v>
      </c>
      <c r="D1412" s="44" t="s">
        <v>1603</v>
      </c>
      <c r="E1412" s="19" t="s">
        <v>1870</v>
      </c>
      <c r="F1412" s="21"/>
      <c r="G1412" s="19" t="s">
        <v>1856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1874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1874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1874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1874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1874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1874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1874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1874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1874</v>
      </c>
      <c r="F1421" s="21"/>
      <c r="G1421" s="19" t="s">
        <v>1856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1874</v>
      </c>
      <c r="F1422" s="21"/>
      <c r="G1422" s="19" t="s">
        <v>1875</v>
      </c>
      <c r="H1422" s="25" t="str">
        <f t="shared" si="102"/>
        <v>HM103</v>
      </c>
      <c r="I1422" s="25" t="str">
        <f t="shared" si="103"/>
        <v>M</v>
      </c>
      <c r="J1422" s="33" t="s">
        <v>1876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1877</v>
      </c>
      <c r="E1423" s="19" t="s">
        <v>1878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1877</v>
      </c>
      <c r="E1424" s="19" t="s">
        <v>1878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1877</v>
      </c>
      <c r="E1425" s="19" t="s">
        <v>1878</v>
      </c>
      <c r="F1425" s="21"/>
      <c r="G1425" s="19" t="s">
        <v>1879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1877</v>
      </c>
      <c r="E1426" s="19" t="s">
        <v>1878</v>
      </c>
      <c r="F1426" s="21"/>
      <c r="G1426" s="19" t="s">
        <v>1880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1877</v>
      </c>
      <c r="E1427" s="19" t="s">
        <v>1878</v>
      </c>
      <c r="F1427" s="21"/>
      <c r="G1427" s="19" t="s">
        <v>1847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1877</v>
      </c>
      <c r="E1428" s="19" t="s">
        <v>1878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1877</v>
      </c>
      <c r="E1429" s="19" t="s">
        <v>1878</v>
      </c>
      <c r="F1429" s="21"/>
      <c r="G1429" s="19" t="s">
        <v>1881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1877</v>
      </c>
      <c r="E1430" s="19" t="s">
        <v>1878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1877</v>
      </c>
      <c r="E1431" s="19" t="s">
        <v>1878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1877</v>
      </c>
      <c r="E1432" s="19" t="s">
        <v>1878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1882</v>
      </c>
      <c r="F1433" s="21"/>
      <c r="G1433" s="19" t="s">
        <v>1861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1882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1882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1882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1882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1882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1882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1882</v>
      </c>
      <c r="F1440" s="21"/>
      <c r="G1440" s="19" t="s">
        <v>1883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1882</v>
      </c>
      <c r="F1441" s="21"/>
      <c r="G1441" s="19" t="s">
        <v>1884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1882</v>
      </c>
      <c r="F1442" s="21"/>
      <c r="G1442" s="19" t="s">
        <v>1885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1882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1886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1886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1886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1886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1886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1886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1886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1886</v>
      </c>
      <c r="F1451" s="21"/>
      <c r="G1451" s="19" t="s">
        <v>1887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1886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1886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1886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1886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1754</v>
      </c>
      <c r="D1456" s="44" t="s">
        <v>1689</v>
      </c>
      <c r="E1456" s="19" t="s">
        <v>1888</v>
      </c>
      <c r="F1456" s="21"/>
      <c r="G1456" s="19" t="s">
        <v>1889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1754</v>
      </c>
      <c r="D1457" s="44" t="s">
        <v>1689</v>
      </c>
      <c r="E1457" s="19" t="s">
        <v>1888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1754</v>
      </c>
      <c r="D1458" s="44" t="s">
        <v>1689</v>
      </c>
      <c r="E1458" s="19" t="s">
        <v>1888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1754</v>
      </c>
      <c r="D1459" s="44" t="s">
        <v>1689</v>
      </c>
      <c r="E1459" s="19" t="s">
        <v>1888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1890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1754</v>
      </c>
      <c r="D1460" s="44" t="s">
        <v>1689</v>
      </c>
      <c r="E1460" s="19" t="s">
        <v>1888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1754</v>
      </c>
      <c r="D1461" s="44" t="s">
        <v>1689</v>
      </c>
      <c r="E1461" s="19" t="s">
        <v>1888</v>
      </c>
      <c r="F1461" s="21"/>
      <c r="G1461" s="19" t="s">
        <v>1891</v>
      </c>
      <c r="H1461" s="25" t="str">
        <f t="shared" si="104"/>
        <v>HM213</v>
      </c>
      <c r="I1461" s="25" t="str">
        <f t="shared" si="105"/>
        <v>M</v>
      </c>
      <c r="J1461" s="33" t="s">
        <v>1892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1754</v>
      </c>
      <c r="D1462" s="44" t="s">
        <v>1689</v>
      </c>
      <c r="E1462" s="19" t="s">
        <v>1888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1754</v>
      </c>
      <c r="D1463" s="44" t="s">
        <v>1689</v>
      </c>
      <c r="E1463" s="19" t="s">
        <v>1888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1754</v>
      </c>
      <c r="D1464" s="44" t="s">
        <v>1689</v>
      </c>
      <c r="E1464" s="19" t="s">
        <v>1888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1754</v>
      </c>
      <c r="D1465" s="44" t="s">
        <v>1689</v>
      </c>
      <c r="E1465" s="19" t="s">
        <v>1893</v>
      </c>
      <c r="F1465" s="21"/>
      <c r="G1465" s="19" t="s">
        <v>1894</v>
      </c>
      <c r="H1465" s="25" t="str">
        <f t="shared" si="104"/>
        <v>WB505</v>
      </c>
      <c r="I1465" s="25" t="str">
        <f t="shared" si="105"/>
        <v>Non-M</v>
      </c>
      <c r="J1465" s="45" t="s">
        <v>1895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1754</v>
      </c>
      <c r="D1466" s="44" t="s">
        <v>1689</v>
      </c>
      <c r="E1466" s="19" t="s">
        <v>1893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1754</v>
      </c>
      <c r="D1467" s="44" t="s">
        <v>1689</v>
      </c>
      <c r="E1467" s="19" t="s">
        <v>1893</v>
      </c>
      <c r="F1467" s="21"/>
      <c r="G1467" s="46" t="s">
        <v>1896</v>
      </c>
      <c r="H1467" s="25" t="str">
        <f t="shared" si="104"/>
        <v>WU401</v>
      </c>
      <c r="I1467" s="25" t="str">
        <f t="shared" si="105"/>
        <v>M</v>
      </c>
      <c r="J1467" s="45" t="s">
        <v>1897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1754</v>
      </c>
      <c r="D1468" s="44" t="s">
        <v>1689</v>
      </c>
      <c r="E1468" s="19" t="s">
        <v>1893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1754</v>
      </c>
      <c r="D1469" s="44" t="s">
        <v>1689</v>
      </c>
      <c r="E1469" s="19" t="s">
        <v>1893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1754</v>
      </c>
      <c r="D1470" s="44" t="s">
        <v>1689</v>
      </c>
      <c r="E1470" s="19" t="s">
        <v>1893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1754</v>
      </c>
      <c r="D1471" s="44" t="s">
        <v>1689</v>
      </c>
      <c r="E1471" s="19" t="s">
        <v>1893</v>
      </c>
      <c r="F1471" s="21"/>
      <c r="G1471" s="19" t="s">
        <v>1898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1754</v>
      </c>
      <c r="D1472" s="44" t="s">
        <v>1689</v>
      </c>
      <c r="E1472" s="19" t="s">
        <v>1893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1754</v>
      </c>
      <c r="D1473" s="44" t="s">
        <v>1689</v>
      </c>
      <c r="E1473" s="19" t="s">
        <v>1893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1899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1899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1899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1899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1899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1899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1899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1899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1754</v>
      </c>
      <c r="D1482" s="44" t="s">
        <v>1859</v>
      </c>
      <c r="E1482" s="19" t="s">
        <v>1900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1754</v>
      </c>
      <c r="D1483" s="44" t="s">
        <v>1859</v>
      </c>
      <c r="E1483" s="19" t="s">
        <v>1900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1754</v>
      </c>
      <c r="D1484" s="44" t="s">
        <v>1859</v>
      </c>
      <c r="E1484" s="19" t="s">
        <v>1900</v>
      </c>
      <c r="F1484" s="21"/>
      <c r="G1484" s="19" t="s">
        <v>1901</v>
      </c>
      <c r="H1484" s="25" t="str">
        <f t="shared" si="106"/>
        <v>WU202</v>
      </c>
      <c r="I1484" s="25" t="str">
        <f t="shared" si="107"/>
        <v>M</v>
      </c>
      <c r="J1484" s="33" t="s">
        <v>1902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1754</v>
      </c>
      <c r="D1485" s="44" t="s">
        <v>1859</v>
      </c>
      <c r="E1485" s="19" t="s">
        <v>1900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1754</v>
      </c>
      <c r="D1486" s="44" t="s">
        <v>1859</v>
      </c>
      <c r="E1486" s="19" t="s">
        <v>1900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1754</v>
      </c>
      <c r="D1487" s="44" t="s">
        <v>1859</v>
      </c>
      <c r="E1487" s="19" t="s">
        <v>1900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1754</v>
      </c>
      <c r="D1488" s="44" t="s">
        <v>1859</v>
      </c>
      <c r="E1488" s="19" t="s">
        <v>1900</v>
      </c>
      <c r="F1488" s="21"/>
      <c r="G1488" s="19" t="s">
        <v>1903</v>
      </c>
      <c r="H1488" s="25" t="str">
        <f t="shared" si="106"/>
        <v>HM807</v>
      </c>
      <c r="I1488" s="25" t="str">
        <f t="shared" si="107"/>
        <v>Non-M</v>
      </c>
      <c r="J1488" s="45" t="s">
        <v>1904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1754</v>
      </c>
      <c r="D1489" s="44" t="s">
        <v>1859</v>
      </c>
      <c r="E1489" s="19" t="s">
        <v>1900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1905</v>
      </c>
      <c r="E1490" s="19" t="s">
        <v>1906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1905</v>
      </c>
      <c r="E1491" s="19" t="s">
        <v>1906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1905</v>
      </c>
      <c r="E1492" s="19" t="s">
        <v>1906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1905</v>
      </c>
      <c r="E1493" s="19" t="s">
        <v>1906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1905</v>
      </c>
      <c r="E1494" s="19" t="s">
        <v>1906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1905</v>
      </c>
      <c r="E1495" s="19" t="s">
        <v>1906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1905</v>
      </c>
      <c r="E1496" s="19" t="s">
        <v>1906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1905</v>
      </c>
      <c r="E1497" s="19" t="s">
        <v>1906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1905</v>
      </c>
      <c r="E1498" s="19" t="s">
        <v>1906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1907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1908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1907</v>
      </c>
      <c r="F1500" s="21"/>
      <c r="G1500" s="19" t="s">
        <v>1909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1907</v>
      </c>
      <c r="F1501" s="21"/>
      <c r="G1501" s="19" t="s">
        <v>1910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1907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1907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1907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1911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1907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1912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1912</v>
      </c>
      <c r="F1507" s="21"/>
      <c r="G1507" s="19" t="s">
        <v>1909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1912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1912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1753</v>
      </c>
      <c r="B1510" s="19" t="s">
        <v>1486</v>
      </c>
      <c r="C1510" s="19" t="s">
        <v>259</v>
      </c>
      <c r="D1510" s="44" t="s">
        <v>1689</v>
      </c>
      <c r="E1510" s="19" t="s">
        <v>1912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1756</v>
      </c>
      <c r="B1511" s="19" t="s">
        <v>1486</v>
      </c>
      <c r="C1511" s="19" t="s">
        <v>259</v>
      </c>
      <c r="D1511" s="44" t="s">
        <v>1689</v>
      </c>
      <c r="E1511" s="19" t="s">
        <v>1912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1757</v>
      </c>
      <c r="B1512" s="19" t="s">
        <v>1486</v>
      </c>
      <c r="C1512" s="19" t="s">
        <v>259</v>
      </c>
      <c r="D1512" s="44" t="s">
        <v>1689</v>
      </c>
      <c r="E1512" s="19" t="s">
        <v>1912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1758</v>
      </c>
      <c r="B1513" s="19" t="s">
        <v>1486</v>
      </c>
      <c r="C1513" s="19" t="s">
        <v>1071</v>
      </c>
      <c r="D1513" s="44" t="s">
        <v>1551</v>
      </c>
      <c r="E1513" s="19" t="s">
        <v>1913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1759</v>
      </c>
      <c r="B1514" s="19" t="s">
        <v>1486</v>
      </c>
      <c r="C1514" s="19" t="s">
        <v>1071</v>
      </c>
      <c r="D1514" s="44" t="s">
        <v>1551</v>
      </c>
      <c r="E1514" s="19" t="s">
        <v>1913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1760</v>
      </c>
      <c r="B1515" s="19" t="s">
        <v>1486</v>
      </c>
      <c r="C1515" s="19" t="s">
        <v>1071</v>
      </c>
      <c r="D1515" s="44" t="s">
        <v>1551</v>
      </c>
      <c r="E1515" s="19" t="s">
        <v>1913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1761</v>
      </c>
      <c r="B1516" s="19" t="s">
        <v>1486</v>
      </c>
      <c r="C1516" s="19" t="s">
        <v>1071</v>
      </c>
      <c r="D1516" s="44" t="s">
        <v>1551</v>
      </c>
      <c r="E1516" s="19" t="s">
        <v>1913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1762</v>
      </c>
      <c r="B1517" s="19" t="s">
        <v>1486</v>
      </c>
      <c r="C1517" s="19" t="s">
        <v>1071</v>
      </c>
      <c r="D1517" s="44" t="s">
        <v>1551</v>
      </c>
      <c r="E1517" s="19" t="s">
        <v>1913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1764</v>
      </c>
      <c r="B1518" s="19" t="s">
        <v>1486</v>
      </c>
      <c r="C1518" s="19" t="s">
        <v>1071</v>
      </c>
      <c r="D1518" s="44" t="s">
        <v>1551</v>
      </c>
      <c r="E1518" s="19" t="s">
        <v>1913</v>
      </c>
      <c r="F1518" s="21"/>
      <c r="G1518" s="19" t="s">
        <v>1914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1765</v>
      </c>
      <c r="B1519" s="19" t="s">
        <v>1486</v>
      </c>
      <c r="C1519" s="19" t="s">
        <v>1071</v>
      </c>
      <c r="D1519" s="44" t="s">
        <v>1551</v>
      </c>
      <c r="E1519" s="19" t="s">
        <v>1913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1915</v>
      </c>
      <c r="K1519" s="26"/>
      <c r="L1519" s="58">
        <f>IF(COUNTIFS($E$3:E19240,E1519)=1, K1519, 0)</f>
        <v>0</v>
      </c>
    </row>
    <row r="1520" spans="1:12" ht="41.25" customHeight="1">
      <c r="A1520" s="18" t="s">
        <v>1767</v>
      </c>
      <c r="B1520" s="19" t="s">
        <v>1486</v>
      </c>
      <c r="C1520" s="19" t="s">
        <v>1071</v>
      </c>
      <c r="D1520" s="44" t="s">
        <v>1551</v>
      </c>
      <c r="E1520" s="19" t="s">
        <v>1913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1768</v>
      </c>
      <c r="B1521" s="19" t="s">
        <v>1486</v>
      </c>
      <c r="C1521" s="19" t="s">
        <v>1071</v>
      </c>
      <c r="D1521" s="44" t="s">
        <v>1551</v>
      </c>
      <c r="E1521" s="19" t="s">
        <v>1913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1772</v>
      </c>
      <c r="B1522" s="19" t="s">
        <v>1486</v>
      </c>
      <c r="C1522" s="19" t="s">
        <v>1071</v>
      </c>
      <c r="D1522" s="44" t="s">
        <v>1551</v>
      </c>
      <c r="E1522" s="19" t="s">
        <v>1913</v>
      </c>
      <c r="F1522" s="21"/>
      <c r="G1522" s="19" t="s">
        <v>1916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1773</v>
      </c>
      <c r="B1523" s="19" t="s">
        <v>1486</v>
      </c>
      <c r="C1523" s="19" t="s">
        <v>1071</v>
      </c>
      <c r="D1523" s="44" t="s">
        <v>1551</v>
      </c>
      <c r="E1523" s="19" t="s">
        <v>1913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1774</v>
      </c>
      <c r="B1524" s="19" t="s">
        <v>1486</v>
      </c>
      <c r="C1524" s="19" t="s">
        <v>1071</v>
      </c>
      <c r="D1524" s="44" t="s">
        <v>1551</v>
      </c>
      <c r="E1524" s="19" t="s">
        <v>1913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1775</v>
      </c>
      <c r="B1525" s="19" t="s">
        <v>1486</v>
      </c>
      <c r="C1525" s="19" t="s">
        <v>1071</v>
      </c>
      <c r="D1525" s="44" t="s">
        <v>1551</v>
      </c>
      <c r="E1525" s="19" t="s">
        <v>1913</v>
      </c>
      <c r="F1525" s="21"/>
      <c r="G1525" s="19" t="s">
        <v>1917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1776</v>
      </c>
      <c r="B1526" s="19" t="s">
        <v>32</v>
      </c>
      <c r="C1526" s="19" t="s">
        <v>1487</v>
      </c>
      <c r="D1526" s="44" t="s">
        <v>1918</v>
      </c>
      <c r="E1526" s="34" t="s">
        <v>1919</v>
      </c>
      <c r="F1526" s="21"/>
      <c r="G1526" s="19" t="s">
        <v>1920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1777</v>
      </c>
      <c r="B1527" s="19" t="s">
        <v>32</v>
      </c>
      <c r="C1527" s="19" t="s">
        <v>1487</v>
      </c>
      <c r="D1527" s="44" t="s">
        <v>1918</v>
      </c>
      <c r="E1527" s="34" t="s">
        <v>1919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1778</v>
      </c>
      <c r="B1528" s="19" t="s">
        <v>32</v>
      </c>
      <c r="C1528" s="19" t="s">
        <v>1487</v>
      </c>
      <c r="D1528" s="44" t="s">
        <v>1918</v>
      </c>
      <c r="E1528" s="34" t="s">
        <v>1919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1779</v>
      </c>
      <c r="B1529" s="19" t="s">
        <v>32</v>
      </c>
      <c r="C1529" s="19" t="s">
        <v>1487</v>
      </c>
      <c r="D1529" s="44" t="s">
        <v>1918</v>
      </c>
      <c r="E1529" s="34" t="s">
        <v>1919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1780</v>
      </c>
      <c r="B1530" s="19" t="s">
        <v>32</v>
      </c>
      <c r="C1530" s="19" t="s">
        <v>1487</v>
      </c>
      <c r="D1530" s="44" t="s">
        <v>1918</v>
      </c>
      <c r="E1530" s="34" t="s">
        <v>1919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1783</v>
      </c>
      <c r="B1531" s="19" t="s">
        <v>32</v>
      </c>
      <c r="C1531" s="19" t="s">
        <v>1487</v>
      </c>
      <c r="D1531" s="44" t="s">
        <v>1918</v>
      </c>
      <c r="E1531" s="34" t="s">
        <v>1919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1890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1784</v>
      </c>
      <c r="B1532" s="19" t="s">
        <v>32</v>
      </c>
      <c r="C1532" s="19" t="s">
        <v>1487</v>
      </c>
      <c r="D1532" s="44" t="s">
        <v>1918</v>
      </c>
      <c r="E1532" s="34" t="s">
        <v>1919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1786</v>
      </c>
      <c r="B1533" s="19" t="s">
        <v>32</v>
      </c>
      <c r="C1533" s="19" t="s">
        <v>1487</v>
      </c>
      <c r="D1533" s="44" t="s">
        <v>1918</v>
      </c>
      <c r="E1533" s="34" t="s">
        <v>1919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1787</v>
      </c>
      <c r="B1534" s="19" t="s">
        <v>32</v>
      </c>
      <c r="C1534" s="19" t="s">
        <v>1487</v>
      </c>
      <c r="D1534" s="44" t="s">
        <v>1918</v>
      </c>
      <c r="E1534" s="34" t="s">
        <v>1919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1788</v>
      </c>
      <c r="B1535" s="19" t="s">
        <v>32</v>
      </c>
      <c r="C1535" s="19" t="s">
        <v>1487</v>
      </c>
      <c r="D1535" s="44" t="s">
        <v>1918</v>
      </c>
      <c r="E1535" s="34" t="s">
        <v>1919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1789</v>
      </c>
      <c r="B1536" s="19" t="s">
        <v>32</v>
      </c>
      <c r="C1536" s="19" t="s">
        <v>1487</v>
      </c>
      <c r="D1536" s="44" t="s">
        <v>1918</v>
      </c>
      <c r="E1536" s="34" t="s">
        <v>1919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1919</v>
      </c>
      <c r="F1537" s="21"/>
      <c r="G1537" s="19" t="s">
        <v>1920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1919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1919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1919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1919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1919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1890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1919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1919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1919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1919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1919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1791</v>
      </c>
      <c r="B1548" s="19" t="s">
        <v>1550</v>
      </c>
      <c r="C1548" s="19" t="s">
        <v>288</v>
      </c>
      <c r="D1548" s="44" t="s">
        <v>1603</v>
      </c>
      <c r="E1548" s="19" t="s">
        <v>1921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1792</v>
      </c>
      <c r="B1549" s="19" t="s">
        <v>1550</v>
      </c>
      <c r="C1549" s="19" t="s">
        <v>288</v>
      </c>
      <c r="D1549" s="44" t="s">
        <v>1603</v>
      </c>
      <c r="E1549" s="19" t="s">
        <v>1921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1793</v>
      </c>
      <c r="B1550" s="19" t="s">
        <v>1550</v>
      </c>
      <c r="C1550" s="19" t="s">
        <v>288</v>
      </c>
      <c r="D1550" s="44" t="s">
        <v>1603</v>
      </c>
      <c r="E1550" s="19" t="s">
        <v>1921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1794</v>
      </c>
      <c r="B1551" s="19" t="s">
        <v>1550</v>
      </c>
      <c r="C1551" s="19" t="s">
        <v>288</v>
      </c>
      <c r="D1551" s="44" t="s">
        <v>1603</v>
      </c>
      <c r="E1551" s="19" t="s">
        <v>1921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1796</v>
      </c>
      <c r="B1552" s="19" t="s">
        <v>1550</v>
      </c>
      <c r="C1552" s="19" t="s">
        <v>288</v>
      </c>
      <c r="D1552" s="44" t="s">
        <v>1603</v>
      </c>
      <c r="E1552" s="19" t="s">
        <v>1921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1799</v>
      </c>
      <c r="B1553" s="19" t="s">
        <v>1550</v>
      </c>
      <c r="C1553" s="19" t="s">
        <v>288</v>
      </c>
      <c r="D1553" s="44" t="s">
        <v>1603</v>
      </c>
      <c r="E1553" s="19" t="s">
        <v>1921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1800</v>
      </c>
      <c r="B1554" s="19" t="s">
        <v>1550</v>
      </c>
      <c r="C1554" s="19" t="s">
        <v>288</v>
      </c>
      <c r="D1554" s="44" t="s">
        <v>1603</v>
      </c>
      <c r="E1554" s="19" t="s">
        <v>1921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1801</v>
      </c>
      <c r="B1555" s="19" t="s">
        <v>1550</v>
      </c>
      <c r="C1555" s="19" t="s">
        <v>288</v>
      </c>
      <c r="D1555" s="44" t="s">
        <v>1603</v>
      </c>
      <c r="E1555" s="19" t="s">
        <v>1921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1802</v>
      </c>
      <c r="B1556" s="19" t="s">
        <v>1550</v>
      </c>
      <c r="C1556" s="19" t="s">
        <v>288</v>
      </c>
      <c r="D1556" s="44" t="s">
        <v>1603</v>
      </c>
      <c r="E1556" s="19" t="s">
        <v>1921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1805</v>
      </c>
      <c r="B1557" s="19" t="s">
        <v>1550</v>
      </c>
      <c r="C1557" s="19" t="s">
        <v>288</v>
      </c>
      <c r="D1557" s="44" t="s">
        <v>1603</v>
      </c>
      <c r="E1557" s="19" t="s">
        <v>1921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1806</v>
      </c>
      <c r="B1558" s="19" t="s">
        <v>1486</v>
      </c>
      <c r="C1558" s="19" t="s">
        <v>1754</v>
      </c>
      <c r="D1558" s="44" t="s">
        <v>1689</v>
      </c>
      <c r="E1558" s="19" t="s">
        <v>1922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1807</v>
      </c>
      <c r="B1559" s="19" t="s">
        <v>1486</v>
      </c>
      <c r="C1559" s="19" t="s">
        <v>1754</v>
      </c>
      <c r="D1559" s="44" t="s">
        <v>1689</v>
      </c>
      <c r="E1559" s="19" t="s">
        <v>1922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1808</v>
      </c>
      <c r="B1560" s="19" t="s">
        <v>1486</v>
      </c>
      <c r="C1560" s="19" t="s">
        <v>1754</v>
      </c>
      <c r="D1560" s="44" t="s">
        <v>1689</v>
      </c>
      <c r="E1560" s="19" t="s">
        <v>1922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1809</v>
      </c>
      <c r="B1561" s="19" t="s">
        <v>1486</v>
      </c>
      <c r="C1561" s="19" t="s">
        <v>1754</v>
      </c>
      <c r="D1561" s="44" t="s">
        <v>1689</v>
      </c>
      <c r="E1561" s="19" t="s">
        <v>1922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1811</v>
      </c>
      <c r="B1562" s="19" t="s">
        <v>1486</v>
      </c>
      <c r="C1562" s="19" t="s">
        <v>1754</v>
      </c>
      <c r="D1562" s="44" t="s">
        <v>1689</v>
      </c>
      <c r="E1562" s="19" t="s">
        <v>1922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1812</v>
      </c>
      <c r="B1563" s="19" t="s">
        <v>1486</v>
      </c>
      <c r="C1563" s="19" t="s">
        <v>1754</v>
      </c>
      <c r="D1563" s="44" t="s">
        <v>1689</v>
      </c>
      <c r="E1563" s="19" t="s">
        <v>1922</v>
      </c>
      <c r="F1563" s="21"/>
      <c r="G1563" s="19" t="s">
        <v>1920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1813</v>
      </c>
      <c r="B1564" s="19" t="s">
        <v>1486</v>
      </c>
      <c r="C1564" s="19" t="s">
        <v>1754</v>
      </c>
      <c r="D1564" s="44" t="s">
        <v>1689</v>
      </c>
      <c r="E1564" s="19" t="s">
        <v>1922</v>
      </c>
      <c r="F1564" s="21"/>
      <c r="G1564" s="19" t="s">
        <v>1923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1814</v>
      </c>
      <c r="B1565" s="19" t="s">
        <v>1486</v>
      </c>
      <c r="C1565" s="19" t="s">
        <v>1754</v>
      </c>
      <c r="D1565" s="44" t="s">
        <v>1689</v>
      </c>
      <c r="E1565" s="19" t="s">
        <v>1922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1815</v>
      </c>
      <c r="B1566" s="19" t="s">
        <v>1486</v>
      </c>
      <c r="C1566" s="19" t="s">
        <v>1754</v>
      </c>
      <c r="D1566" s="44" t="s">
        <v>1689</v>
      </c>
      <c r="E1566" s="19" t="s">
        <v>1922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1816</v>
      </c>
      <c r="B1567" s="19" t="s">
        <v>1486</v>
      </c>
      <c r="C1567" s="19" t="s">
        <v>1754</v>
      </c>
      <c r="D1567" s="44" t="s">
        <v>1689</v>
      </c>
      <c r="E1567" s="19" t="s">
        <v>1922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1924</v>
      </c>
      <c r="K1567" s="26"/>
      <c r="L1567" s="58">
        <f>IF(COUNTIFS($E$3:E19240,E1567)=1, K1567, 0)</f>
        <v>0</v>
      </c>
    </row>
    <row r="1568" spans="1:12" ht="41.25" customHeight="1">
      <c r="A1568" s="18" t="s">
        <v>1817</v>
      </c>
      <c r="B1568" s="19" t="s">
        <v>1486</v>
      </c>
      <c r="C1568" s="19" t="s">
        <v>1754</v>
      </c>
      <c r="D1568" s="44" t="s">
        <v>1689</v>
      </c>
      <c r="E1568" s="19" t="s">
        <v>1922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1818</v>
      </c>
      <c r="B1569" s="19" t="s">
        <v>32</v>
      </c>
      <c r="C1569" s="19" t="s">
        <v>1286</v>
      </c>
      <c r="D1569" s="44" t="s">
        <v>1287</v>
      </c>
      <c r="E1569" s="19" t="s">
        <v>1925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1819</v>
      </c>
      <c r="B1570" s="19" t="s">
        <v>32</v>
      </c>
      <c r="C1570" s="19" t="s">
        <v>1286</v>
      </c>
      <c r="D1570" s="44" t="s">
        <v>1287</v>
      </c>
      <c r="E1570" s="19" t="s">
        <v>1925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1820</v>
      </c>
      <c r="B1571" s="19" t="s">
        <v>32</v>
      </c>
      <c r="C1571" s="19" t="s">
        <v>1286</v>
      </c>
      <c r="D1571" s="44" t="s">
        <v>1287</v>
      </c>
      <c r="E1571" s="19" t="s">
        <v>1925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1821</v>
      </c>
      <c r="B1572" s="19" t="s">
        <v>32</v>
      </c>
      <c r="C1572" s="19" t="s">
        <v>1286</v>
      </c>
      <c r="D1572" s="44" t="s">
        <v>1287</v>
      </c>
      <c r="E1572" s="19" t="s">
        <v>1925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1823</v>
      </c>
      <c r="B1573" s="19" t="s">
        <v>32</v>
      </c>
      <c r="C1573" s="19" t="s">
        <v>1286</v>
      </c>
      <c r="D1573" s="44" t="s">
        <v>1287</v>
      </c>
      <c r="E1573" s="19" t="s">
        <v>1925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1824</v>
      </c>
      <c r="B1574" s="19" t="s">
        <v>32</v>
      </c>
      <c r="C1574" s="19" t="s">
        <v>1286</v>
      </c>
      <c r="D1574" s="44" t="s">
        <v>1287</v>
      </c>
      <c r="E1574" s="19" t="s">
        <v>1925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1825</v>
      </c>
      <c r="B1575" s="19" t="s">
        <v>32</v>
      </c>
      <c r="C1575" s="19" t="s">
        <v>1286</v>
      </c>
      <c r="D1575" s="44" t="s">
        <v>1287</v>
      </c>
      <c r="E1575" s="19" t="s">
        <v>1925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1826</v>
      </c>
      <c r="B1576" s="19" t="s">
        <v>1486</v>
      </c>
      <c r="C1576" s="34" t="s">
        <v>1071</v>
      </c>
      <c r="D1576" s="43" t="s">
        <v>1603</v>
      </c>
      <c r="E1576" s="34" t="s">
        <v>1926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1827</v>
      </c>
      <c r="B1577" s="19" t="s">
        <v>1486</v>
      </c>
      <c r="C1577" s="34" t="s">
        <v>1071</v>
      </c>
      <c r="D1577" s="43" t="s">
        <v>1603</v>
      </c>
      <c r="E1577" s="34" t="s">
        <v>1926</v>
      </c>
      <c r="F1577" s="38"/>
      <c r="G1577" s="34" t="s">
        <v>1785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1828</v>
      </c>
      <c r="B1578" s="19" t="s">
        <v>1486</v>
      </c>
      <c r="C1578" s="34" t="s">
        <v>1071</v>
      </c>
      <c r="D1578" s="43" t="s">
        <v>1603</v>
      </c>
      <c r="E1578" s="34" t="s">
        <v>1926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1830</v>
      </c>
      <c r="B1579" s="19" t="s">
        <v>1486</v>
      </c>
      <c r="C1579" s="34" t="s">
        <v>1071</v>
      </c>
      <c r="D1579" s="43" t="s">
        <v>1603</v>
      </c>
      <c r="E1579" s="34" t="s">
        <v>1926</v>
      </c>
      <c r="F1579" s="38"/>
      <c r="G1579" s="34" t="s">
        <v>1889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1832</v>
      </c>
      <c r="B1580" s="19" t="s">
        <v>1486</v>
      </c>
      <c r="C1580" s="34" t="s">
        <v>1071</v>
      </c>
      <c r="D1580" s="43" t="s">
        <v>1603</v>
      </c>
      <c r="E1580" s="34" t="s">
        <v>1926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1833</v>
      </c>
      <c r="B1581" s="19" t="s">
        <v>1486</v>
      </c>
      <c r="C1581" s="34" t="s">
        <v>1071</v>
      </c>
      <c r="D1581" s="43" t="s">
        <v>1603</v>
      </c>
      <c r="E1581" s="34" t="s">
        <v>1926</v>
      </c>
      <c r="F1581" s="38"/>
      <c r="G1581" s="34" t="s">
        <v>1790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1834</v>
      </c>
      <c r="B1582" s="19" t="s">
        <v>1486</v>
      </c>
      <c r="C1582" s="34" t="s">
        <v>1071</v>
      </c>
      <c r="D1582" s="43" t="s">
        <v>1603</v>
      </c>
      <c r="E1582" s="34" t="s">
        <v>1926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1835</v>
      </c>
      <c r="B1583" s="19" t="s">
        <v>1486</v>
      </c>
      <c r="C1583" s="34" t="s">
        <v>1071</v>
      </c>
      <c r="D1583" s="43" t="s">
        <v>1603</v>
      </c>
      <c r="E1583" s="34" t="s">
        <v>1926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1927</v>
      </c>
      <c r="K1583" s="32"/>
      <c r="L1583" s="53">
        <f>IF(COUNTIFS($E$3:E1583,E1583)=1, K1583, 0)</f>
        <v>0</v>
      </c>
    </row>
    <row r="1584" spans="1:12" ht="41.25" customHeight="1">
      <c r="A1584" s="18" t="s">
        <v>1837</v>
      </c>
      <c r="B1584" s="19" t="s">
        <v>1486</v>
      </c>
      <c r="C1584" s="34" t="s">
        <v>1071</v>
      </c>
      <c r="D1584" s="43" t="s">
        <v>1603</v>
      </c>
      <c r="E1584" s="34" t="s">
        <v>1926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1838</v>
      </c>
      <c r="B1585" s="19" t="s">
        <v>1486</v>
      </c>
      <c r="C1585" s="34" t="s">
        <v>1071</v>
      </c>
      <c r="D1585" s="43" t="s">
        <v>1603</v>
      </c>
      <c r="E1585" s="34" t="s">
        <v>1926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1839</v>
      </c>
      <c r="B1586" s="19" t="s">
        <v>1486</v>
      </c>
      <c r="C1586" s="34" t="s">
        <v>1071</v>
      </c>
      <c r="D1586" s="43" t="s">
        <v>1603</v>
      </c>
      <c r="E1586" s="34" t="s">
        <v>1928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1840</v>
      </c>
      <c r="B1587" s="19" t="s">
        <v>1486</v>
      </c>
      <c r="C1587" s="34" t="s">
        <v>1071</v>
      </c>
      <c r="D1587" s="43" t="s">
        <v>1603</v>
      </c>
      <c r="E1587" s="34" t="s">
        <v>1928</v>
      </c>
      <c r="F1587" s="38"/>
      <c r="G1587" s="34" t="s">
        <v>1785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1841</v>
      </c>
      <c r="B1588" s="19" t="s">
        <v>1486</v>
      </c>
      <c r="C1588" s="34" t="s">
        <v>1071</v>
      </c>
      <c r="D1588" s="43" t="s">
        <v>1603</v>
      </c>
      <c r="E1588" s="34" t="s">
        <v>1928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1842</v>
      </c>
      <c r="B1589" s="19" t="s">
        <v>1486</v>
      </c>
      <c r="C1589" s="34" t="s">
        <v>1071</v>
      </c>
      <c r="D1589" s="43" t="s">
        <v>1603</v>
      </c>
      <c r="E1589" s="34" t="s">
        <v>1928</v>
      </c>
      <c r="F1589" s="38"/>
      <c r="G1589" s="34" t="s">
        <v>1889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1843</v>
      </c>
      <c r="B1590" s="19" t="s">
        <v>1486</v>
      </c>
      <c r="C1590" s="34" t="s">
        <v>1071</v>
      </c>
      <c r="D1590" s="43" t="s">
        <v>1603</v>
      </c>
      <c r="E1590" s="34" t="s">
        <v>1928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1844</v>
      </c>
      <c r="B1591" s="19" t="s">
        <v>1486</v>
      </c>
      <c r="C1591" s="34" t="s">
        <v>1071</v>
      </c>
      <c r="D1591" s="43" t="s">
        <v>1603</v>
      </c>
      <c r="E1591" s="34" t="s">
        <v>1928</v>
      </c>
      <c r="F1591" s="38"/>
      <c r="G1591" s="34" t="s">
        <v>1790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1845</v>
      </c>
      <c r="B1592" s="19" t="s">
        <v>1486</v>
      </c>
      <c r="C1592" s="34" t="s">
        <v>1071</v>
      </c>
      <c r="D1592" s="43" t="s">
        <v>1603</v>
      </c>
      <c r="E1592" s="34" t="s">
        <v>1928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1846</v>
      </c>
      <c r="B1593" s="19" t="s">
        <v>1486</v>
      </c>
      <c r="C1593" s="34" t="s">
        <v>1071</v>
      </c>
      <c r="D1593" s="43" t="s">
        <v>1603</v>
      </c>
      <c r="E1593" s="34" t="s">
        <v>1928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1927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1928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1928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1847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1851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1851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1851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1851</v>
      </c>
      <c r="D1608" s="43" t="s">
        <v>1287</v>
      </c>
      <c r="E1608" s="34" t="s">
        <v>1948</v>
      </c>
      <c r="F1608" s="38"/>
      <c r="G1608" s="34" t="s">
        <v>1855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1851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1851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1851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1851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1851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1851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1851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1851</v>
      </c>
      <c r="D1616" s="43" t="s">
        <v>1287</v>
      </c>
      <c r="E1616" s="34" t="s">
        <v>1948</v>
      </c>
      <c r="F1616" s="38"/>
      <c r="G1616" s="34" t="s">
        <v>1864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1847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1889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1763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1927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1771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1754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1927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1754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1754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1754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1754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1754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1927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1754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1754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1754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1781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1781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1781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1781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1927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1927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1889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1864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1889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1864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1892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1763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1892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1892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1851</v>
      </c>
      <c r="D1846" s="69" t="s">
        <v>1287</v>
      </c>
      <c r="E1846" s="19" t="s">
        <v>2235</v>
      </c>
      <c r="F1846" s="21"/>
      <c r="G1846" s="19" t="s">
        <v>1853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1851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1851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1851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1851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1851</v>
      </c>
      <c r="D1851" s="69" t="s">
        <v>1287</v>
      </c>
      <c r="E1851" s="19" t="s">
        <v>2235</v>
      </c>
      <c r="F1851" s="21"/>
      <c r="G1851" s="19" t="s">
        <v>1869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1851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1851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1851</v>
      </c>
      <c r="D1854" s="69" t="s">
        <v>1287</v>
      </c>
      <c r="E1854" s="19" t="s">
        <v>2235</v>
      </c>
      <c r="F1854" s="21"/>
      <c r="G1854" s="19" t="s">
        <v>1856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1851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1851</v>
      </c>
      <c r="D1856" s="69" t="s">
        <v>1287</v>
      </c>
      <c r="E1856" s="19" t="s">
        <v>2235</v>
      </c>
      <c r="F1856" s="21"/>
      <c r="G1856" s="19" t="s">
        <v>1855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1851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1851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1889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1927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1851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1851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1851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1851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1851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1851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1851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1851</v>
      </c>
      <c r="D1901" s="69" t="s">
        <v>1287</v>
      </c>
      <c r="E1901" s="19" t="s">
        <v>2291</v>
      </c>
      <c r="F1901" s="21"/>
      <c r="G1901" s="19" t="s">
        <v>1847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1851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1851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1851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1851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1851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1851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1889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1864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1889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1864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1889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1864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1896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1896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1896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1896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1754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1754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1754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1754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1754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1927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1889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1927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1889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1927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1907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1907</v>
      </c>
      <c r="F2092" s="38"/>
      <c r="G2092" s="34" t="s">
        <v>1909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1907</v>
      </c>
      <c r="F2093" s="38"/>
      <c r="G2093" s="34" t="s">
        <v>1910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1907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1907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1907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1927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1907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1907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1907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1853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1869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1856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1855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1916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1754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1754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1754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1754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1927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1916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1867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1867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1795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1769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1769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1769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1769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1771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1920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1920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1769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1769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1769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1769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1771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1854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1769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1769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1769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1769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1769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1769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1769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1769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1766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1754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1754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1754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1754</v>
      </c>
      <c r="D2321" s="69" t="s">
        <v>1287</v>
      </c>
      <c r="E2321" s="19" t="s">
        <v>2718</v>
      </c>
      <c r="F2321" s="21"/>
      <c r="G2321" s="19" t="s">
        <v>1879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1916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1754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1754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1754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1754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1885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1855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1855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1855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1847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1769</v>
      </c>
      <c r="D2458" s="69" t="s">
        <v>1603</v>
      </c>
      <c r="E2458" s="19" t="s">
        <v>2891</v>
      </c>
      <c r="F2458" s="21"/>
      <c r="G2458" s="19" t="s">
        <v>1771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1769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1769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1769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1849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1892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1795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1795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1847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1766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1766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1766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1847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1769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1769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1769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1769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1766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1766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1766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1889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1766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1909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1902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1902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1862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1766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1790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1847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1892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1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1864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1889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1920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1856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1847</v>
      </c>
      <c r="B141" s="10">
        <v>1055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1419</v>
      </c>
      <c r="B142" s="10">
        <v>1003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1459</v>
      </c>
      <c r="B143" s="10">
        <v>804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126</v>
      </c>
      <c r="B144" s="10">
        <v>340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1036</v>
      </c>
      <c r="B145" s="10">
        <v>219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1296</v>
      </c>
      <c r="B146" s="10">
        <v>200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1016</v>
      </c>
      <c r="B147" s="10">
        <v>195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1179</v>
      </c>
      <c r="B148" s="10">
        <v>110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281</v>
      </c>
      <c r="B149" s="10">
        <v>35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651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12" t="s">
        <v>649</v>
      </c>
      <c r="B151" s="112">
        <v>30</v>
      </c>
      <c r="C151" s="112">
        <v>149</v>
      </c>
      <c r="D151" s="10" t="s">
        <v>19749</v>
      </c>
      <c r="E151" s="112"/>
      <c r="F151" s="112"/>
      <c r="G151" s="113">
        <f>Table2[[#This Row],[Current Total FG QTY]]*Table2[[#This Row],[SAM Improvement]]*$S$7</f>
        <v>0</v>
      </c>
      <c r="H151" s="112"/>
      <c r="I151" s="112"/>
      <c r="J151" s="114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1874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1906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1925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1919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1886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1866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1899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1900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1878</v>
      </c>
      <c r="D180">
        <v>10</v>
      </c>
    </row>
    <row r="181" spans="3:4">
      <c r="C181" t="s">
        <v>1912</v>
      </c>
      <c r="D181">
        <v>5</v>
      </c>
    </row>
    <row r="182" spans="3:4">
      <c r="C182" t="s">
        <v>1848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1882</v>
      </c>
      <c r="D184">
        <v>10</v>
      </c>
    </row>
    <row r="185" spans="3:4">
      <c r="C185" t="s">
        <v>1870</v>
      </c>
      <c r="D185">
        <v>13</v>
      </c>
    </row>
    <row r="186" spans="3:4">
      <c r="C186" t="s">
        <v>1888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1893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1922</v>
      </c>
      <c r="D194">
        <v>9</v>
      </c>
    </row>
    <row r="195" spans="2:4">
      <c r="C195" t="s">
        <v>1913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1852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1860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1907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1921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1857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1889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1861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