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606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75557" documentId="13_ncr:1_{7EF57DF4-89AE-8C42-9C9C-3682908C3E34}" xr6:coauthVersionLast="47" xr6:coauthVersionMax="47" xr10:uidLastSave="{E2C281BE-565F-45CC-9AF2-84A514BEC6CD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10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362" i="5"/>
  <c r="L3361" i="5"/>
  <c r="L3360" i="5"/>
  <c r="L3359" i="5"/>
  <c r="L3358" i="5"/>
  <c r="L3357" i="5"/>
  <c r="L3356" i="5"/>
  <c r="L3355" i="5"/>
  <c r="L3354" i="5"/>
  <c r="L3353" i="5"/>
  <c r="L3352" i="5"/>
  <c r="L3351" i="5"/>
  <c r="L3350" i="5"/>
  <c r="L3349" i="5"/>
  <c r="L3348" i="5"/>
  <c r="L3347" i="5"/>
  <c r="L3346" i="5"/>
  <c r="L3344" i="5"/>
  <c r="L3342" i="5"/>
  <c r="L3315" i="5"/>
  <c r="L3313" i="5"/>
  <c r="L3311" i="5"/>
  <c r="L3309" i="5"/>
  <c r="L3247" i="5"/>
  <c r="L3246" i="5"/>
  <c r="L3245" i="5"/>
  <c r="L3244" i="5"/>
  <c r="L3243" i="5"/>
  <c r="L3242" i="5"/>
  <c r="L3241" i="5"/>
  <c r="L3240" i="5"/>
  <c r="L3239" i="5"/>
  <c r="L3234" i="5"/>
  <c r="L3232" i="5"/>
  <c r="L3231" i="5"/>
  <c r="L3230" i="5"/>
  <c r="L3229" i="5"/>
  <c r="L3228" i="5"/>
  <c r="L3227" i="5"/>
  <c r="L3226" i="5"/>
  <c r="L3225" i="5"/>
  <c r="L3209" i="5"/>
  <c r="L3208" i="5"/>
  <c r="L3207" i="5"/>
  <c r="L3206" i="5"/>
  <c r="L3205" i="5"/>
  <c r="L1902" i="5"/>
  <c r="L3204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33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10" i="5"/>
  <c r="L3312" i="5"/>
  <c r="L3314" i="5"/>
  <c r="L3316" i="5"/>
  <c r="L3317" i="5"/>
  <c r="L3318" i="5"/>
  <c r="L3319" i="5"/>
  <c r="L3320" i="5"/>
  <c r="L3323" i="5"/>
  <c r="L3324" i="5"/>
  <c r="L3325" i="5"/>
  <c r="L3326" i="5"/>
  <c r="L3327" i="5"/>
  <c r="L3328" i="5"/>
  <c r="L3329" i="5"/>
  <c r="L3330" i="5"/>
  <c r="L3331" i="5"/>
  <c r="L3332" i="5"/>
  <c r="L3334" i="5"/>
  <c r="L3335" i="5"/>
  <c r="L3336" i="5"/>
  <c r="L3337" i="5"/>
  <c r="L3338" i="5"/>
  <c r="L3339" i="5"/>
  <c r="L3340" i="5"/>
  <c r="L3341" i="5"/>
  <c r="L3343" i="5"/>
  <c r="L3345" i="5"/>
  <c r="H3687" i="5"/>
  <c r="I3687" i="5"/>
  <c r="H3686" i="5"/>
  <c r="I3686" i="5"/>
  <c r="H3685" i="5"/>
  <c r="I3685" i="5"/>
  <c r="H3684" i="5"/>
  <c r="I3684" i="5"/>
  <c r="H3683" i="5"/>
  <c r="I3683" i="5"/>
  <c r="H3682" i="5"/>
  <c r="I3682" i="5"/>
  <c r="H3681" i="5"/>
  <c r="I3681" i="5"/>
  <c r="H3680" i="5"/>
  <c r="I3680" i="5"/>
  <c r="H3679" i="5"/>
  <c r="I3679" i="5"/>
  <c r="H3674" i="5"/>
  <c r="H3675" i="5"/>
  <c r="H3676" i="5"/>
  <c r="H3677" i="5"/>
  <c r="H3678" i="5"/>
  <c r="I3674" i="5"/>
  <c r="I3675" i="5"/>
  <c r="I3676" i="5"/>
  <c r="I3677" i="5"/>
  <c r="I3678" i="5"/>
  <c r="I3673" i="5"/>
  <c r="H3673" i="5"/>
  <c r="H3672" i="5"/>
  <c r="I3672" i="5"/>
  <c r="H3671" i="5"/>
  <c r="I3671" i="5"/>
  <c r="H3670" i="5"/>
  <c r="I3670" i="5"/>
  <c r="H3333" i="5"/>
  <c r="I3333" i="5"/>
  <c r="H3322" i="5"/>
  <c r="I3322" i="5"/>
  <c r="H3321" i="5"/>
  <c r="I3321" i="5"/>
  <c r="H3669" i="5"/>
  <c r="I3669" i="5"/>
  <c r="H3668" i="5"/>
  <c r="I3668" i="5"/>
  <c r="H3667" i="5"/>
  <c r="I3667" i="5"/>
  <c r="H3666" i="5"/>
  <c r="I3666" i="5"/>
  <c r="H3665" i="5"/>
  <c r="I3665" i="5"/>
  <c r="H3664" i="5"/>
  <c r="I3664" i="5"/>
  <c r="H3663" i="5"/>
  <c r="I3663" i="5"/>
  <c r="H3662" i="5"/>
  <c r="I3662" i="5"/>
  <c r="H3661" i="5"/>
  <c r="I3661" i="5"/>
  <c r="H3660" i="5"/>
  <c r="I3660" i="5"/>
  <c r="H3659" i="5"/>
  <c r="I3659" i="5"/>
  <c r="H3658" i="5"/>
  <c r="I3658" i="5"/>
  <c r="H3657" i="5"/>
  <c r="I3657" i="5"/>
  <c r="H3656" i="5"/>
  <c r="I3656" i="5"/>
  <c r="H3655" i="5"/>
  <c r="I3655" i="5"/>
  <c r="H3654" i="5"/>
  <c r="I3654" i="5"/>
  <c r="H3653" i="5"/>
  <c r="I3653" i="5"/>
  <c r="H3652" i="5"/>
  <c r="I3652" i="5"/>
  <c r="H3651" i="5"/>
  <c r="I3651" i="5"/>
  <c r="H3650" i="5"/>
  <c r="I3650" i="5"/>
  <c r="H3649" i="5"/>
  <c r="I3649" i="5"/>
  <c r="H3648" i="5"/>
  <c r="I3648" i="5"/>
  <c r="H3647" i="5"/>
  <c r="I3647" i="5"/>
  <c r="H3646" i="5"/>
  <c r="I3646" i="5"/>
  <c r="H3645" i="5"/>
  <c r="I3645" i="5"/>
  <c r="H3644" i="5"/>
  <c r="I3644" i="5"/>
  <c r="H3643" i="5"/>
  <c r="I3643" i="5"/>
  <c r="H3642" i="5"/>
  <c r="I3642" i="5"/>
  <c r="H3641" i="5"/>
  <c r="I3641" i="5"/>
  <c r="H3640" i="5"/>
  <c r="I3640" i="5"/>
  <c r="H3639" i="5"/>
  <c r="I3639" i="5"/>
  <c r="H3638" i="5"/>
  <c r="I3638" i="5"/>
  <c r="H3637" i="5"/>
  <c r="I3637" i="5"/>
  <c r="H3636" i="5"/>
  <c r="I3636" i="5"/>
  <c r="H3635" i="5"/>
  <c r="I3635" i="5"/>
  <c r="H3634" i="5"/>
  <c r="I3634" i="5"/>
  <c r="H3633" i="5"/>
  <c r="I3633" i="5"/>
  <c r="H3632" i="5"/>
  <c r="I3632" i="5"/>
  <c r="H3631" i="5"/>
  <c r="I3631" i="5"/>
  <c r="H3630" i="5"/>
  <c r="I3630" i="5"/>
  <c r="H3629" i="5"/>
  <c r="I3629" i="5"/>
  <c r="H3628" i="5"/>
  <c r="I3628" i="5"/>
  <c r="H3627" i="5"/>
  <c r="I3627" i="5"/>
  <c r="H3626" i="5"/>
  <c r="I3626" i="5"/>
  <c r="H3625" i="5"/>
  <c r="I3625" i="5"/>
  <c r="H3624" i="5"/>
  <c r="I3624" i="5"/>
  <c r="H3623" i="5"/>
  <c r="I3623" i="5"/>
  <c r="H3622" i="5"/>
  <c r="I3622" i="5"/>
  <c r="H3621" i="5"/>
  <c r="I3621" i="5"/>
  <c r="H3620" i="5"/>
  <c r="I3620" i="5"/>
  <c r="H3619" i="5"/>
  <c r="I3619" i="5"/>
  <c r="H3618" i="5"/>
  <c r="I3618" i="5"/>
  <c r="H3617" i="5"/>
  <c r="I3617" i="5"/>
  <c r="H3605" i="5"/>
  <c r="I3605" i="5"/>
  <c r="H3576" i="5"/>
  <c r="I3576" i="5"/>
  <c r="H3577" i="5"/>
  <c r="I3577" i="5"/>
  <c r="H3607" i="5"/>
  <c r="H3608" i="5"/>
  <c r="H3609" i="5"/>
  <c r="H3610" i="5"/>
  <c r="H3611" i="5"/>
  <c r="H3612" i="5"/>
  <c r="H3613" i="5"/>
  <c r="H3614" i="5"/>
  <c r="H3615" i="5"/>
  <c r="H3616" i="5"/>
  <c r="I3607" i="5"/>
  <c r="I3608" i="5"/>
  <c r="I3609" i="5"/>
  <c r="I3610" i="5"/>
  <c r="I3611" i="5"/>
  <c r="I3612" i="5"/>
  <c r="I3613" i="5"/>
  <c r="I3614" i="5"/>
  <c r="I3615" i="5"/>
  <c r="I3616" i="5"/>
  <c r="H3606" i="5"/>
  <c r="I3606" i="5"/>
  <c r="H3604" i="5"/>
  <c r="I3604" i="5"/>
  <c r="H3603" i="5"/>
  <c r="I3603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87" i="5"/>
  <c r="H3588" i="5"/>
  <c r="H3589" i="5"/>
  <c r="H3590" i="5"/>
  <c r="H3591" i="5"/>
  <c r="H3592" i="5"/>
  <c r="H3593" i="5"/>
  <c r="I3587" i="5"/>
  <c r="I3588" i="5"/>
  <c r="I3589" i="5"/>
  <c r="I3590" i="5"/>
  <c r="I3591" i="5"/>
  <c r="I3592" i="5"/>
  <c r="I3593" i="5"/>
  <c r="H3586" i="5"/>
  <c r="I3586" i="5"/>
  <c r="H3585" i="5"/>
  <c r="I3585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I3578" i="5"/>
  <c r="H3578" i="5"/>
  <c r="H3575" i="5"/>
  <c r="I3575" i="5"/>
  <c r="H3574" i="5"/>
  <c r="I3574" i="5"/>
  <c r="I3573" i="5"/>
  <c r="H3573" i="5"/>
  <c r="I3572" i="5"/>
  <c r="H3572" i="5"/>
  <c r="H3571" i="5"/>
  <c r="I3571" i="5"/>
  <c r="H3570" i="5"/>
  <c r="I3570" i="5"/>
  <c r="I3569" i="5"/>
  <c r="H3569" i="5"/>
  <c r="I3568" i="5"/>
  <c r="H3568" i="5"/>
  <c r="I3567" i="5"/>
  <c r="H3567" i="5"/>
  <c r="H3566" i="5"/>
  <c r="I3566" i="5"/>
  <c r="H3557" i="5"/>
  <c r="H3558" i="5"/>
  <c r="H3559" i="5"/>
  <c r="H3560" i="5"/>
  <c r="H3561" i="5"/>
  <c r="H3562" i="5"/>
  <c r="H3563" i="5"/>
  <c r="H3564" i="5"/>
  <c r="H3565" i="5"/>
  <c r="I3557" i="5"/>
  <c r="I3558" i="5"/>
  <c r="I3559" i="5"/>
  <c r="I3560" i="5"/>
  <c r="I3561" i="5"/>
  <c r="I3562" i="5"/>
  <c r="I3563" i="5"/>
  <c r="I3564" i="5"/>
  <c r="I3565" i="5"/>
  <c r="H3556" i="5"/>
  <c r="I3556" i="5"/>
  <c r="H3550" i="5"/>
  <c r="H3551" i="5"/>
  <c r="H3552" i="5"/>
  <c r="H3553" i="5"/>
  <c r="H3554" i="5"/>
  <c r="H3555" i="5"/>
  <c r="I3550" i="5"/>
  <c r="I3551" i="5"/>
  <c r="I3552" i="5"/>
  <c r="I3553" i="5"/>
  <c r="I3554" i="5"/>
  <c r="I3555" i="5"/>
  <c r="H3549" i="5"/>
  <c r="I3549" i="5"/>
  <c r="H3548" i="5"/>
  <c r="I3548" i="5"/>
  <c r="I3547" i="5"/>
  <c r="H3547" i="5"/>
  <c r="I3546" i="5"/>
  <c r="H3546" i="5"/>
  <c r="H3537" i="5"/>
  <c r="H3538" i="5"/>
  <c r="H3539" i="5"/>
  <c r="H3540" i="5"/>
  <c r="H3541" i="5"/>
  <c r="H3542" i="5"/>
  <c r="H3543" i="5"/>
  <c r="H3544" i="5"/>
  <c r="H3545" i="5"/>
  <c r="I3537" i="5"/>
  <c r="I3538" i="5"/>
  <c r="I3539" i="5"/>
  <c r="I3540" i="5"/>
  <c r="I3541" i="5"/>
  <c r="I3542" i="5"/>
  <c r="I3543" i="5"/>
  <c r="I3544" i="5"/>
  <c r="I3545" i="5"/>
  <c r="H3536" i="5"/>
  <c r="I3536" i="5"/>
  <c r="H3535" i="5"/>
  <c r="I3535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I3528" i="5"/>
  <c r="H3528" i="5"/>
  <c r="I3527" i="5"/>
  <c r="H3527" i="5"/>
  <c r="I3526" i="5"/>
  <c r="H3526" i="5"/>
  <c r="H3423" i="5"/>
  <c r="I3423" i="5"/>
  <c r="H3413" i="5"/>
  <c r="H3414" i="5"/>
  <c r="H3415" i="5"/>
  <c r="H3416" i="5"/>
  <c r="H3417" i="5"/>
  <c r="H3418" i="5"/>
  <c r="H3419" i="5"/>
  <c r="H3420" i="5"/>
  <c r="H3421" i="5"/>
  <c r="H3422" i="5"/>
  <c r="I3413" i="5"/>
  <c r="I3414" i="5"/>
  <c r="I3415" i="5"/>
  <c r="I3416" i="5"/>
  <c r="I3417" i="5"/>
  <c r="I3418" i="5"/>
  <c r="I3419" i="5"/>
  <c r="I3420" i="5"/>
  <c r="I3421" i="5"/>
  <c r="I3422" i="5"/>
  <c r="H3412" i="5"/>
  <c r="I3412" i="5"/>
  <c r="H3411" i="5"/>
  <c r="I3411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I3403" i="5"/>
  <c r="H3403" i="5"/>
  <c r="I3402" i="5"/>
  <c r="H3402" i="5"/>
  <c r="I3401" i="5"/>
  <c r="H3401" i="5"/>
  <c r="I3400" i="5"/>
  <c r="H3400" i="5"/>
  <c r="I3389" i="5"/>
  <c r="I3390" i="5"/>
  <c r="I3391" i="5"/>
  <c r="I3392" i="5"/>
  <c r="I3393" i="5"/>
  <c r="I3394" i="5"/>
  <c r="I3395" i="5"/>
  <c r="I3396" i="5"/>
  <c r="I3397" i="5"/>
  <c r="I3398" i="5"/>
  <c r="I3399" i="5"/>
  <c r="H3389" i="5"/>
  <c r="H3390" i="5"/>
  <c r="H3391" i="5"/>
  <c r="H3392" i="5"/>
  <c r="H3393" i="5"/>
  <c r="H3394" i="5"/>
  <c r="H3395" i="5"/>
  <c r="H3396" i="5"/>
  <c r="H3397" i="5"/>
  <c r="H3398" i="5"/>
  <c r="H3399" i="5"/>
  <c r="H3388" i="5"/>
  <c r="I3388" i="5"/>
  <c r="H3387" i="5"/>
  <c r="I338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I3375" i="5"/>
  <c r="H3375" i="5"/>
  <c r="I3374" i="5"/>
  <c r="H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H3364" i="5"/>
  <c r="I3364" i="5"/>
  <c r="H3363" i="5"/>
  <c r="I3363" i="5"/>
  <c r="H3362" i="5"/>
  <c r="I3362" i="5"/>
  <c r="I3361" i="5"/>
  <c r="H3361" i="5"/>
  <c r="I3360" i="5"/>
  <c r="H3360" i="5"/>
  <c r="I3359" i="5"/>
  <c r="H3359" i="5"/>
  <c r="I3358" i="5"/>
  <c r="H3358" i="5"/>
  <c r="I3357" i="5"/>
  <c r="H3357" i="5"/>
  <c r="H3356" i="5"/>
  <c r="I3356" i="5"/>
  <c r="H3355" i="5"/>
  <c r="I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I3332" i="5"/>
  <c r="H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H3324" i="5"/>
  <c r="I3324" i="5"/>
  <c r="H3323" i="5"/>
  <c r="I3323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3" i="5"/>
  <c r="L3364" i="5"/>
  <c r="L3365" i="5"/>
  <c r="L3366" i="5"/>
  <c r="L3367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<sst xmlns="http://schemas.openxmlformats.org/spreadsheetml/2006/main" count="23625" uniqueCount="4670">
  <si>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</si>
  <si>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</si>
  <si>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</si>
  <si>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</si>
  <si>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</si>
  <si>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</si>
  <si>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</si>
  <si>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</si>
  <si>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</si>
  <si>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</si>
  <si>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</si>
  <si>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</si>
  <si>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</si>
  <si>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</si>
  <si>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</si>
  <si>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</si>
  <si>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</si>
  <si>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</si>
  <si>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</si>
  <si>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</si>
  <si>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</si>
  <si>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</si>
  <si>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</si>
  <si>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</si>
  <si>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</si>
  <si>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</si>
  <si>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</si>
  <si>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</si>
  <si>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</si>
  <si>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</si>
  <si>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</si>
  <si>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</si>
  <si>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</si>
  <si>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</si>
  <si>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</si>
  <si>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</si>
  <si>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</si>
  <si>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</si>
  <si>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</si>
  <si>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</si>
  <si>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</si>
  <si>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</si>
  <si>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</si>
  <si>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</si>
  <si>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</si>
  <si>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</si>
  <si>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</si>
  <si>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</si>
  <si>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</si>
  <si>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</si>
  <si>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</si>
  <si>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</si>
  <si>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</si>
  <si>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</si>
  <si>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</si>
  <si>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</si>
  <si>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</si>
  <si>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</si>
  <si>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</si>
  <si>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</si>
  <si>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</si>
  <si>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</si>
  <si>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</si>
  <si>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</si>
  <si>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</si>
  <si>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</si>
  <si>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</si>
  <si>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</si>
  <si>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</si>
  <si>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</si>
  <si>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</si>
  <si>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</si>
  <si>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</si>
  <si>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</si>
  <si>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</si>
  <si>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</si>
  <si>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</si>
  <si>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</si>
  <si>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</si>
  <si>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</si>
  <si>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</si>
  <si>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</si>
  <si>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</si>
  <si>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</si>
  <si>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</si>
  <si>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</si>
  <si>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</si>
  <si>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</si>
  <si>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</si>
  <si>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</si>
  <si>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</si>
  <si>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</si>
  <si>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</si>
  <si>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</si>
  <si>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</si>
  <si>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</si>
  <si>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</si>
  <si>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</si>
  <si>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</si>
  <si>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</si>
  <si>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</si>
  <si>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</si>
  <si>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</si>
  <si>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</si>
  <si>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</si>
  <si>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</si>
  <si>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</si>
  <si>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</si>
  <si>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</si>
  <si>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</si>
  <si>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</si>
  <si>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</si>
  <si>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</si>
  <si>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</si>
  <si>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</si>
  <si>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</si>
  <si>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</si>
  <si>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</si>
  <si>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</si>
  <si>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</si>
  <si>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</si>
  <si>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</si>
  <si>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</si>
  <si>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</si>
  <si>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</si>
  <si>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</si>
  <si>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</si>
  <si>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</si>
  <si>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</si>
  <si>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</si>
  <si>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</si>
  <si>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</si>
  <si>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</si>
  <si>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</si>
  <si>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</si>
  <si>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</si>
  <si>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</si>
  <si>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</si>
  <si>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</si>
  <si>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</si>
  <si>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</si>
  <si>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</si>
  <si>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</si>
  <si>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</si>
  <si>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</si>
  <si>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</si>
  <si>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</si>
  <si>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</si>
  <si>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</si>
  <si>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</si>
  <si>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</si>
  <si>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</si>
  <si>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</si>
  <si>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</si>
  <si>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</si>
  <si>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</si>
  <si>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</si>
  <si>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</si>
  <si>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</si>
  <si>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</si>
  <si>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</si>
  <si>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</si>
  <si>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</si>
  <si>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</si>
  <si>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</si>
  <si>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</si>
  <si>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</si>
  <si>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</si>
  <si>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</si>
  <si>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</si>
  <si>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</si>
  <si>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</si>
  <si>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</si>
  <si>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</si>
  <si>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</si>
  <si>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</si>
  <si>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</si>
  <si>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</si>
  <si>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</si>
  <si>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</si>
  <si>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</si>
  <si>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</si>
  <si>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</si>
  <si>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</si>
  <si>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</si>
  <si>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</si>
  <si>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</si>
  <si>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</si>
  <si>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</si>
  <si>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</si>
  <si>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</si>
  <si>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</si>
  <si>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</si>
  <si>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</si>
  <si>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</si>
  <si>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</si>
  <si>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</si>
  <si>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</si>
  <si>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</si>
  <si>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</si>
  <si>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</si>
  <si>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</si>
  <si>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</si>
  <si>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</si>
  <si>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</si>
  <si>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</si>
  <si>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</si>
  <si>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</si>
  <si>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</si>
  <si>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</si>
  <si>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</si>
  <si>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</si>
  <si>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</si>
  <si>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</si>
  <si>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</si>
  <si>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</si>
  <si>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</si>
  <si>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</si>
  <si>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</si>
  <si>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</si>
  <si>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</si>
  <si>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</si>
  <si>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</si>
  <si>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</si>
  <si>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</si>
  <si>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</si>
  <si>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</si>
  <si>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</si>
  <si>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</si>
  <si>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</si>
  <si>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</si>
  <si>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</si>
  <si>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</si>
  <si>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</si>
  <si>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</si>
  <si>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</si>
  <si>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</si>
  <si>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</si>
  <si>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</si>
  <si>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</si>
  <si>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</si>
  <si>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</si>
  <si>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</si>
  <si>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</si>
  <si>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</si>
  <si>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</si>
  <si>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</si>
  <si>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</si>
  <si>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</si>
  <si>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</si>
  <si>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</si>
  <si>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</si>
  <si>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</si>
  <si>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</si>
  <si>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</si>
  <si>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</si>
  <si>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</si>
  <si>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</si>
  <si>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</si>
  <si>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</si>
  <si>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</si>
  <si>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</si>
  <si>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</si>
  <si>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</si>
  <si>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</si>
  <si>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</si>
  <si>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</si>
  <si>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</si>
  <si>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</si>
  <si>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</si>
  <si>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</si>
  <si>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</si>
  <si>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</si>
  <si>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</si>
  <si>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</si>
  <si>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</si>
  <si>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</si>
  <si>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</si>
  <si>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</si>
  <si>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</si>
  <si>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</si>
  <si>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</si>
  <si>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</si>
  <si>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</si>
  <si>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</si>
  <si>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</si>
  <si>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</si>
  <si>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</si>
  <si>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</si>
  <si>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</si>
  <si>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</si>
  <si>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</si>
  <si>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</si>
  <si>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</si>
  <si>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</si>
  <si>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</si>
  <si>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</si>
  <si>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</si>
  <si>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</si>
  <si>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</si>
  <si>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</si>
  <si>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</si>
  <si>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</si>
  <si>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</si>
  <si>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</si>
  <si>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</si>
  <si>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</si>
  <si>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</si>
  <si>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</si>
  <si>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</si>
  <si>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</si>
  <si>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</si>
  <si>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</si>
  <si>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</si>
  <si>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</si>
  <si>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</si>
  <si>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</si>
  <si>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</si>
  <si>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</si>
  <si>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</si>
  <si>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</si>
  <si>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</si>
  <si>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</si>
  <si>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</si>
  <si>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</si>
  <si>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</si>
  <si>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</si>
  <si>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</si>
  <si>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</si>
  <si>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</si>
  <si>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</si>
  <si>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</si>
  <si>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</si>
  <si>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</si>
  <si>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</si>
  <si>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</si>
  <si>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</si>
  <si>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</si>
  <si>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</si>
  <si>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</si>
  <si>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</si>
  <si>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</si>
  <si>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</si>
  <si>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</si>
  <si>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</si>
  <si>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</si>
  <si>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</si>
  <si>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</si>
  <si>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</si>
  <si>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</si>
  <si>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</si>
  <si>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</si>
  <si>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</si>
  <si>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</si>
  <si>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</si>
  <si>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</si>
  <si>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</si>
  <si>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</si>
  <si>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</si>
  <si>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</si>
  <si>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</si>
  <si>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</si>
  <si>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</si>
  <si>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</si>
  <si>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</si>
  <si>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</si>
  <si>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</si>
  <si>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</si>
  <si>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</si>
  <si>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</si>
  <si>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</si>
  <si>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</si>
  <si>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</si>
  <si>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</si>
  <si>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</si>
  <si>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</si>
  <si>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</si>
  <si>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</si>
  <si>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</si>
  <si>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</si>
  <si>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</si>
  <si>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</si>
  <si>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</si>
  <si>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</si>
  <si>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</si>
  <si>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</si>
  <si>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</si>
  <si>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</si>
  <si>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</si>
  <si>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</si>
  <si>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</si>
  <si>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</si>
  <si>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</si>
  <si>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</si>
  <si>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</si>
  <si>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</si>
  <si>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</si>
  <si>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</si>
  <si>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</si>
  <si>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</si>
  <si>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</si>
  <si>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</si>
  <si>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</si>
  <si>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</si>
  <si>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</si>
  <si>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</si>
  <si>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</si>
  <si>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</si>
  <si>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</si>
  <si>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</si>
  <si>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</si>
  <si>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</si>
  <si>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</si>
  <si>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</si>
  <si>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</si>
  <si>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</si>
  <si>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</si>
  <si>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</si>
  <si>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</si>
  <si>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</si>
  <si>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</si>
  <si>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</si>
  <si>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</si>
  <si>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</si>
  <si>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</si>
  <si>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</si>
  <si>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</si>
  <si>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</si>
  <si>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</si>
  <si>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</si>
  <si>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</si>
  <si>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</si>
  <si>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</si>
  <si>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</si>
  <si>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</si>
  <si>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</si>
  <si>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</si>
  <si>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</si>
  <si>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</si>
  <si>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</si>
  <si>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</si>
  <si>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</si>
  <si>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</si>
  <si>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</si>
  <si>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</si>
  <si>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</si>
  <si>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</si>
  <si>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</si>
  <si>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</si>
  <si>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</si>
  <si>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</si>
  <si>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</si>
  <si>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</si>
  <si>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</si>
  <si>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</si>
  <si>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</si>
  <si>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</si>
  <si>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</si>
  <si>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</si>
  <si>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</si>
  <si>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</si>
  <si>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</si>
  <si>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</si>
  <si>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</si>
  <si>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</si>
  <si>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</si>
  <si>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</si>
  <si>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</si>
  <si>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</si>
  <si>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</si>
  <si>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</si>
  <si>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</si>
  <si>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</si>
  <si>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</si>
  <si>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</si>
  <si>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</si>
  <si>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</si>
  <si>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</si>
  <si>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</si>
  <si>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</si>
  <si>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</si>
  <si>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</si>
  <si>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</si>
  <si>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</si>
  <si>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</si>
  <si>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</si>
  <si>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</si>
  <si>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</si>
  <si>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</si>
  <si>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</si>
  <si>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</si>
  <si>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</si>
  <si>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</si>
  <si>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</si>
  <si>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</si>
  <si>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</si>
  <si>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</si>
  <si>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</si>
  <si>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</si>
  <si>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</si>
  <si>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</si>
  <si>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</si>
  <si>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</si>
  <si>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</si>
  <si>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</si>
  <si>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</si>
  <si>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</si>
  <si>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</si>
  <si>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</si>
  <si>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</si>
  <si>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</si>
  <si>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</si>
  <si>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</si>
  <si>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</si>
  <si>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</si>
  <si>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</si>
  <si>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</si>
  <si>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</si>
  <si>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</si>
  <si>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</si>
  <si>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</si>
  <si>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</si>
  <si>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</si>
  <si>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</si>
  <si>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</si>
  <si>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</si>
  <si>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</si>
  <si>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</si>
  <si>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</si>
  <si>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</si>
  <si>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</si>
  <si>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</si>
  <si>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</si>
  <si>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</si>
  <si>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</si>
  <si>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</si>
  <si>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</si>
  <si>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</si>
  <si>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</si>
  <si>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</si>
  <si>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</si>
  <si>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</si>
  <si>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</si>
  <si>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</si>
  <si>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</si>
  <si>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</si>
  <si>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</si>
  <si>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</si>
  <si>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</si>
  <si>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</si>
  <si>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</si>
  <si>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</si>
  <si>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</si>
  <si>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</si>
  <si>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</si>
  <si>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</si>
  <si>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</si>
  <si>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</si>
  <si>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</si>
  <si>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</si>
  <si>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</si>
  <si>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</si>
  <si>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</si>
  <si>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</si>
  <si>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</si>
  <si>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</si>
  <si>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</si>
  <si>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</si>
  <si>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</si>
  <si>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</si>
  <si>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</si>
  <si>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</si>
  <si>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</si>
  <si>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</si>
  <si>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</si>
  <si>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</si>
  <si>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</si>
  <si>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</si>
  <si>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</si>
  <si>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</si>
  <si>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</si>
  <si>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</si>
  <si>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</si>
  <si>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</si>
  <si>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</si>
  <si>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</si>
  <si>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</si>
  <si>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</si>
  <si>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</si>
  <si>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</si>
  <si>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</si>
  <si>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</si>
  <si>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</si>
  <si>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</si>
  <si>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</si>
  <si>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</si>
  <si>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</si>
  <si>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</si>
  <si>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</si>
  <si>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</si>
  <si>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</si>
  <si>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</si>
  <si>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</si>
  <si>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</si>
  <si>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</si>
  <si>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</si>
  <si>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</si>
  <si>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</si>
  <si>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</si>
  <si>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</si>
  <si>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</si>
  <si>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</si>
  <si>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</si>
  <si>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</si>
  <si>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</si>
  <si>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</si>
  <si>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</si>
  <si>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</si>
  <si>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</si>
  <si>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</si>
  <si>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</si>
  <si>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</si>
  <si>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</si>
  <si>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</si>
  <si>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</si>
  <si>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</si>
  <si>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</si>
  <si>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</si>
  <si>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</si>
  <si>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</si>
  <si>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</si>
  <si>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</si>
  <si>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</si>
  <si>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</si>
  <si>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</si>
  <si>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</si>
  <si>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</si>
  <si>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</si>
  <si>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</si>
  <si>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</si>
  <si>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</si>
  <si>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</si>
  <si>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</si>
  <si>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</si>
  <si>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</si>
  <si>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</si>
  <si>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</si>
  <si>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</si>
  <si>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</si>
  <si>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</si>
  <si>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</si>
  <si>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</si>
  <si>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</si>
  <si>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</si>
  <si>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</si>
  <si>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</si>
  <si>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</si>
  <si>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</si>
  <si>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</si>
  <si>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</si>
  <si>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</si>
  <si>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</si>
  <si>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</si>
  <si>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</si>
  <si>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</si>
  <si>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</si>
  <si>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</si>
  <si>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</si>
  <si>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</si>
  <si>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</si>
  <si>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</si>
  <si>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</si>
  <si>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</si>
  <si>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</si>
  <si>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</si>
  <si>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</si>
  <si>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</si>
  <si>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</si>
  <si>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</si>
  <si>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</si>
  <si>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</si>
  <si>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</si>
  <si>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</si>
  <si>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</si>
  <si>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</si>
  <si>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</si>
  <si>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</si>
  <si>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</si>
  <si>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</si>
  <si>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</si>
  <si>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</si>
  <si>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</si>
  <si>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</si>
  <si>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</si>
  <si>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</si>
  <si>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</si>
  <si>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</si>
  <si>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</si>
  <si>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</si>
  <si>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</si>
  <si>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</si>
  <si>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</si>
  <si>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</si>
  <si>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</si>
  <si>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</si>
  <si>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</si>
  <si>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</si>
  <si>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</si>
  <si>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</si>
  <si>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</si>
  <si>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</si>
  <si>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</si>
  <si>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</si>
  <si>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</si>
  <si>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</si>
  <si>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</si>
  <si>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</si>
  <si>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</si>
  <si>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</si>
  <si>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</si>
  <si>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</si>
  <si>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</si>
  <si>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</si>
  <si>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</si>
  <si>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</si>
  <si>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</si>
  <si>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</si>
  <si>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</si>
  <si>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</si>
  <si>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</si>
  <si>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</si>
  <si>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</si>
  <si>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</si>
  <si>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</si>
  <si>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</si>
  <si>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</si>
  <si>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</si>
  <si>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</si>
  <si>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</si>
  <si>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</si>
  <si>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</si>
  <si>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</si>
  <si>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</si>
  <si>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</si>
  <si>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</si>
  <si>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</si>
  <si>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</si>
  <si>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</si>
  <si>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</si>
  <si>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</si>
  <si>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</si>
  <si>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</si>
  <si>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</si>
  <si>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</si>
  <si>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</si>
  <si>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</si>
  <si>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</si>
  <si>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</si>
  <si>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</si>
  <si>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</si>
  <si>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</si>
  <si>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</si>
  <si>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</si>
  <si>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</si>
  <si>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</si>
  <si>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</si>
  <si>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</si>
  <si>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</si>
  <si>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</si>
  <si>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</si>
  <si>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</si>
  <si>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</si>
  <si>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</si>
  <si>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</si>
  <si>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</si>
  <si>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</si>
  <si>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</si>
  <si>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</si>
  <si>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</si>
  <si>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</si>
  <si>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</si>
  <si>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</si>
  <si>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</si>
  <si>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</si>
  <si>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</si>
  <si>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</si>
  <si>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</si>
  <si>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</si>
  <si>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</si>
  <si>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</si>
  <si>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</si>
  <si>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</si>
  <si>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</si>
  <si>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</si>
  <si>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</si>
  <si>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</si>
  <si>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</si>
  <si>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</si>
  <si>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</si>
  <si>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</si>
  <si>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</si>
  <si>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</si>
  <si>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</si>
  <si>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</si>
  <si>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</si>
  <si>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</si>
  <si>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</si>
  <si>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</si>
  <si>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</si>
  <si>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</si>
  <si>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</si>
  <si>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</si>
  <si>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</si>
  <si>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</si>
  <si>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</si>
  <si>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</si>
  <si>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</si>
  <si>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</si>
  <si>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</si>
  <si>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</si>
  <si>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</si>
  <si>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</si>
  <si>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</si>
  <si>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</si>
  <si>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</si>
  <si>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</si>
  <si>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</si>
  <si>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</si>
  <si>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</si>
  <si>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</si>
  <si>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</si>
  <si>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</si>
  <si>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</si>
  <si>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</si>
  <si>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</si>
  <si>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</si>
  <si>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</si>
  <si>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</si>
  <si>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</si>
  <si>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</si>
  <si>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</si>
  <si>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</si>
  <si>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</si>
  <si>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</si>
  <si>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</si>
  <si>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</si>
  <si>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</si>
  <si>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</si>
  <si>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</si>
  <si>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</si>
  <si>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</si>
  <si>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</si>
  <si>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</si>
  <si>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</si>
  <si>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</si>
  <si>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</si>
  <si>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</si>
  <si>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</si>
  <si>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</si>
  <si>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</si>
  <si>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</si>
  <si>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</si>
  <si>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</si>
  <si>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</si>
  <si>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</si>
  <si>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</si>
  <si>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</si>
  <si>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</si>
  <si>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</si>
  <si>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</si>
  <si>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</si>
  <si>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</si>
  <si>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</si>
  <si>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</si>
  <si>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</si>
  <si>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</si>
  <si>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</si>
  <si>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</si>
  <si>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</si>
  <si>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</si>
  <si>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</si>
  <si>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</si>
  <si>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</si>
  <si>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</si>
  <si>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</si>
  <si>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</si>
  <si>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</si>
  <si>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</si>
  <si>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</si>
  <si>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</si>
  <si>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</si>
  <si>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</si>
  <si>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</si>
  <si>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</si>
  <si>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</si>
  <si>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</si>
  <si>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</si>
  <si>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</si>
  <si>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</si>
  <si>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</si>
  <si>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</si>
  <si>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</si>
  <si>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</si>
  <si>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</si>
  <si>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</si>
  <si>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</si>
  <si>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</si>
  <si>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</si>
  <si>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</si>
  <si>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</si>
  <si>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</si>
  <si>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</si>
  <si>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</si>
  <si>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</si>
  <si>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</si>
  <si>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</si>
  <si>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</si>
  <si>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</si>
  <si>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</si>
  <si>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</si>
  <si>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</si>
  <si>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</si>
  <si>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</si>
  <si>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</si>
  <si>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</si>
  <si>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</si>
  <si>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</si>
  <si>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</si>
  <si>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</si>
  <si>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</si>
  <si>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</si>
  <si>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</si>
  <si>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</si>
  <si>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</si>
  <si>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</si>
  <si>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</si>
  <si>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</si>
  <si>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</si>
  <si>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</si>
  <si>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</si>
  <si>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</si>
  <si>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</si>
  <si>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</si>
  <si>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</si>
  <si>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</si>
  <si>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</si>
  <si>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</si>
  <si>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</si>
  <si>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</si>
  <si>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</si>
  <si>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</si>
  <si>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</si>
  <si>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</si>
  <si>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</si>
  <si>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</si>
  <si>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</si>
  <si>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</si>
  <si>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</si>
  <si>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</si>
  <si>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</si>
  <si>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</si>
  <si>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</si>
  <si>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</si>
  <si>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</si>
  <si>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</si>
  <si>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</si>
  <si>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</si>
  <si>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</si>
  <si>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</si>
  <si>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</si>
  <si>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</si>
  <si>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</si>
  <si>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</si>
  <si>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</si>
  <si>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</si>
  <si>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</si>
  <si>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</si>
  <si>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</si>
  <si>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</si>
  <si>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</si>
  <si>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</si>
  <si>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</si>
  <si>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</si>
  <si>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</si>
  <si>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</si>
  <si>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</si>
  <si>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</si>
  <si>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</si>
  <si>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</si>
  <si>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</si>
  <si>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</si>
  <si>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</si>
  <si>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</si>
  <si>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</si>
  <si>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</si>
  <si>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</si>
  <si>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</si>
  <si>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</si>
  <si>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</si>
  <si>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</si>
  <si>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</si>
  <si>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</si>
  <si>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</si>
  <si>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</si>
  <si>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</si>
  <si>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</si>
  <si>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</si>
  <si>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</si>
  <si>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</si>
  <si>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</si>
  <si>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</si>
  <si>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</si>
  <si>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</si>
  <si>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</si>
  <si>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</si>
  <si>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</si>
  <si>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</si>
  <si>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</si>
  <si>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</si>
  <si>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</si>
  <si>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</si>
  <si>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</si>
  <si>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</si>
  <si>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</si>
  <si>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</si>
  <si>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</si>
  <si>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</si>
  <si>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</si>
  <si>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</si>
  <si>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</si>
  <si>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</si>
  <si>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</si>
  <si>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</si>
  <si>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</si>
  <si>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</si>
  <si>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</si>
  <si>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</si>
  <si>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</si>
  <si>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</si>
  <si>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</si>
  <si>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</si>
  <si>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</si>
  <si>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</si>
  <si>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</si>
  <si>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</si>
  <si>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</si>
  <si>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</si>
  <si>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</si>
  <si>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</si>
  <si>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</si>
  <si>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</si>
  <si>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</si>
  <si>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</si>
  <si>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</si>
  <si>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</si>
  <si>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</si>
  <si>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</si>
  <si>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</si>
  <si>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</si>
  <si>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</si>
  <si>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</si>
  <si>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</si>
  <si>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</si>
  <si>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</si>
  <si>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</si>
  <si>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</si>
  <si>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</si>
  <si>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</si>
  <si>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</si>
  <si>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</si>
  <si>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</si>
  <si>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</si>
  <si>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</si>
  <si>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</si>
  <si>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</si>
  <si>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</si>
  <si>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</si>
  <si>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</si>
  <si>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</si>
  <si>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</si>
  <si>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</si>
  <si>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</si>
  <si>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</si>
  <si>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</si>
  <si>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</si>
  <si>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</si>
  <si>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</si>
  <si>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</si>
  <si>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</si>
  <si>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</si>
  <si>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</si>
  <si>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</si>
  <si>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</si>
  <si>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</si>
  <si>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</si>
  <si>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</si>
  <si>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</si>
  <si>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</si>
  <si>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</si>
  <si>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</si>
  <si>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</si>
  <si>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</si>
  <si>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</si>
  <si>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</si>
  <si>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</si>
  <si>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</si>
  <si>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</si>
  <si>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</si>
  <si>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</si>
  <si>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</si>
  <si>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</si>
  <si>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</si>
  <si>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</si>
  <si>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</si>
  <si>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</si>
  <si>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</si>
  <si>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</si>
  <si>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</si>
  <si>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</si>
  <si>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</si>
  <si>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</si>
  <si>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</si>
  <si>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</si>
  <si>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</si>
  <si>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</si>
  <si>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</si>
  <si>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</si>
  <si>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</si>
  <si>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</si>
  <si>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</si>
  <si>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</si>
  <si>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</si>
  <si>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</si>
  <si>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</si>
  <si>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</si>
  <si>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</si>
  <si>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</si>
  <si>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</si>
  <si>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</si>
  <si>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</si>
  <si>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</si>
  <si>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</si>
  <si>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</si>
  <si>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</si>
  <si>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</si>
  <si>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</si>
  <si>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</si>
  <si>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</si>
  <si>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</si>
  <si>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</si>
  <si>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</si>
  <si>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</si>
  <si>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</si>
  <si>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</si>
  <si>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</si>
  <si>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</si>
  <si>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</si>
  <si>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</si>
  <si>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</si>
  <si>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</si>
  <si>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</si>
  <si>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</si>
  <si>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</si>
  <si>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</si>
  <si>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</si>
  <si>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</si>
  <si>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</si>
  <si>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</si>
  <si>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</si>
  <si>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</si>
  <si>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</si>
  <si>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</si>
  <si>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</si>
  <si>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</si>
  <si>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</si>
  <si>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</si>
  <si>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</si>
  <si>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</si>
  <si>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</si>
  <si>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</si>
  <si>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</si>
  <si>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</si>
  <si>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</si>
  <si>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</si>
  <si>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</si>
  <si>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</si>
  <si>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</si>
  <si>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</si>
  <si>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</si>
  <si>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</si>
  <si>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</si>
  <si>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</si>
  <si>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</si>
  <si>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</si>
  <si>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</si>
  <si>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</si>
  <si>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</si>
  <si>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</si>
  <si>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</si>
  <si>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</si>
  <si>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</si>
  <si>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</si>
  <si>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</si>
  <si>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</si>
  <si>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</si>
  <si>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</si>
  <si>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</si>
  <si>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</si>
  <si>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</si>
  <si>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</si>
  <si>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</si>
  <si>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</si>
  <si>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</si>
  <si>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</si>
  <si>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</si>
  <si>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</si>
  <si>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</si>
  <si>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</si>
  <si>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</si>
  <si>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</si>
  <si>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</si>
  <si>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</si>
  <si>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</si>
  <si>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</si>
  <si>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</si>
  <si>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</si>
  <si>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</si>
  <si>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</si>
  <si>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</si>
  <si>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</si>
  <si>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</si>
  <si>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</si>
  <si>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</si>
  <si>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</si>
  <si>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</si>
  <si>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</si>
  <si>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</si>
  <si>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</si>
  <si>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</si>
  <si>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</si>
  <si>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</si>
  <si>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</si>
  <si>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</si>
  <si>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</si>
  <si>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</si>
  <si>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</si>
  <si>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</si>
  <si>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</si>
  <si>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</si>
  <si>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</si>
  <si>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</si>
  <si>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</si>
  <si>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</si>
  <si>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</si>
  <si>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</si>
  <si>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</si>
  <si>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</si>
  <si>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</si>
  <si>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</si>
  <si>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</si>
  <si>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</si>
  <si>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</si>
  <si>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</si>
  <si>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</si>
  <si>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</si>
  <si>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</si>
  <si>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</si>
  <si>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</si>
  <si>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</si>
  <si>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</si>
  <si>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</si>
  <si>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</si>
  <si>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</si>
  <si>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</si>
  <si>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</si>
  <si>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</si>
  <si>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</si>
  <si>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</si>
  <si>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</si>
  <si>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</si>
  <si>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</si>
  <si>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</si>
  <si>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</si>
  <si>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</si>
  <si>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</si>
  <si>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</si>
  <si>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</si>
  <si>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</si>
  <si>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</si>
  <si>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</si>
  <si>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</si>
  <si>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</si>
  <si>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</si>
  <si>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</si>
  <si>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</si>
  <si>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</si>
  <si>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</si>
  <si>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</si>
  <si>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</si>
  <si>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</si>
  <si>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</si>
  <si>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</si>
  <si>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</si>
  <si>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</si>
  <si>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</si>
  <si>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</si>
  <si>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</si>
  <si>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</si>
  <si>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</si>
  <si>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</si>
  <si>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</si>
  <si>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</si>
  <si>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</si>
  <si>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</si>
  <si>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</si>
  <si>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</si>
  <si>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</si>
  <si>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</si>
  <si>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</si>
  <si>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</si>
  <si>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</si>
  <si>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</si>
  <si>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</si>
  <si>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</si>
  <si>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</si>
  <si>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</si>
  <si>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</si>
  <si>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</si>
  <si>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</si>
  <si>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</si>
  <si>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</si>
  <si>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</si>
  <si>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</si>
  <si>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</si>
  <si>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</si>
  <si>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</si>
  <si>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</si>
  <si>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</si>
  <si>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</si>
  <si>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</si>
  <si>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</si>
  <si>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</si>
  <si>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</si>
  <si>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</si>
  <si>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</si>
  <si>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</si>
  <si>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</si>
  <si>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</si>
  <si>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</si>
  <si>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</si>
  <si>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</si>
  <si>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</si>
  <si>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</si>
  <si>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</si>
  <si>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</si>
  <si>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</si>
  <si>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</si>
  <si>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</si>
  <si>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</si>
  <si>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</si>
  <si>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</si>
  <si>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</si>
  <si>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</si>
  <si>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</si>
  <si>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</si>
  <si>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</si>
  <si>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</si>
  <si>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</si>
  <si>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</si>
  <si>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</si>
  <si>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</si>
  <si>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</si>
  <si>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</si>
  <si>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</si>
  <si>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</si>
  <si>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</si>
  <si>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</si>
  <si>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</si>
  <si>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</si>
  <si>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</si>
  <si>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</si>
  <si>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</si>
  <si>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</si>
  <si>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</si>
  <si>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</si>
  <si>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</si>
  <si>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</si>
  <si>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</si>
  <si>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</si>
  <si>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</si>
  <si>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</si>
  <si>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</si>
  <si>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</si>
  <si>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</si>
  <si>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</si>
  <si>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</si>
  <si>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</si>
  <si>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</si>
  <si>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</si>
  <si>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</si>
  <si>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</si>
  <si>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</si>
  <si>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</si>
  <si>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</si>
  <si>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</si>
  <si>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</si>
  <si>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</si>
  <si>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</si>
  <si>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</si>
  <si>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</si>
  <si>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</si>
  <si>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</si>
  <si>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</si>
  <si>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</si>
  <si>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</si>
  <si>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</si>
  <si>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</si>
  <si>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</si>
  <si>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</si>
  <si>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</si>
  <si>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</si>
  <si>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</si>
  <si>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</si>
  <si>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</si>
  <si>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</si>
  <si>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</si>
  <si>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</si>
  <si>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</si>
  <si>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</si>
  <si>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</si>
  <si>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</si>
  <si>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</si>
  <si>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</si>
  <si>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</si>
  <si>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</si>
  <si>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</si>
  <si>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</si>
  <si>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</si>
  <si>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</si>
  <si>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</si>
  <si>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</si>
  <si>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</si>
  <si>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</si>
  <si>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</si>
  <si>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</si>
  <si>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</si>
  <si>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</si>
  <si>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</si>
  <si>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</si>
  <si>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</si>
  <si>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</si>
  <si>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</si>
  <si>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</si>
  <si>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</si>
  <si>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</si>
  <si>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</si>
  <si>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</si>
  <si>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</si>
  <si>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</si>
  <si>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</si>
  <si>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</si>
  <si>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</si>
  <si>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</si>
  <si>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</si>
  <si>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</si>
  <si>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</si>
  <si>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</si>
  <si>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</si>
  <si>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</si>
  <si>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</si>
  <si>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</si>
  <si>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</si>
  <si>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</si>
  <si>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</si>
  <si>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</si>
  <si>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</si>
  <si>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</si>
  <si>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</si>
  <si>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</si>
  <si>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</si>
  <si>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</si>
  <si>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</si>
  <si>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</si>
  <si>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</si>
  <si>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</si>
  <si>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</si>
  <si>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</si>
  <si>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</si>
  <si>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</si>
  <si>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</si>
  <si>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</si>
  <si>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</si>
  <si>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</si>
  <si>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</si>
  <si>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</si>
  <si>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</si>
  <si>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</si>
  <si>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</si>
  <si>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</si>
  <si>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</si>
  <si>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</si>
  <si>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</si>
  <si>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</si>
  <si>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</si>
  <si>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</si>
  <si>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</si>
  <si>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</si>
  <si>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</si>
  <si>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</si>
  <si>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</si>
  <si>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</si>
  <si>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</si>
  <si>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</si>
  <si>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</si>
  <si>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</si>
  <si>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</si>
  <si>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</si>
  <si>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</si>
  <si>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</si>
  <si>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</si>
  <si>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</si>
  <si>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</si>
  <si>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</si>
  <si>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</si>
  <si>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</si>
  <si>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</si>
  <si>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</si>
  <si>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</si>
  <si>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</si>
  <si>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</si>
  <si>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</si>
  <si>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</si>
  <si>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</si>
  <si>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</si>
  <si>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</si>
  <si>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</si>
  <si>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</si>
  <si>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</si>
  <si>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</si>
  <si>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</si>
  <si>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</si>
  <si>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</si>
  <si>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</si>
  <si>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</si>
  <si>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</si>
  <si>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</si>
  <si>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</si>
  <si>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</si>
  <si>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</si>
  <si>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</si>
  <si>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</si>
  <si>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</si>
  <si>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</si>
  <si>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</si>
  <si>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</si>
  <si>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</si>
  <si>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</si>
  <si>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</si>
  <si>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</si>
  <si>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</si>
  <si>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</si>
  <si>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</si>
  <si>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</si>
  <si>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</si>
  <si>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</si>
  <si>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</si>
  <si>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</si>
  <si>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</si>
  <si>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</si>
  <si>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</si>
  <si>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</si>
  <si>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</si>
  <si>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</si>
  <si>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</si>
  <si>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</si>
  <si>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</si>
  <si>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</si>
  <si>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</si>
  <si>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</si>
  <si>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</si>
  <si>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</si>
  <si>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</si>
  <si>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</si>
  <si>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</si>
  <si>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</si>
  <si>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</si>
  <si>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</si>
  <si>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</si>
  <si>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</si>
  <si>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</si>
  <si>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</si>
  <si>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</si>
  <si>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</si>
  <si>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</si>
  <si>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</si>
  <si>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</si>
  <si>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</si>
  <si>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</si>
  <si>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</si>
  <si>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</si>
  <si>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</si>
  <si>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</si>
  <si>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</si>
  <si>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</si>
  <si>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</si>
  <si>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</si>
  <si>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</si>
  <si>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</si>
  <si>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</si>
  <si>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</si>
  <si>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</si>
  <si>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</si>
  <si>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</si>
  <si>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</si>
  <si>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</si>
  <si>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</si>
  <si>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</si>
  <si>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</si>
  <si>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</si>
  <si>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</si>
  <si>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</si>
  <si>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</si>
  <si>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</si>
  <si>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</si>
  <si>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</si>
  <si>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</si>
  <si>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</si>
  <si>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</si>
  <si>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</si>
  <si>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</si>
  <si>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</si>
  <si>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</si>
  <si>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</si>
  <si>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</si>
  <si>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</si>
  <si>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</si>
  <si>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</si>
  <si>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</si>
  <si>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</si>
  <si>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</si>
  <si>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</si>
  <si>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</si>
  <si>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</si>
  <si>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</si>
  <si>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</si>
  <si>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</si>
  <si>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</si>
  <si>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</si>
  <si>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</si>
  <si>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</si>
  <si>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</si>
  <si>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</si>
  <si>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</si>
  <si>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</si>
  <si>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</si>
  <si>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</si>
  <si>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</si>
  <si>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</si>
  <si>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</si>
  <si>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</si>
  <si>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</si>
  <si>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</si>
  <si>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</si>
  <si>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</si>
  <si>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</si>
  <si>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</si>
  <si>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</si>
  <si>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</si>
  <si>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</si>
  <si>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</si>
  <si>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</si>
  <si>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</si>
  <si>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</si>
  <si>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</si>
  <si>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</si>
  <si>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</si>
  <si>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</si>
  <si>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</si>
  <si>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</si>
  <si>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</si>
  <si>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</si>
  <si>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</si>
  <si>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</si>
  <si>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</si>
  <si>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</si>
  <si>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</si>
  <si>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</si>
  <si>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</si>
  <si>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</si>
  <si>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</si>
  <si>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</si>
  <si>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</si>
  <si>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</si>
  <si>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</si>
  <si>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</si>
  <si>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</si>
  <si>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</si>
  <si>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</si>
  <si>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</si>
  <si>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</si>
  <si>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</si>
  <si>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</si>
  <si>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</si>
  <si>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</si>
  <si>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</si>
  <si>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</si>
  <si>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</si>
  <si>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</si>
  <si>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</si>
  <si>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</si>
  <si>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</si>
  <si>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</si>
  <si>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</si>
  <si>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</si>
  <si>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</si>
  <si>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</si>
  <si>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</si>
  <si>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</si>
  <si>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</si>
  <si>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</si>
  <si>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</si>
  <si>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</si>
  <si>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</si>
  <si>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</si>
  <si>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</si>
  <si>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</si>
  <si>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</si>
  <si>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</si>
  <si>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</si>
  <si>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</si>
  <si>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</si>
  <si>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</si>
  <si>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</si>
  <si>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</si>
  <si>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</si>
  <si>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</si>
  <si>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</si>
  <si>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</si>
  <si>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</si>
  <si>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</si>
  <si>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</si>
  <si>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</si>
  <si>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</si>
  <si>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</si>
  <si>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</si>
  <si>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</si>
  <si>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</si>
  <si>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</si>
  <si>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</si>
  <si>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</si>
  <si>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</si>
  <si>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</si>
  <si>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</si>
  <si>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</si>
  <si>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</si>
  <si>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</si>
  <si>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</si>
  <si>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</si>
  <si>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</si>
  <si>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</si>
  <si>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</si>
  <si>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</si>
  <si>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</si>
  <si>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</si>
  <si>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</si>
  <si>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</si>
  <si>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</si>
  <si>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</si>
  <si>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</si>
  <si>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</si>
  <si>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</si>
  <si>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</si>
  <si>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</si>
  <si>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</si>
  <si>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</si>
  <si>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</si>
  <si>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</si>
  <si>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</si>
  <si>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</si>
  <si>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</si>
  <si>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</si>
  <si>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</si>
  <si>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</si>
  <si>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</si>
  <si>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</si>
  <si>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</si>
  <si>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</si>
  <si>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</si>
  <si>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</si>
  <si>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</si>
  <si>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</si>
  <si>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</si>
  <si>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</si>
  <si>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</si>
  <si>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</si>
  <si>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</si>
  <si>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</si>
  <si>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</si>
  <si>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</si>
  <si>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</si>
  <si>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</si>
  <si>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</si>
  <si>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</si>
  <si>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</si>
  <si>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</si>
  <si>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</si>
  <si>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</si>
  <si>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</si>
  <si>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</si>
  <si>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</si>
  <si>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</si>
  <si>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</si>
  <si>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</si>
  <si>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</si>
  <si>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</si>
  <si>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</si>
  <si>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</si>
  <si>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</si>
  <si>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</si>
  <si>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</si>
  <si>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</si>
  <si>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</si>
  <si>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</si>
  <si>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</si>
  <si>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</si>
  <si>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</si>
  <si>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</si>
  <si>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</si>
  <si>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</si>
  <si>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</si>
  <si>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</si>
  <si>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</si>
  <si>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</si>
  <si>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</si>
  <si>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</si>
  <si>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</si>
  <si>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</si>
  <si>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</si>
  <si>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</si>
  <si>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</si>
  <si>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</si>
  <si>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</si>
  <si>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</si>
  <si>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</si>
  <si>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</si>
  <si>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</si>
  <si>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</si>
  <si>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</si>
  <si>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</si>
  <si>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</si>
  <si>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</si>
  <si>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</si>
  <si>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</si>
  <si>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</si>
  <si>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</si>
  <si>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</si>
  <si>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</si>
  <si>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</si>
  <si>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</si>
  <si>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</si>
  <si>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</si>
  <si>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</si>
  <si>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</si>
  <si>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</si>
  <si>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</si>
  <si>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</si>
  <si>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</si>
  <si>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</si>
  <si>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</si>
  <si>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</si>
  <si>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</si>
  <si>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</si>
  <si>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</si>
  <si>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</si>
  <si>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</si>
  <si>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</si>
  <si>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</si>
  <si>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</si>
  <si>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</si>
  <si>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</si>
  <si>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</si>
  <si>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</si>
  <si>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</si>
  <si>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</si>
  <si>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</si>
  <si>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</si>
  <si>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</si>
  <si>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</si>
  <si>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</si>
  <si>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</si>
  <si>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</si>
  <si>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</si>
  <si>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</si>
  <si>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</si>
  <si>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</si>
  <si>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</si>
  <si>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</si>
  <si>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</si>
  <si>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</si>
  <si>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</si>
  <si>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</si>
  <si>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</si>
  <si>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</si>
  <si>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</si>
  <si>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</si>
  <si>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</si>
  <si>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</si>
  <si>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</si>
  <si>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</si>
  <si>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</si>
  <si>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</si>
  <si>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</si>
  <si>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</si>
  <si>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</si>
  <si>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</si>
  <si>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</si>
  <si>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</si>
  <si>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</si>
  <si>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</si>
  <si>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</si>
  <si>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</si>
  <si>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</si>
  <si>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</si>
  <si>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</si>
  <si>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</si>
  <si>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</si>
  <si>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</si>
  <si>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</si>
  <si>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</si>
  <si>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</si>
  <si>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</si>
  <si>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</si>
  <si>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</si>
  <si>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</si>
  <si>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</si>
  <si>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</si>
  <si>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</si>
  <si>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</si>
  <si>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</si>
  <si>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</si>
  <si>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</si>
  <si>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</si>
  <si>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</si>
  <si>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</si>
  <si>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</si>
  <si>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</si>
  <si>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</si>
  <si>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</si>
  <si>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</si>
  <si>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</si>
  <si>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</si>
  <si>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</si>
  <si>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</si>
  <si>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</si>
  <si>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</si>
  <si>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</si>
  <si>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</si>
  <si>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</si>
  <si>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</si>
  <si>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</si>
  <si>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</si>
  <si>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</si>
  <si>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</si>
  <si>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</si>
  <si>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</si>
  <si>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</si>
  <si>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</si>
  <si>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</si>
  <si>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</si>
  <si>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</si>
  <si>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</si>
  <si>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</si>
  <si>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</si>
  <si>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</si>
  <si>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</si>
  <si>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</si>
  <si>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</si>
  <si>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</si>
  <si>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</si>
  <si>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</si>
  <si>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</si>
  <si>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</si>
  <si>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</si>
  <si>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</si>
  <si>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</si>
  <si>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</si>
  <si>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</si>
  <si>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</si>
  <si>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</si>
  <si>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</si>
  <si>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</si>
  <si>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</si>
  <si>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</si>
  <si>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</si>
  <si>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</si>
  <si>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</si>
  <si>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</si>
  <si>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</si>
  <si>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</si>
  <si>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</si>
  <si>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</si>
  <si>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</si>
  <si>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</si>
  <si>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</si>
  <si>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</si>
  <si>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</si>
  <si>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</si>
  <si>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</si>
  <si>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</si>
  <si>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</si>
  <si>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</si>
  <si>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</si>
  <si>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</si>
  <si>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</si>
  <si>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</si>
  <si>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</si>
  <si>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</si>
  <si>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</si>
  <si>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</si>
  <si>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</si>
  <si>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</si>
  <si>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</si>
  <si>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</si>
  <si>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</si>
  <si>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</si>
  <si>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</si>
  <si>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</si>
  <si>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</si>
  <si>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</si>
  <si>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</si>
  <si>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</si>
  <si>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</si>
  <si>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</si>
  <si>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</si>
  <si>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</si>
  <si>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</si>
  <si>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</si>
  <si>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</si>
  <si>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</si>
  <si>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</si>
  <si>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</si>
  <si>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</si>
  <si>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</si>
  <si>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</si>
  <si>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</si>
  <si>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</si>
  <si>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</si>
  <si>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</si>
  <si>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</si>
  <si>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</si>
  <si>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</si>
  <si>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</si>
  <si>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</si>
  <si>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</si>
  <si>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</si>
  <si>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</si>
  <si>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</si>
  <si>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</si>
  <si>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</si>
  <si>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</si>
  <si>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</si>
  <si>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</si>
  <si>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</si>
  <si>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</si>
  <si>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</si>
  <si>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</si>
  <si>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</si>
  <si>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</si>
  <si>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</si>
  <si>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</si>
  <si>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</si>
  <si>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</si>
  <si>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</si>
  <si>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</si>
  <si>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</si>
  <si>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</si>
  <si>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</si>
  <si>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</si>
  <si>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</si>
  <si>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</si>
  <si>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</si>
  <si>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</si>
  <si>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</si>
  <si>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</si>
  <si>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</si>
  <si>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</si>
  <si>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</si>
  <si>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</si>
  <si>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</si>
  <si>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</si>
  <si>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</si>
  <si>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</si>
  <si>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</si>
  <si>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</si>
  <si>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</si>
  <si>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</si>
  <si>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</si>
  <si>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</si>
  <si>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</si>
  <si>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</si>
  <si>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</si>
  <si>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</si>
  <si>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</si>
  <si>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</si>
  <si>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</si>
  <si>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</si>
  <si>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</si>
  <si>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</si>
  <si>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</si>
  <si>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</si>
  <si>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</si>
  <si>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</si>
  <si>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</si>
  <si>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</si>
  <si>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</si>
  <si>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</si>
  <si>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</si>
  <si>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</si>
  <si>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</si>
  <si>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</si>
  <si>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</si>
  <si>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</si>
  <si>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</si>
  <si>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</si>
  <si>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</si>
  <si>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</si>
  <si>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</si>
  <si>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</si>
  <si>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</si>
  <si>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</si>
  <si>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</si>
  <si>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</si>
  <si>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</si>
  <si>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</si>
  <si>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</si>
  <si>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</si>
  <si>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</si>
  <si>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</si>
  <si>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</si>
  <si>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</si>
  <si>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</si>
  <si>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</si>
  <si>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</si>
  <si>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</si>
  <si>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</si>
  <si>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</si>
  <si>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</si>
  <si>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</si>
  <si>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</si>
  <si>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</si>
  <si>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</si>
  <si>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</si>
  <si>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</si>
  <si>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</si>
  <si>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</si>
  <si>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</si>
  <si>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</si>
  <si>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</si>
  <si>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</si>
  <si>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</si>
  <si>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</si>
  <si>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</si>
  <si>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</si>
  <si>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</si>
  <si>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</si>
  <si>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</si>
  <si>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</si>
  <si>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</si>
  <si>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</si>
  <si>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</si>
  <si>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</si>
  <si>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</si>
  <si>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</si>
  <si>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</si>
  <si>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</si>
  <si>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</si>
  <si>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</si>
  <si>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</si>
  <si>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</si>
  <si>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</si>
  <si>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</si>
  <si>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</si>
  <si>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</si>
  <si>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</si>
  <si>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</si>
  <si>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</si>
  <si>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</si>
  <si>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</si>
  <si>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</si>
  <si>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</si>
  <si>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</si>
  <si>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</si>
  <si>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</si>
  <si>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</si>
  <si>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</si>
  <si>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</si>
  <si>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</si>
  <si>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</si>
  <si>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</si>
  <si>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</si>
  <si>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</si>
  <si>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</si>
  <si>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</si>
  <si>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</si>
  <si>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</si>
  <si>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</si>
  <si>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</si>
  <si>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</si>
  <si>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</si>
  <si>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</si>
  <si>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</si>
  <si>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</si>
  <si>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</si>
  <si>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</si>
  <si>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</si>
  <si>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</si>
  <si>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</si>
  <si>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</si>
  <si>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</si>
  <si>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</si>
  <si>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</si>
  <si>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</si>
  <si>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</si>
  <si>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</si>
  <si>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</si>
  <si>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</si>
  <si>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</si>
  <si>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</si>
  <si>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</si>
  <si>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</si>
  <si>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</si>
  <si>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</si>
  <si>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</si>
  <si>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</si>
  <si>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</si>
  <si>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</si>
  <si>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</si>
  <si>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</si>
  <si>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</si>
  <si>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</si>
  <si>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</si>
  <si>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</si>
  <si>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</si>
  <si>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</si>
  <si>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</si>
  <si>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</si>
  <si>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</si>
  <si>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</si>
  <si>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</si>
  <si>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</si>
  <si>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</si>
  <si>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</si>
  <si>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</si>
  <si>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</si>
  <si>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</si>
  <si>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</si>
  <si>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</si>
  <si>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</si>
  <si>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</si>
  <si>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</si>
  <si>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</si>
  <si>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</si>
  <si>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</si>
  <si>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</si>
  <si>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</si>
  <si>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</si>
  <si>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</si>
  <si>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</si>
  <si>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</si>
  <si>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</si>
  <si>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</si>
  <si>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</si>
  <si>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</si>
  <si>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</si>
  <si>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</si>
  <si>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</si>
  <si>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</si>
  <si>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</si>
  <si>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</si>
  <si>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</si>
  <si>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</si>
  <si>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</si>
  <si>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</si>
  <si>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</si>
  <si>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</si>
  <si>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</si>
  <si>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</si>
  <si>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</si>
  <si>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</si>
  <si>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</si>
  <si>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</si>
  <si>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</si>
  <si>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</si>
  <si>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</si>
  <si>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</si>
  <si>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</si>
  <si>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</si>
  <si>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</si>
  <si>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</si>
  <si>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</si>
  <si>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</si>
  <si>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</si>
  <si>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</si>
  <si>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</si>
  <si>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</si>
  <si>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</si>
  <si>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</si>
  <si>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</si>
  <si>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</si>
  <si>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</si>
  <si>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</si>
  <si>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</si>
  <si>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</si>
  <si>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</si>
  <si>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</si>
  <si>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</si>
  <si>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</si>
  <si>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</si>
  <si>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</si>
  <si>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</si>
  <si>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</si>
  <si>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</si>
  <si>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</si>
  <si>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</si>
  <si>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</si>
  <si>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</si>
  <si>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</si>
  <si>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</si>
  <si>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</si>
  <si>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</si>
  <si>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</si>
  <si>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</si>
  <si>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</si>
  <si>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</si>
  <si>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</si>
  <si>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</si>
  <si>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</si>
  <si>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</si>
  <si>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</si>
  <si>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</si>
  <si>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</si>
  <si>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</si>
  <si>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</si>
  <si>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</si>
  <si>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</si>
  <si>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</si>
  <si>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</si>
  <si>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</si>
  <si>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</si>
  <si>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</si>
  <si>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</si>
  <si>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</si>
  <si>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</si>
  <si>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</si>
  <si>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</si>
  <si>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</si>
  <si>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</si>
  <si>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</si>
  <si>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</si>
  <si>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</si>
  <si>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</si>
  <si>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</si>
  <si>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</si>
  <si>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</si>
  <si>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</si>
  <si>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</si>
  <si>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</si>
  <si>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</si>
  <si>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</si>
  <si>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</si>
  <si>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</si>
  <si>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</si>
  <si>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</si>
  <si>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</si>
  <si>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</si>
  <si>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</si>
  <si>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</si>
  <si>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</si>
  <si>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</si>
  <si>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</si>
  <si>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</si>
  <si>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</si>
  <si>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</si>
  <si>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</si>
  <si>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</si>
  <si>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</si>
  <si>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</si>
  <si>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</si>
  <si>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</si>
  <si>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</si>
  <si>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</si>
  <si>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</si>
  <si>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</si>
  <si>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</si>
  <si>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</si>
  <si>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</si>
  <si>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</si>
  <si>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</si>
  <si>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</si>
  <si>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</si>
  <si>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</si>
  <si>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</si>
  <si>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</si>
  <si>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</si>
  <si>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</si>
  <si>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</si>
  <si>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</si>
  <si>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</si>
  <si>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</si>
  <si>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</si>
  <si>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</si>
  <si>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</si>
  <si>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</si>
  <si>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</si>
  <si>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</si>
  <si>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</si>
  <si>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</si>
  <si>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</si>
  <si>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</si>
  <si>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</si>
  <si>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</si>
  <si>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</si>
  <si>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</si>
  <si>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</si>
  <si>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</si>
  <si>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</si>
  <si>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</si>
  <si>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</si>
  <si>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</si>
  <si>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</si>
  <si>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</si>
  <si>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</si>
  <si>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</si>
  <si>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</si>
  <si>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</si>
  <si>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</si>
  <si>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</si>
  <si>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</si>
  <si>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</si>
  <si>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</si>
  <si>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</si>
  <si>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</si>
  <si>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</si>
  <si>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</si>
  <si>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</si>
  <si>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</si>
  <si>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</si>
  <si>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</si>
  <si>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</si>
  <si>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</si>
  <si>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</si>
  <si>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</si>
  <si>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</si>
  <si>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</si>
  <si>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</si>
  <si>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</si>
  <si>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</si>
  <si>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</si>
  <si>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</si>
  <si>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</si>
  <si>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</si>
  <si>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</si>
  <si>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</si>
  <si>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</si>
  <si>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</si>
  <si>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</si>
  <si>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</si>
  <si>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</si>
  <si>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</si>
  <si>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</si>
  <si>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</si>
  <si>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</si>
  <si>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</si>
  <si>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</si>
  <si>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</si>
  <si>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</si>
  <si>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</si>
  <si>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</si>
  <si>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</si>
  <si>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</si>
  <si>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</si>
  <si>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</si>
  <si>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</si>
  <si>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</si>
  <si>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</si>
  <si>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</si>
  <si>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</si>
  <si>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</si>
  <si>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</si>
  <si>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</si>
  <si>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</si>
  <si>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</si>
  <si>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</si>
  <si>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</si>
  <si>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</si>
  <si>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</si>
  <si>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</si>
  <si>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</si>
  <si>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</si>
  <si>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</si>
  <si>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</si>
  <si>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</si>
  <si>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</si>
  <si>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</si>
  <si>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</si>
  <si>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</si>
  <si>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</si>
  <si>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</si>
  <si>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</si>
  <si>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</si>
  <si>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</si>
  <si>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</si>
  <si>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</si>
  <si>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</si>
  <si>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</si>
  <si>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</si>
  <si>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</si>
  <si>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</si>
  <si>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</si>
  <si>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</si>
  <si>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</si>
  <si>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</si>
  <si>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</si>
  <si>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</si>
  <si>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</si>
  <si>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</si>
  <si>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</si>
  <si>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</si>
  <si>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</si>
  <si>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</si>
  <si>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</si>
  <si>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</si>
  <si>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</si>
  <si>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</si>
  <si>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</si>
  <si>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</si>
  <si>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</si>
  <si>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</si>
  <si>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</si>
  <si>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</si>
  <si>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</si>
  <si>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</si>
  <si>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</si>
  <si>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</si>
  <si>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</si>
  <si>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</si>
  <si>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</si>
  <si>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</si>
  <si>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</si>
  <si>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</si>
  <si>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</si>
  <si>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</si>
  <si>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</si>
  <si>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</si>
  <si>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</si>
  <si>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</si>
  <si>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</si>
  <si>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</si>
  <si>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</si>
  <si>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</si>
  <si>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</si>
  <si>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</si>
  <si>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</si>
  <si>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</si>
  <si>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</si>
  <si>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</si>
  <si>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</si>
  <si>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</si>
  <si>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</si>
  <si>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</si>
  <si>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</si>
  <si>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</si>
  <si>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</si>
  <si>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</si>
  <si>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</si>
  <si>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</si>
  <si>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</si>
  <si>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</si>
  <si>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</si>
  <si>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</si>
  <si>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</si>
  <si>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</si>
  <si>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</si>
  <si>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</si>
  <si>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</si>
  <si>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</si>
  <si>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</si>
  <si>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</si>
  <si>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</si>
  <si>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</si>
  <si>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</si>
  <si>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</si>
  <si>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</si>
  <si>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</si>
  <si>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</si>
  <si>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</si>
  <si>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</si>
  <si>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</si>
  <si>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</si>
  <si>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</si>
  <si>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</si>
  <si>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</si>
  <si>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</si>
  <si>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</si>
  <si>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</si>
  <si>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</si>
  <si>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</si>
  <si>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</si>
  <si>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</si>
  <si>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</si>
  <si>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</si>
  <si>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</si>
  <si>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</si>
  <si>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</si>
  <si>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</si>
  <si>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</si>
  <si>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</si>
  <si>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</si>
  <si>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</si>
  <si>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</si>
  <si>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</si>
  <si>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</si>
  <si>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</si>
  <si>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</si>
  <si>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</si>
  <si>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</si>
  <si>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</si>
  <si>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</si>
  <si>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</si>
  <si>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</si>
  <si>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</si>
  <si>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</si>
  <si>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</si>
  <si>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</si>
  <si>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</si>
  <si>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</si>
  <si>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</si>
  <si>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</si>
  <si>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</si>
  <si>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</si>
  <si>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</si>
  <si>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</si>
  <si>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</si>
  <si>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</si>
  <si>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</si>
  <si>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</si>
  <si>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</si>
  <si>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</si>
  <si>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</si>
  <si>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</si>
  <si>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</si>
  <si>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</si>
  <si>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</si>
  <si>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</si>
  <si>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</si>
  <si>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</si>
  <si>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</si>
  <si>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</si>
  <si>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</si>
  <si>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</si>
  <si>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</si>
  <si>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</si>
  <si>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</si>
  <si>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</si>
  <si>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</si>
  <si>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</si>
  <si>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</si>
  <si>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</si>
  <si>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</si>
  <si>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</si>
  <si>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</si>
  <si>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</si>
  <si>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</si>
  <si>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</si>
  <si>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</si>
  <si>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</si>
  <si>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</si>
  <si>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</si>
  <si>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</si>
  <si>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</si>
  <si>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</si>
  <si>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</si>
  <si>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</si>
  <si>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</si>
  <si>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</si>
  <si>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</si>
  <si>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</si>
  <si>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</si>
  <si>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</si>
  <si>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</si>
  <si>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</si>
  <si>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</si>
  <si>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</si>
  <si>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</si>
  <si>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</si>
  <si>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</si>
  <si>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</si>
  <si>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</si>
  <si>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</si>
  <si>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</si>
  <si>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</si>
  <si>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</si>
  <si>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</si>
  <si>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</si>
  <si>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</si>
  <si>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</si>
  <si>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</si>
  <si>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</si>
  <si>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</si>
  <si>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</si>
  <si>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</si>
  <si>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</si>
  <si>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</si>
  <si>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</si>
  <si>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</si>
  <si>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</si>
  <si>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</si>
  <si>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</si>
  <si>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</si>
  <si>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</si>
  <si>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</si>
  <si>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</si>
  <si>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</si>
  <si>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</si>
  <si>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</si>
  <si>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</si>
  <si>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</si>
  <si>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</si>
  <si>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</si>
  <si>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</si>
  <si>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</si>
  <si>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</si>
  <si>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</si>
  <si>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</si>
  <si>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</si>
  <si>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</si>
  <si>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</si>
  <si>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</si>
  <si>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</si>
  <si>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</si>
  <si>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</si>
  <si>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</si>
  <si>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</si>
  <si>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</si>
  <si>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</si>
  <si>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</si>
  <si>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</si>
  <si>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</si>
  <si>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</si>
  <si>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</si>
  <si>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</si>
  <si>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</si>
  <si>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</si>
  <si>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</si>
  <si>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</si>
  <si>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</si>
  <si>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</si>
  <si>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</si>
  <si>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</si>
  <si>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</si>
  <si>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</si>
  <si>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</si>
  <si>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</si>
  <si>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</si>
  <si>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</si>
  <si>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</si>
  <si>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</si>
  <si>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</si>
  <si>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</si>
  <si>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</si>
  <si>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</si>
  <si>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</si>
  <si>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</si>
  <si>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</si>
  <si>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</si>
  <si>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</si>
  <si>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</si>
  <si>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</si>
  <si>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</si>
  <si>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</si>
  <si>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</si>
  <si>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</si>
  <si>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</si>
  <si>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</si>
  <si>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</si>
  <si>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</si>
  <si>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</si>
  <si>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</si>
  <si>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</si>
  <si>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</si>
  <si>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</si>
  <si>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</si>
  <si>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</si>
  <si>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</si>
  <si>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</si>
  <si>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</si>
  <si>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</si>
  <si>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</si>
  <si>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</si>
  <si>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</si>
  <si>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</si>
  <si>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</si>
  <si>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</si>
  <si>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</si>
  <si>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</si>
  <si>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</si>
  <si>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</si>
  <si>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</si>
  <si>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</si>
  <si>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</si>
  <si>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</si>
  <si>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</si>
  <si>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</si>
  <si>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</si>
  <si>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</si>
  <si>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</si>
  <si>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</si>
  <si>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</si>
  <si>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</si>
  <si>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</si>
  <si>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</si>
  <si>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</si>
  <si>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</si>
  <si>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</si>
  <si>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</si>
  <si>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</si>
  <si>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</si>
  <si>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</si>
  <si>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</si>
  <si>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</si>
  <si>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</si>
  <si>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</si>
  <si>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</si>
  <si>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</si>
  <si>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</si>
  <si>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</si>
  <si>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</si>
  <si>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</si>
  <si>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</si>
  <si>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</si>
  <si>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</si>
  <si>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</si>
  <si>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</si>
  <si>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</si>
  <si>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</si>
  <si>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</si>
  <si>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</si>
  <si>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</si>
  <si>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</si>
  <si>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</si>
  <si>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</si>
  <si>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</si>
  <si>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</si>
  <si>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</si>
  <si>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</si>
  <si>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</si>
  <si>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</si>
  <si>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</si>
  <si>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</si>
  <si>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</si>
  <si>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</si>
  <si>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</si>
  <si>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</si>
  <si>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</si>
  <si>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</si>
  <si>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</si>
  <si>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</si>
  <si>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</si>
  <si>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</si>
  <si>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</si>
  <si>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</si>
  <si>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</si>
  <si>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</si>
  <si>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</si>
  <si>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</si>
  <si>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</si>
  <si>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</si>
  <si>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</si>
  <si>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</si>
  <si>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</si>
  <si>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</si>
  <si>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</si>
  <si>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</si>
  <si>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</si>
  <si>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</si>
  <si>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</si>
  <si>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</si>
  <si>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</si>
  <si>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</si>
  <si>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</si>
  <si>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</si>
  <si>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</si>
  <si>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</si>
  <si>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</si>
  <si>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</si>
  <si>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</si>
  <si>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</si>
  <si>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</si>
  <si>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</si>
  <si>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</si>
  <si>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</si>
  <si>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</si>
  <si>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</si>
  <si>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</si>
  <si>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</si>
  <si>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</si>
  <si>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</si>
  <si>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</si>
  <si>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</si>
  <si>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</si>
  <si>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</si>
  <si>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</si>
  <si>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</si>
  <si>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</si>
  <si>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</si>
  <si>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</si>
  <si>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</si>
  <si>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</si>
  <si>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</si>
  <si>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</si>
  <si>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</si>
  <si>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</si>
  <si>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</si>
  <si>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</si>
  <si>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</si>
  <si>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</si>
  <si>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</si>
  <si>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</si>
  <si>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</si>
  <si>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</si>
  <si>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</si>
  <si>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</si>
  <si>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</si>
  <si>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</si>
  <si>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</si>
  <si>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</si>
  <si>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</si>
  <si>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</si>
  <si>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</si>
  <si>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</si>
  <si>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</si>
  <si>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</si>
  <si>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</si>
  <si>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</si>
  <si>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</si>
  <si>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</si>
  <si>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</si>
  <si>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</si>
  <si>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</si>
  <si>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</si>
  <si>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</si>
  <si>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</si>
  <si>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</si>
  <si>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</si>
  <si>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</si>
  <si>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</si>
  <si>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</si>
  <si>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</si>
  <si>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</si>
  <si>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</si>
  <si>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</si>
  <si>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</si>
  <si>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</si>
  <si>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</si>
  <si>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</si>
  <si>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</si>
  <si>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</si>
  <si>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</si>
  <si>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</si>
  <si>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</si>
  <si>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</si>
  <si>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</si>
  <si>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</si>
  <si>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</si>
  <si>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</si>
  <si>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</si>
  <si>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</si>
  <si>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</si>
  <si>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</si>
  <si>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</si>
  <si>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</si>
  <si>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</si>
  <si>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</si>
  <si>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</si>
  <si>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</si>
  <si>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</si>
  <si>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</si>
  <si>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</si>
  <si>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</si>
  <si>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</si>
  <si>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</si>
  <si>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</si>
  <si>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</si>
  <si>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</si>
  <si>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</si>
  <si>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</si>
  <si>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</si>
  <si>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</si>
  <si>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</si>
  <si>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</si>
  <si>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</si>
  <si>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</si>
  <si>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</si>
  <si>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</si>
  <si>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</si>
  <si>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</si>
  <si>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</si>
  <si>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</si>
  <si>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</si>
  <si>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</si>
  <si>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</si>
  <si>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</si>
  <si>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</si>
  <si>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</si>
  <si>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</si>
  <si>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</si>
  <si>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</si>
  <si>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</si>
  <si>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</si>
  <si>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</si>
  <si>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</si>
  <si>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</si>
  <si>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</si>
  <si>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</si>
  <si>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</si>
  <si>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</si>
  <si>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</si>
  <si>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</si>
  <si>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</si>
  <si>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</si>
  <si>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</si>
  <si>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</si>
  <si>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</si>
  <si>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</si>
  <si>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</si>
  <si>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</si>
  <si>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</si>
  <si>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</si>
  <si>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</si>
  <si>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</si>
  <si>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</si>
  <si>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</si>
  <si>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</si>
  <si>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</si>
  <si>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</si>
  <si>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</si>
  <si>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</si>
  <si>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</si>
  <si>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</si>
  <si>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</si>
  <si>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</si>
  <si>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</si>
  <si>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</si>
  <si>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</si>
  <si>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</si>
  <si>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</si>
  <si>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</si>
  <si>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</si>
  <si>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</si>
  <si>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</si>
  <si>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</si>
  <si>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</si>
  <si>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</si>
  <si>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</si>
  <si>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</si>
  <si>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</si>
  <si>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</si>
  <si>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</si>
  <si>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</si>
  <si>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</si>
  <si>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</si>
  <si>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</si>
  <si>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</si>
  <si>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</si>
  <si>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</si>
  <si>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</si>
  <si>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</si>
  <si>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</si>
  <si>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</si>
  <si>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</si>
  <si>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</si>
  <si>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</si>
  <si>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</si>
  <si>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</si>
  <si>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</si>
  <si>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</si>
  <si>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</si>
  <si>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</si>
  <si>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</si>
  <si>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</si>
  <si>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</si>
  <si>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</si>
  <si>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</si>
  <si>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</si>
  <si>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</si>
  <si>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</si>
  <si>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</si>
  <si>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</si>
  <si>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</si>
  <si>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</si>
  <si>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</si>
  <si>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</si>
  <si>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</si>
  <si>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</si>
  <si>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</si>
  <si>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</si>
  <si>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</si>
  <si>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</si>
  <si>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</si>
  <si>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</si>
  <si>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</si>
  <si>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</si>
  <si>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</si>
  <si>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</si>
  <si>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</si>
  <si>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</si>
  <si>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</si>
  <si>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</si>
  <si>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</si>
  <si>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</si>
  <si>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</si>
  <si>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</si>
  <si>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</si>
  <si>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</si>
  <si>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</si>
  <si>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</si>
  <si>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</si>
  <si>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</si>
  <si>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</si>
  <si>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</si>
  <si>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</si>
  <si>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</si>
  <si>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</si>
  <si>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</si>
  <si>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</si>
  <si>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</si>
  <si>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</si>
  <si>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</si>
  <si>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</si>
  <si>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</si>
  <si>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</si>
  <si>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</si>
  <si>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</si>
  <si>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</si>
  <si>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</si>
  <si>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</si>
  <si>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</si>
  <si>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</si>
  <si>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</si>
  <si>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</si>
  <si>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</si>
  <si>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</si>
  <si>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</si>
  <si>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</si>
  <si>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</si>
  <si>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</si>
  <si>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</si>
  <si>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</si>
  <si>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</si>
  <si>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</si>
  <si>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</si>
  <si>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</si>
  <si>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</si>
  <si>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</si>
  <si>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</si>
  <si>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</si>
  <si>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</si>
  <si>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</si>
  <si>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</si>
  <si>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</si>
  <si>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</si>
  <si>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</si>
  <si>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</si>
  <si>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</si>
  <si>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</si>
  <si>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</si>
  <si>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</si>
  <si>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</si>
  <si>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</si>
  <si>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</si>
  <si>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</si>
  <si>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</si>
  <si>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</si>
  <si>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</si>
  <si>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</si>
  <si>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</si>
  <si>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</si>
  <si>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</si>
  <si>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</si>
  <si>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</si>
  <si>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</si>
  <si>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</si>
  <si>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</si>
  <si>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</si>
  <si>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</si>
  <si>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</si>
  <si>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</si>
  <si>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</si>
  <si>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</si>
  <si>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</si>
  <si>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</si>
  <si>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</si>
  <si>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</si>
  <si>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</si>
  <si>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</si>
  <si>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</si>
  <si>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</si>
  <si>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</si>
  <si>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</si>
  <si>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</si>
  <si>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</si>
  <si>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</si>
  <si>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</si>
  <si>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</si>
  <si>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</si>
  <si>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</si>
  <si>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</si>
  <si>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</si>
  <si>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</si>
  <si>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</si>
  <si>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</si>
  <si>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</si>
  <si>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</si>
  <si>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</si>
  <si>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</si>
  <si>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</si>
  <si>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</si>
  <si>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</si>
  <si>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</si>
  <si>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</si>
  <si>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</si>
  <si>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</si>
  <si>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</si>
  <si>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</si>
  <si>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</si>
  <si>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</si>
  <si>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</si>
  <si>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</si>
  <si>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</si>
  <si>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</si>
  <si>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</si>
  <si>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</si>
  <si>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</si>
  <si>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</si>
  <si>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</si>
  <si>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</si>
  <si>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</si>
  <si>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</si>
  <si>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</si>
  <si>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</si>
  <si>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</si>
  <si>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</si>
  <si>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</si>
  <si>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</si>
  <si>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</si>
  <si>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</si>
  <si>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</si>
  <si>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</si>
  <si>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</si>
  <si>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</si>
  <si>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</si>
  <si>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</si>
  <si>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</si>
  <si>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</si>
  <si>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</si>
  <si>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</si>
  <si>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</si>
  <si>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</si>
  <si>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</si>
  <si>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</si>
  <si>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</si>
  <si>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</si>
  <si>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</si>
  <si>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</si>
  <si>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</si>
  <si>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</si>
  <si>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</si>
  <si>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</si>
  <si>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</si>
  <si>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</si>
  <si>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</si>
  <si>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</si>
  <si>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</si>
  <si>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</si>
  <si>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</si>
  <si>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</si>
  <si>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</si>
  <si>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</si>
  <si>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</si>
  <si>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</si>
  <si>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</si>
  <si>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</si>
  <si>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</si>
  <si>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</si>
  <si>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</si>
  <si>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</si>
  <si>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</si>
  <si>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</si>
  <si>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</si>
  <si>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</si>
  <si>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</si>
  <si>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</si>
  <si>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</si>
  <si>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</si>
  <si>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</si>
  <si>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</si>
  <si>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</si>
  <si>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</si>
  <si>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</si>
  <si>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</si>
  <si>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</si>
  <si>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</si>
  <si>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</si>
  <si>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</si>
  <si>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</si>
  <si>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</si>
  <si>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</si>
  <si>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</si>
  <si>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</si>
  <si>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</si>
  <si>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</si>
  <si>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</si>
  <si>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</si>
  <si>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</si>
  <si>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</si>
  <si>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</si>
  <si>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</si>
  <si>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</si>
  <si>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</si>
  <si>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</si>
  <si>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</si>
  <si>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</si>
  <si>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</si>
  <si>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</si>
  <si>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</si>
  <si>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</si>
  <si>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</si>
  <si>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</si>
  <si>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</si>
  <si>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</si>
  <si>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</si>
  <si>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</si>
  <si>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</si>
  <si>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</si>
  <si>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</si>
  <si>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</si>
  <si>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</si>
  <si>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</si>
  <si>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</si>
  <si>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</si>
  <si>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</si>
  <si>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</si>
  <si>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</si>
  <si>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</si>
  <si>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</si>
  <si>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</si>
  <si>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</si>
  <si>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</si>
  <si>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</si>
  <si>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</si>
  <si>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</si>
  <si>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</si>
  <si>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</si>
  <si>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</si>
  <si>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</si>
  <si>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</si>
  <si>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</si>
  <si>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</si>
  <si>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</si>
  <si>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</si>
  <si>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</si>
  <si>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</si>
  <si>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</si>
  <si>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</si>
  <si>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</si>
  <si>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</si>
  <si>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</si>
  <si>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</si>
  <si>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</si>
  <si>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</si>
  <si>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</si>
  <si>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</si>
  <si>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</si>
  <si>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</si>
  <si>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</si>
  <si>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</si>
  <si>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</si>
  <si>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</si>
  <si>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</si>
  <si>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</si>
  <si>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</si>
  <si>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</si>
  <si>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</si>
  <si>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</si>
  <si>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</si>
  <si>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</si>
  <si>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</si>
  <si>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</si>
  <si>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</si>
  <si>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</si>
  <si>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</si>
  <si>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</si>
  <si>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</si>
  <si>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</si>
  <si>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</si>
  <si>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</si>
  <si>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</si>
  <si>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</si>
  <si>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</si>
  <si>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</si>
  <si>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</si>
  <si>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</si>
  <si>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</si>
  <si>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</si>
  <si>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</si>
  <si>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</si>
  <si>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</si>
  <si>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</si>
  <si>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</si>
  <si>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</si>
  <si>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</si>
  <si>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</si>
  <si>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</si>
  <si>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</si>
  <si>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</si>
  <si>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</si>
  <si>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</si>
  <si>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</si>
  <si>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</si>
  <si>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</si>
  <si>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</si>
  <si>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</si>
  <si>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</si>
  <si>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</si>
  <si>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</si>
  <si>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</si>
  <si>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</si>
  <si>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</si>
  <si>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</si>
  <si>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</si>
  <si>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</si>
  <si>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</si>
  <si>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</si>
  <si>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</si>
  <si>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</si>
  <si>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</si>
  <si>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</si>
  <si>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</si>
  <si>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</si>
  <si>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</si>
  <si>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</si>
  <si>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</si>
  <si>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</si>
  <si>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</si>
  <si>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</si>
  <si>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</si>
  <si>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</si>
  <si>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</si>
  <si>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</si>
  <si>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</si>
  <si>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</si>
  <si>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</si>
  <si>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</si>
  <si>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</si>
  <si>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</si>
  <si>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</si>
  <si>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</si>
  <si>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</si>
  <si>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</si>
  <si>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</si>
  <si>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</si>
  <si>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</si>
  <si>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</si>
  <si>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</si>
  <si>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</si>
  <si>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</si>
  <si>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</si>
  <si>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</si>
  <si>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</si>
  <si>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</si>
  <si>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</si>
  <si>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</si>
  <si>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</si>
  <si>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</si>
  <si>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</si>
  <si>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</si>
  <si>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</si>
  <si>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</si>
  <si>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</si>
  <si>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</si>
  <si>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</si>
  <si>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</si>
  <si>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</si>
  <si>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</si>
  <si>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</si>
  <si>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</si>
  <si>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</si>
  <si>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</si>
  <si>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</si>
  <si>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</si>
  <si>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</si>
  <si>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</si>
  <si>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</si>
  <si>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</si>
  <si>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</si>
  <si>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</si>
  <si>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</si>
  <si>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</si>
  <si>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</si>
  <si>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</si>
  <si>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</si>
  <si>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</si>
  <si>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</si>
  <si>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</si>
  <si>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</si>
  <si>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</si>
  <si>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</si>
  <si>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</si>
  <si>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</si>
  <si>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</si>
  <si>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</si>
  <si>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</si>
  <si>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</si>
  <si>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</si>
  <si>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</si>
  <si>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</si>
  <si>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</si>
  <si>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</si>
  <si>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</si>
  <si>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</si>
  <si>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</si>
  <si>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</si>
  <si>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</si>
  <si>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</si>
  <si>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</si>
  <si>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</si>
  <si>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</si>
  <si>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</si>
  <si>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</si>
  <si>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</si>
  <si>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</si>
  <si>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</si>
  <si>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</si>
  <si>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</si>
  <si>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</si>
  <si>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</si>
  <si>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</si>
  <si>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</si>
  <si>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</si>
  <si>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</si>
  <si>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</si>
  <si>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</si>
  <si>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</si>
  <si>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</si>
  <si>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</si>
  <si>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</si>
  <si>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</si>
  <si>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</si>
  <si>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</si>
  <si>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</si>
  <si>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</si>
  <si>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</si>
  <si>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</si>
  <si>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</si>
  <si>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</si>
  <si>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</si>
  <si>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</si>
  <si>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</si>
  <si>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</si>
  <si>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</si>
  <si>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</si>
  <si>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</si>
  <si>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</si>
  <si>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</si>
  <si>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</si>
  <si>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</si>
  <si>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</si>
  <si>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</si>
  <si>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</si>
  <si>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</si>
  <si>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</si>
  <si>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</si>
  <si>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</si>
  <si>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</si>
  <si>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</si>
  <si>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</si>
  <si>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</si>
  <si>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</si>
  <si>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</si>
  <si>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</si>
  <si>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</si>
  <si>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</si>
  <si>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</si>
  <si>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</si>
  <si>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</si>
  <si>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</si>
  <si>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</si>
  <si>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</si>
  <si>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</si>
  <si>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</si>
  <si>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</si>
  <si>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</si>
  <si>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</si>
  <si>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</si>
  <si>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</si>
  <si>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</si>
  <si>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</si>
  <si>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</si>
  <si>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</si>
  <si>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</si>
  <si>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</si>
  <si>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</si>
  <si>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</si>
  <si>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</si>
  <si>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</si>
  <si>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</si>
  <si>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</si>
  <si>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</si>
  <si>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</si>
  <si>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</si>
  <si>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</si>
  <si>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</si>
  <si>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</si>
  <si>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</si>
  <si>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</si>
  <si>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</si>
  <si>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</si>
  <si>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</si>
  <si>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</si>
  <si>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</si>
  <si>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</si>
  <si>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</si>
  <si>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</si>
  <si>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</si>
  <si>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</si>
  <si>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</si>
  <si>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</si>
  <si>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</si>
  <si>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</si>
  <si>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</si>
  <si>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</si>
  <si>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</si>
  <si>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</si>
  <si>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</si>
  <si>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</si>
  <si>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</si>
  <si>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</si>
  <si>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</si>
  <si>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</si>
  <si>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</si>
  <si>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</si>
  <si>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</si>
  <si>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</si>
  <si>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</si>
  <si>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</si>
  <si>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</si>
  <si>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</si>
  <si>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</si>
  <si>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</si>
  <si>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</si>
  <si>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</si>
  <si>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</si>
  <si>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</si>
  <si>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</si>
  <si>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</si>
  <si>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</si>
  <si>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</si>
  <si>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</si>
  <si>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</si>
  <si>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</si>
  <si>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</si>
  <si>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</si>
  <si>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</si>
  <si>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</si>
  <si>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</si>
  <si>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</si>
  <si>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</si>
  <si>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</si>
  <si>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</si>
  <si>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</si>
  <si>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</si>
  <si>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</si>
  <si>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</si>
  <si>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</si>
  <si>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</si>
  <si>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</si>
  <si>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</si>
  <si>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</si>
  <si>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</si>
  <si>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</si>
  <si>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</si>
  <si>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</si>
  <si>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</si>
  <si>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</si>
  <si>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</si>
  <si>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</si>
  <si>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</si>
  <si>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</si>
  <si>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</si>
  <si>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</si>
  <si>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</si>
  <si>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</si>
  <si>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</si>
  <si>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</si>
  <si>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</si>
  <si>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</si>
  <si>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</si>
  <si>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</si>
  <si>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</si>
  <si>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</si>
  <si>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</si>
  <si>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</si>
  <si>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</si>
  <si>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</si>
  <si>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</si>
  <si>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</si>
  <si>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</si>
  <si>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</si>
  <si>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</si>
  <si>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</si>
  <si>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</si>
  <si>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</si>
  <si>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</si>
  <si>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</si>
  <si>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</si>
  <si>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</si>
  <si>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</si>
  <si>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</si>
  <si>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</si>
  <si>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</si>
  <si>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</si>
  <si>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</si>
  <si>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</si>
  <si>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</si>
  <si>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</si>
  <si>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</si>
  <si>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</si>
  <si>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</si>
  <si>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</si>
  <si>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</si>
  <si>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</si>
  <si>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</si>
  <si>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</si>
  <si>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</si>
  <si>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</si>
  <si>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</si>
  <si>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</si>
  <si>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</si>
  <si>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</si>
  <si>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</si>
  <si>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</si>
  <si>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</si>
  <si>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</si>
  <si>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</si>
  <si>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</si>
  <si>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</si>
  <si>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</si>
  <si>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</si>
  <si>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</si>
  <si>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</si>
  <si>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</si>
  <si>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</si>
  <si>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</si>
  <si>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</si>
  <si>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</si>
  <si>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</si>
  <si>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</si>
  <si>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</si>
  <si>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</si>
  <si>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</si>
  <si>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</si>
  <si>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</si>
  <si>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</si>
  <si>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</si>
  <si>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</si>
  <si>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</si>
  <si>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</si>
  <si>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</si>
  <si>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</si>
  <si>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</si>
  <si>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</si>
  <si>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</si>
  <si>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</si>
  <si>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</si>
  <si>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</si>
  <si>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</si>
  <si>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</si>
  <si>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</si>
  <si>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</si>
  <si>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</si>
  <si>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</si>
  <si>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</si>
  <si>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</si>
  <si>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</si>
  <si>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</si>
  <si>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</si>
  <si>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</si>
  <si>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</si>
  <si>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</si>
  <si>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</si>
  <si>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</si>
  <si>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</si>
  <si>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</si>
  <si>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</si>
  <si>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</si>
  <si>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</si>
  <si>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</si>
  <si>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</si>
  <si>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</si>
  <si>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</si>
  <si>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</si>
  <si>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</si>
  <si>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</si>
  <si>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</si>
  <si>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</si>
  <si>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</si>
  <si>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</si>
  <si>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</si>
  <si>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</si>
  <si>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</si>
  <si>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</si>
  <si>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</si>
  <si>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</si>
  <si>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</si>
  <si>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</si>
  <si>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</si>
  <si>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</si>
  <si>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</si>
  <si>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</si>
  <si>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</si>
  <si>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</si>
  <si>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</si>
  <si>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</si>
  <si>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</si>
  <si>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</si>
  <si>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</si>
  <si>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</si>
  <si>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</si>
  <si>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</si>
  <si>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</si>
  <si>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</si>
  <si>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</si>
  <si>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</si>
  <si>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</si>
  <si>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</si>
  <si>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</si>
  <si>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</si>
  <si>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</si>
  <si>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</si>
  <si>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</si>
  <si>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</si>
  <si>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</si>
  <si>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</si>
  <si>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</si>
  <si>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</si>
  <si>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</si>
  <si>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</si>
  <si>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</si>
  <si>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</si>
  <si>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</si>
  <si>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</si>
  <si>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</si>
  <si>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</si>
  <si>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</si>
  <si>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</si>
  <si>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</si>
  <si>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</si>
  <si>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</si>
  <si>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</si>
  <si>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</si>
  <si>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</si>
  <si>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</si>
  <si>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</si>
  <si>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</si>
  <si>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</si>
  <si>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</si>
  <si>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</si>
  <si>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</si>
  <si>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</si>
  <si>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</si>
  <si>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</si>
  <si>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</si>
  <si>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</si>
  <si>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</si>
  <si>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</si>
  <si>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</si>
  <si>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</si>
  <si>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</si>
  <si>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</si>
  <si>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</si>
  <si>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</si>
  <si>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</si>
  <si>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</si>
  <si>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</si>
  <si>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</si>
  <si>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</si>
  <si>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</si>
  <si>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</si>
  <si>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</si>
  <si>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</si>
  <si>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</si>
  <si>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</si>
  <si>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</si>
  <si>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</si>
  <si>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</si>
  <si>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</si>
  <si>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</si>
  <si>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</si>
  <si>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</si>
  <si>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</si>
  <si>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</si>
  <si>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</si>
  <si>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</si>
  <si>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</si>
  <si>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</si>
  <si>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</si>
  <si>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</si>
  <si>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</si>
  <si>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</si>
  <si>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</si>
  <si>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</si>
  <si>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</si>
  <si>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</si>
  <si>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</si>
  <si>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</si>
  <si>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</si>
  <si>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</si>
  <si>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</si>
  <si>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</si>
  <si>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</si>
  <si>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</si>
  <si>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</si>
  <si>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</si>
  <si>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</si>
  <si>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</si>
  <si>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</si>
  <si>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</si>
  <si>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</si>
  <si>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</si>
  <si>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</si>
  <si>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</si>
  <si>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</si>
  <si>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</si>
  <si>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</si>
  <si>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</si>
  <si>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</si>
  <si>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</si>
  <si>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</si>
  <si>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</si>
  <si>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</si>
  <si>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</si>
  <si>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</si>
  <si>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</si>
  <si>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</si>
  <si>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</si>
  <si>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</si>
  <si>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</si>
  <si>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</si>
  <si>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</si>
  <si>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</si>
  <si>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</si>
  <si>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</si>
  <si>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</si>
  <si>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</si>
  <si>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</si>
  <si>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</si>
  <si>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</si>
  <si>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</si>
  <si>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</si>
  <si>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</si>
  <si>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</si>
  <si>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</si>
  <si>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</si>
  <si>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</si>
  <si>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</si>
  <si>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</si>
  <si>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</si>
  <si>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</si>
  <si>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</si>
  <si>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</si>
  <si>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</si>
  <si>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</si>
  <si>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</si>
  <si>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</si>
  <si>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</si>
  <si>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</si>
  <si>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</si>
  <si>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</si>
  <si>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</si>
  <si>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</si>
  <si>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</si>
  <si>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</si>
  <si>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</si>
  <si>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</si>
  <si>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</si>
  <si>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</si>
  <si>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</si>
  <si>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</si>
  <si>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</si>
  <si>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</si>
  <si>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</si>
  <si>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</si>
  <si>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</si>
  <si>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</si>
  <si>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</si>
  <si>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</si>
  <si>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</si>
  <si>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</si>
  <si>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</si>
  <si>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</si>
  <si>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</si>
  <si>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</si>
  <si>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</si>
  <si>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</si>
  <si>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</si>
  <si>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</si>
  <si>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</si>
  <si>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</si>
  <si>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</si>
  <si>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</si>
  <si>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</si>
  <si>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</si>
  <si>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</si>
  <si>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</si>
  <si>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</si>
  <si>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</si>
  <si>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</si>
  <si>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</si>
  <si>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</si>
  <si>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</si>
  <si>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</si>
  <si>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</si>
  <si>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</si>
  <si>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</si>
  <si>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</si>
  <si>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</si>
  <si>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</si>
  <si>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</si>
  <si>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</si>
  <si>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</si>
  <si>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</si>
  <si>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</si>
  <si>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</si>
  <si>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</si>
  <si>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</si>
  <si>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</si>
  <si>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</si>
  <si>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</si>
  <si>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</si>
  <si>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</si>
  <si>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</si>
  <si>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</si>
  <si>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</si>
  <si>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</si>
  <si>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</si>
  <si>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</si>
  <si>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</si>
  <si>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</si>
  <si>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</si>
  <si>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</si>
  <si>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</si>
  <si>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</si>
  <si>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</si>
  <si>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</si>
  <si>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</si>
  <si>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</si>
  <si>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</si>
  <si>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</si>
  <si>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</si>
  <si>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</si>
  <si>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</si>
  <si>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</si>
  <si>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</si>
  <si>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</si>
  <si>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</si>
  <si>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</si>
  <si>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</si>
  <si>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</si>
  <si>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</si>
  <si>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</si>
  <si>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</si>
  <si>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</si>
  <si>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</si>
  <si>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</si>
  <si>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</si>
  <si>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</si>
  <si>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</si>
  <si>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</si>
  <si>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</si>
  <si>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</si>
  <si>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</si>
  <si>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</si>
  <si>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</si>
  <si>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</si>
  <si>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</si>
  <si>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</si>
  <si>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</si>
  <si>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</si>
  <si>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</si>
  <si>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</si>
  <si>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</si>
  <si>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</si>
  <si>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</si>
  <si>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</si>
  <si>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</si>
  <si>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</si>
  <si>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</si>
  <si>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</si>
  <si>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</si>
  <si>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</si>
  <si>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</si>
  <si>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</si>
  <si>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</si>
  <si>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</si>
  <si>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</si>
  <si>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</si>
  <si>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</si>
  <si>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</si>
  <si>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</si>
  <si>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</si>
  <si>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</si>
  <si>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</si>
  <si>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</si>
  <si>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</si>
  <si>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</si>
  <si>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</si>
  <si>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</si>
  <si>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</si>
  <si>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</si>
  <si>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</si>
  <si>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</si>
  <si>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</si>
  <si>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</si>
  <si>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</si>
  <si>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</si>
  <si>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</si>
  <si>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</si>
  <si>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</si>
  <si>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</si>
  <si>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</si>
  <si>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</si>
  <si>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</si>
  <si>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</si>
  <si>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</si>
  <si>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</si>
  <si>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</si>
  <si>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</si>
  <si>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</si>
  <si>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</si>
  <si>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</si>
  <si>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</si>
  <si>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</si>
  <si>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</si>
  <si>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</si>
  <si>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</si>
  <si>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</si>
  <si>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</si>
  <si>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</si>
  <si>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</si>
  <si>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</si>
  <si>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</si>
  <si>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</si>
  <si>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</si>
  <si>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</si>
  <si>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</si>
  <si>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</si>
  <si>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</si>
  <si>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</si>
  <si>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</si>
  <si>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</si>
  <si>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</si>
  <si>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</si>
  <si>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</si>
  <si>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</si>
  <si>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ADD STITCH 1MM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</si>
  <si>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</si>
  <si>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</si>
  <si>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</si>
  <si>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</si>
  <si>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</si>
  <si>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</si>
  <si>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</si>
  <si>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</si>
  <si>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</si>
  <si>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</si>
  <si>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</si>
  <si>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</si>
  <si>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</si>
  <si>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</si>
  <si>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</si>
  <si>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</si>
  <si>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</si>
  <si>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</si>
  <si>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</si>
  <si>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</si>
  <si>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</si>
  <si>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</si>
  <si>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</si>
  <si>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</si>
  <si>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</si>
  <si>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</si>
  <si>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</si>
  <si>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</si>
  <si>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</si>
  <si>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</si>
  <si>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</si>
  <si>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</si>
  <si>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</si>
  <si>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</si>
  <si>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</si>
  <si>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</si>
  <si>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</si>
  <si>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</si>
  <si>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</si>
  <si>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</si>
  <si>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</si>
  <si>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</si>
  <si>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</si>
  <si>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</si>
  <si>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</si>
  <si>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</si>
  <si>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</si>
  <si>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</si>
  <si>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</si>
  <si>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JA4062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</si>
  <si>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</si>
  <si>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</si>
  <si>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</si>
  <si>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</si>
  <si>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</si>
  <si>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</si>
  <si>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</si>
  <si>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</si>
  <si>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</si>
  <si>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</si>
  <si>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</si>
  <si>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WB407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</si>
  <si>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</si>
  <si>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</si>
  <si>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</si>
  <si>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</si>
  <si>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</si>
  <si>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</si>
  <si>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</si>
  <si>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</si>
  <si>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</si>
  <si>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</si>
  <si>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</si>
  <si>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</si>
  <si>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JF3400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</si>
  <si>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</si>
  <si>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</si>
  <si>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</si>
  <si>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</si>
  <si>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</si>
  <si>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</si>
  <si>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</si>
  <si>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</si>
  <si>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</si>
  <si>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</si>
  <si>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</si>
  <si>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</si>
  <si>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</si>
  <si>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</si>
  <si>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</si>
  <si>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</si>
  <si>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</si>
  <si>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</si>
  <si>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</si>
  <si>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</si>
  <si>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</si>
  <si>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</si>
  <si>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</si>
  <si>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</si>
  <si>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</si>
  <si>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</si>
  <si>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</si>
  <si>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</si>
  <si>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</si>
  <si>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</si>
  <si>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</si>
  <si>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</si>
  <si>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</si>
  <si>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</si>
  <si>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</si>
  <si>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</si>
  <si>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</si>
  <si>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</si>
  <si>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</si>
  <si>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</si>
  <si>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</si>
  <si>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</si>
  <si>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</si>
  <si>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</si>
  <si>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</si>
  <si>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</si>
  <si>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</si>
  <si>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</si>
  <si>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</si>
  <si>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</si>
  <si>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</si>
  <si>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</si>
  <si>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</si>
  <si>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</si>
  <si>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</si>
  <si>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</si>
  <si>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</si>
  <si>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</si>
  <si>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</si>
  <si>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</si>
  <si>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</si>
  <si>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WU401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</si>
  <si>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</si>
  <si>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</si>
  <si>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</si>
  <si>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</si>
  <si>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</si>
  <si>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</si>
  <si>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</si>
  <si>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</si>
  <si>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</si>
  <si>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</si>
  <si>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</si>
  <si>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</si>
  <si>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</si>
  <si>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</si>
  <si>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</si>
  <si>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</si>
  <si>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</si>
  <si>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</si>
  <si>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</si>
  <si>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PK305</t>
  </si>
  <si>
    <t>dfm-3467</t>
  </si>
  <si>
    <t>dfm-3468</t>
  </si>
  <si>
    <t>dfm-3469</t>
  </si>
  <si>
    <t>HD605</t>
  </si>
  <si>
    <t>dfm-3470</t>
  </si>
  <si>
    <t>PK603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</si>
  <si>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</si>
  <si>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</si>
  <si>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</si>
  <si>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</si>
  <si>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</si>
  <si>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</si>
  <si>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</si>
  <si>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</si>
  <si>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</si>
  <si>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</si>
  <si>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</si>
  <si>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</si>
  <si>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</si>
  <si>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</si>
  <si>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</si>
  <si>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</si>
  <si>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</si>
  <si>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</si>
  <si>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</si>
  <si>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</si>
  <si>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</si>
  <si>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</si>
  <si>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</si>
  <si>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</si>
  <si>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</si>
  <si>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</si>
  <si>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</si>
  <si>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</si>
  <si>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</si>
  <si>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</si>
  <si>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</si>
  <si>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</si>
  <si>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</si>
  <si>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</si>
  <si>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</si>
  <si>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</si>
  <si>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</si>
  <si>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</si>
  <si>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</si>
  <si>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</si>
  <si>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</si>
  <si>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</si>
  <si>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</si>
  <si>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</si>
  <si>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</si>
  <si>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</si>
  <si>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</si>
  <si>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</si>
  <si>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</si>
  <si>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</si>
  <si>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</si>
  <si>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</si>
  <si>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</si>
  <si>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</si>
  <si>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IR7871</t>
  </si>
  <si>
    <t>dfm-3525</t>
  </si>
  <si>
    <t>dfm-3526</t>
  </si>
  <si>
    <t>WITH SNAP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</si>
  <si>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</si>
  <si>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</si>
  <si>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</si>
  <si>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</si>
  <si>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</si>
  <si>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</si>
  <si>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</si>
  <si>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</si>
  <si>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IR7872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</si>
  <si>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</si>
  <si>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</si>
  <si>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</si>
  <si>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</si>
  <si>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</si>
  <si>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</si>
  <si>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</si>
  <si>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</si>
  <si>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</si>
  <si>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</si>
  <si>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WNSW</t>
  </si>
  <si>
    <t>P4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</si>
  <si>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</si>
  <si>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</si>
  <si>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</si>
  <si>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</si>
  <si>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</si>
  <si>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</si>
  <si>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</si>
  <si>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</si>
  <si>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</si>
  <si>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</si>
  <si>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</si>
  <si>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</si>
  <si>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</si>
  <si>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</si>
  <si>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</si>
  <si>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</si>
  <si>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</si>
  <si>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</si>
  <si>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</si>
  <si>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</si>
  <si>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</si>
  <si>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</si>
  <si>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</si>
  <si>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</si>
  <si>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</si>
  <si>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</si>
  <si>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</si>
  <si>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</si>
  <si>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</si>
  <si>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</si>
  <si>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</si>
  <si>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</si>
  <si>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IZ1353</t>
  </si>
  <si>
    <t>ADD #ISO301</t>
  </si>
  <si>
    <t>dfm-3577</t>
  </si>
  <si>
    <t>dfm-3578</t>
  </si>
  <si>
    <t>dfm-3579</t>
  </si>
  <si>
    <t>GT101M</t>
  </si>
  <si>
    <t>dfm-3580</t>
  </si>
  <si>
    <t>dfm-3581</t>
  </si>
  <si>
    <t>dfm-3582</t>
  </si>
  <si>
    <t>dfm-3583</t>
  </si>
  <si>
    <t>PB203</t>
  </si>
  <si>
    <t>dfm-3584</t>
  </si>
  <si>
    <t>IZ1354</t>
  </si>
  <si>
    <t>ADD#ISO301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</si>
  <si>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</si>
  <si>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</si>
  <si>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</si>
  <si>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</si>
  <si>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</si>
  <si>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</si>
  <si>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</si>
  <si>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</si>
  <si>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IZ0169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</si>
  <si>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</si>
  <si>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</si>
  <si>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</si>
  <si>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</si>
  <si>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</si>
  <si>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</si>
  <si>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</si>
  <si>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</si>
  <si>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GT203M</t>
  </si>
  <si>
    <t>dfm-3601</t>
  </si>
  <si>
    <t>dfm-3602</t>
  </si>
  <si>
    <t>dfm-3603</t>
  </si>
  <si>
    <t>dfm-3604</t>
  </si>
  <si>
    <t>IZ0170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</si>
  <si>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</si>
  <si>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</si>
  <si>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</si>
  <si>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</si>
  <si>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</si>
  <si>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</si>
  <si>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</si>
  <si>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</si>
  <si>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</si>
  <si>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</si>
  <si>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</si>
  <si>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</si>
  <si>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IZ4795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</si>
  <si>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</si>
  <si>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</si>
  <si>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</si>
  <si>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</si>
  <si>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</si>
  <si>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</si>
  <si>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</si>
  <si>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</si>
  <si>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PK410</t>
  </si>
  <si>
    <t>DOUBLE NEEDLE
 WITH SNAP</t>
  </si>
  <si>
    <t>dfm-3625</t>
  </si>
  <si>
    <t>dfm-3626</t>
  </si>
  <si>
    <t>dfm-3627</t>
  </si>
  <si>
    <t>dfm-3628</t>
  </si>
  <si>
    <t>IZ4766</t>
  </si>
  <si>
    <t>STITCHING 1CM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</si>
  <si>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</si>
  <si>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</si>
  <si>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</si>
  <si>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</si>
  <si>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</si>
  <si>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</si>
  <si>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</si>
  <si>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</si>
  <si>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</si>
  <si>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STITCHING 0.6MM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</si>
  <si>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</si>
  <si>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</si>
  <si>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</si>
  <si>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</si>
  <si>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</si>
  <si>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</si>
  <si>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</si>
  <si>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</si>
  <si>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</si>
  <si>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</si>
  <si>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</si>
  <si>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LINING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</si>
  <si>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</si>
  <si>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</si>
  <si>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</si>
  <si>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</si>
  <si>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</si>
  <si>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</si>
  <si>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</si>
  <si>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</si>
  <si>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</si>
  <si>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</si>
  <si>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</si>
  <si>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IZ5422</t>
  </si>
  <si>
    <t>HD105M</t>
  </si>
  <si>
    <t>WITH PIPING</t>
  </si>
  <si>
    <t>dfm-3660</t>
  </si>
  <si>
    <t>0.2CM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</si>
  <si>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</si>
  <si>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</si>
  <si>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</si>
  <si>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</si>
  <si>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</si>
  <si>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</si>
  <si>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</si>
  <si>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</si>
  <si>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WITH DOUBLE NEEDLE</t>
  </si>
  <si>
    <t>dfm-3669</t>
  </si>
  <si>
    <t>dfm-3670</t>
  </si>
  <si>
    <t>NK511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</si>
  <si>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</si>
  <si>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</si>
  <si>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</si>
  <si>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</si>
  <si>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</si>
  <si>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</si>
  <si>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</si>
  <si>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</si>
  <si>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</si>
  <si>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</si>
  <si>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</si>
  <si>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NIKE SPORTSWEAR</t>
  </si>
  <si>
    <t>bulk</t>
  </si>
  <si>
    <t>FZ0656</t>
  </si>
  <si>
    <t>dfm-3682</t>
  </si>
  <si>
    <t>dfm-3683</t>
  </si>
  <si>
    <t>dfm-3684</t>
  </si>
  <si>
    <t>dfm-3685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</si>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</sst>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5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  <font>
      <strike/>
      <sz val="11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2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3" fontId="5" fillId="4" borderId="0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0" fontId="14" fillId="0" borderId="0" xfId="0" applyFont="1" applyAlignment="1">
      <alignment horizontal="center" vertical="top"/>
    </xf>
    <xf numFmtId="0" fontId="14" fillId="0" borderId="3" xfId="0" applyFont="1" applyBorder="1" applyAlignment="1">
      <alignment horizontal="center" vertical="top"/>
    </xf>
    <xf numFmtId="0" fontId="14" fillId="0" borderId="3" xfId="0" applyFont="1" applyBorder="1" applyAlignment="1">
      <alignment horizontal="center" vertical="center"/>
    </xf>
    <xf numFmtId="0" fontId="14" fillId="0" borderId="6" xfId="0" applyFont="1" applyBorder="1" applyAlignment="1">
      <alignment horizontal="center" vertical="top"/>
    </xf>
    <xf numFmtId="3" fontId="14" fillId="0" borderId="0" xfId="2" applyNumberFormat="1" applyFont="1" applyFill="1" applyBorder="1" applyAlignment="1">
      <alignment horizontal="center" vertical="top"/>
    </xf>
    <xf numFmtId="164" fontId="14" fillId="0" borderId="0" xfId="2" applyNumberFormat="1" applyFont="1" applyBorder="1" applyAlignment="1">
      <alignment horizontal="center" vertical="top"/>
    </xf>
    <xf numFmtId="0" fontId="14" fillId="0" borderId="0" xfId="0" applyFont="1" applyAlignment="1">
      <alignment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  <ext xmlns:xlpdsc="http://schemas.microsoft.com/office/spreadsheetml/2026/pivotDataSourceClean" uri="{F4336242-56EE-4DD3-A5F7-E900642BF6E9}">
      <xlpdsc:dataSourceClean>1</xlpdsc:dataSourceClean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10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87" totalsRowShown="0" headerRowDxfId="26" dataDxfId="25" tableBorderDxfId="24">
  <autoFilter ref="A2:K3687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7"/>
  <sheetViews>
    <sheetView tabSelected="1" zoomScale="106" zoomScaleNormal="100" workbookViewId="0">
      <pane ySplit="2" topLeftCell="A1530" activePane="bottomLeft" state="frozen"/>
      <selection pane="bottomLeft" activeCell="D3695" sqref="D3695:D3696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 s="101" customFormat="1">
      <c r="A588" s="95" t="s">
        <v>805</v>
      </c>
      <c r="B588" s="96" t="s">
        <v>193</v>
      </c>
      <c r="C588" s="96" t="s">
        <v>86</v>
      </c>
      <c r="D588" s="96"/>
      <c r="E588" s="96" t="s">
        <v>806</v>
      </c>
      <c r="F588" s="97"/>
      <c r="G588" s="96" t="s">
        <v>90</v>
      </c>
      <c r="H588" s="98" t="str">
        <f t="shared" si="35"/>
        <v>DC101</v>
      </c>
      <c r="I588" s="98" t="str">
        <f t="shared" si="36"/>
        <v>Non-M</v>
      </c>
      <c r="J588" s="98"/>
      <c r="K588" s="99" t="s">
        <v>518</v>
      </c>
      <c r="L588" s="100" t="str">
        <f>IF(COUNTIF($E$3:E588,E588)=1,K588,"")</f>
        <v>-</v>
      </c>
    </row>
    <row r="589" spans="1:12" s="101" customFormat="1">
      <c r="A589" s="95" t="s">
        <v>807</v>
      </c>
      <c r="B589" s="96" t="s">
        <v>193</v>
      </c>
      <c r="C589" s="96" t="s">
        <v>86</v>
      </c>
      <c r="D589" s="96"/>
      <c r="E589" s="96" t="s">
        <v>806</v>
      </c>
      <c r="F589" s="97"/>
      <c r="G589" s="96" t="s">
        <v>203</v>
      </c>
      <c r="H589" s="98" t="str">
        <f t="shared" si="35"/>
        <v>WB406</v>
      </c>
      <c r="I589" s="98" t="str">
        <f t="shared" si="36"/>
        <v>M</v>
      </c>
      <c r="J589" s="98"/>
      <c r="K589" s="99" t="s">
        <v>518</v>
      </c>
      <c r="L589" s="100" t="str">
        <f>IF(COUNTIF($E$3:E589,E589)=1,K589,"")</f>
        <v/>
      </c>
    </row>
    <row r="590" spans="1:12" s="101" customFormat="1">
      <c r="A590" s="95" t="s">
        <v>808</v>
      </c>
      <c r="B590" s="96" t="s">
        <v>193</v>
      </c>
      <c r="C590" s="96" t="s">
        <v>86</v>
      </c>
      <c r="D590" s="96"/>
      <c r="E590" s="96" t="s">
        <v>806</v>
      </c>
      <c r="F590" s="97"/>
      <c r="G590" s="96" t="s">
        <v>125</v>
      </c>
      <c r="H590" s="98" t="str">
        <f t="shared" si="35"/>
        <v>DC300</v>
      </c>
      <c r="I590" s="98" t="str">
        <f t="shared" si="36"/>
        <v>Non-M</v>
      </c>
      <c r="J590" s="98"/>
      <c r="K590" s="99" t="s">
        <v>518</v>
      </c>
      <c r="L590" s="100" t="str">
        <f>IF(COUNTIF($E$3:E590,E590)=1,K590,"")</f>
        <v/>
      </c>
    </row>
    <row r="591" spans="1:12" s="101" customFormat="1">
      <c r="A591" s="95" t="s">
        <v>809</v>
      </c>
      <c r="B591" s="96" t="s">
        <v>193</v>
      </c>
      <c r="C591" s="96" t="s">
        <v>86</v>
      </c>
      <c r="D591" s="96"/>
      <c r="E591" s="96" t="s">
        <v>806</v>
      </c>
      <c r="F591" s="97"/>
      <c r="G591" s="96" t="s">
        <v>128</v>
      </c>
      <c r="H591" s="98" t="str">
        <f t="shared" si="35"/>
        <v>PK201</v>
      </c>
      <c r="I591" s="98" t="str">
        <f t="shared" si="36"/>
        <v>Non-M</v>
      </c>
      <c r="J591" s="98"/>
      <c r="K591" s="99" t="s">
        <v>518</v>
      </c>
      <c r="L591" s="100" t="str">
        <f>IF(COUNTIF($E$3:E591,E591)=1,K591,"")</f>
        <v/>
      </c>
    </row>
    <row r="592" spans="1:12" s="101" customFormat="1">
      <c r="A592" s="95" t="s">
        <v>810</v>
      </c>
      <c r="B592" s="96" t="s">
        <v>193</v>
      </c>
      <c r="C592" s="96" t="s">
        <v>86</v>
      </c>
      <c r="D592" s="96"/>
      <c r="E592" s="96" t="s">
        <v>806</v>
      </c>
      <c r="F592" s="97"/>
      <c r="G592" s="96" t="s">
        <v>804</v>
      </c>
      <c r="H592" s="98" t="str">
        <f t="shared" si="35"/>
        <v>HM506</v>
      </c>
      <c r="I592" s="98" t="str">
        <f t="shared" si="36"/>
        <v>M</v>
      </c>
      <c r="J592" s="98"/>
      <c r="K592" s="99" t="s">
        <v>518</v>
      </c>
      <c r="L592" s="100" t="str">
        <f>IF(COUNTIF($E$3:E592,E592)=1,K592,"")</f>
        <v/>
      </c>
    </row>
    <row r="593" spans="1:12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IF(COUNTIF($E$3:E3687,E1902)=1,K1902,"")</f>
        <v/>
      </c>
    </row>
    <row r="1903" spans="1:12" ht="15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IF(COUNTIF($E$3:E3687,E3204)=1,K3204,"")</f>
        <v/>
      </c>
    </row>
    <row r="3205" spans="1:12" ht="15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IF(COUNTIF($E$3:E3687,E3205)=1,K3205,"")</f>
        <v/>
      </c>
    </row>
    <row r="3206" spans="1:12" ht="15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IF(COUNTIF($E$3:E3687,E3211)=1,K3211,"")</f>
        <v/>
      </c>
    </row>
    <row r="3207" spans="1:12" ht="15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IF(COUNTIF($E$3:E3687,E3212)=1,K3212,"")</f>
        <v/>
      </c>
    </row>
    <row r="3208" spans="1:12" ht="15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IF(COUNTIF($E$3:E3687,E3213)=1,K3213,"")</f>
        <v/>
      </c>
    </row>
    <row r="3209" spans="1:12" ht="15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IF(COUNTIF($E$3:E3687,E3214)=1,K3214,"")</f>
        <v/>
      </c>
    </row>
    <row r="3210" spans="1:12" ht="15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IF(COUNTIF($E$3:E3687,E3215)=1,K3215,"")</f>
        <v/>
      </c>
    </row>
    <row r="3211" spans="1:12" ht="15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IF(COUNTIF($E$3:E3687,E3216)=1,K3216,"")</f>
        <v/>
      </c>
    </row>
    <row r="3212" spans="1:12" ht="15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IF(COUNTIF($E$3:E3687,E3217)=1,K3217,"")</f>
        <v/>
      </c>
    </row>
    <row r="3213" spans="1:12" ht="15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IF(COUNTIF($E$3:E3687,E3218)=1,K3218,"")</f>
        <v/>
      </c>
    </row>
    <row r="3214" spans="1:12" ht="15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IF(COUNTIF($E$3:E3687,E3219)=1,K3219,"")</f>
        <v/>
      </c>
    </row>
    <row r="3215" spans="1:12" ht="15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IF(COUNTIF($E$3:E3687,E3220)=1,K3220,"")</f>
        <v/>
      </c>
    </row>
    <row r="3216" spans="1:12" ht="15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IF(COUNTIF($E$3:E3687,E3221)=1,K3221,"")</f>
        <v/>
      </c>
    </row>
    <row r="3217" spans="1:12" ht="15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IF(COUNTIF($E$3:E3687,E3222)=1,K3222,"")</f>
        <v/>
      </c>
    </row>
    <row r="3218" spans="1:12" ht="15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IF(COUNTIF($E$3:E3687,E3223)=1,K3223,"")</f>
        <v/>
      </c>
    </row>
    <row r="3219" spans="1:12" ht="15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IF(COUNTIF($E$3:E3687,E3224)=1,K3224,"")</f>
        <v/>
      </c>
    </row>
    <row r="3220" spans="1:12" ht="15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IF(COUNTIF($E$3:E3687,E3225)=1,K3225,"")</f>
        <v/>
      </c>
    </row>
    <row r="3221" spans="1:12" ht="15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IF(COUNTIF($E$3:E3687,E3226)=1,K3226,"")</f>
        <v/>
      </c>
    </row>
    <row r="3222" spans="1:12" ht="15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IF(COUNTIF($E$3:E3687,E3227)=1,K3227,"")</f>
        <v/>
      </c>
    </row>
    <row r="3223" spans="1:12" ht="15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IF(COUNTIF($E$3:E3687,E3228)=1,K3228,"")</f>
        <v/>
      </c>
    </row>
    <row r="3224" spans="1:12" ht="15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IF(COUNTIF($E$3:E3687,E3229)=1,K3229,"")</f>
        <v/>
      </c>
    </row>
    <row r="3225" spans="1:12" ht="15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IF(COUNTIF($E$3:E3687,E3230)=1,K3230,"")</f>
        <v/>
      </c>
    </row>
    <row r="3226" spans="1:12" ht="15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IF(COUNTIF($E$3:E3687,E3231)=1,K3231,"")</f>
        <v/>
      </c>
    </row>
    <row r="3227" spans="1:12" ht="15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IF(COUNTIF($E$3:E3687,E3232)=1,K3232,"")</f>
        <v/>
      </c>
    </row>
    <row r="3228" spans="1:12" ht="15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IF(COUNTIF($E$3:E3687,E3233)=1,K3233,"")</f>
        <v/>
      </c>
    </row>
    <row r="3229" spans="1:12" ht="15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IF(COUNTIF($E$3:E3687,E3234)=1,K3234,"")</f>
        <v/>
      </c>
    </row>
    <row r="3230" spans="1:12" ht="15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IF(COUNTIF($E$3:E3687,E3235)=1,K3235,"")</f>
        <v/>
      </c>
    </row>
    <row r="3231" spans="1:12" ht="15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IF(COUNTIF($E$3:E3687,E3236)=1,K3236,"")</f>
        <v/>
      </c>
    </row>
    <row r="3232" spans="1:12" ht="15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IF(COUNTIF($E$3:E3687,E3237)=1,K3237,"")</f>
        <v/>
      </c>
    </row>
    <row r="3233" spans="1:12" ht="15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IF(COUNTIF($E$3:E3687,E3238)=1,K3238,"")</f>
        <v/>
      </c>
    </row>
    <row r="3234" spans="1:12" ht="15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IF(COUNTIF($E$3:E3687,E3239)=1,K3239,"")</f>
        <v/>
      </c>
    </row>
    <row r="3235" spans="1:12" ht="15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IF(COUNTIF($E$3:E3687,E3244)=1,K3244,"")</f>
        <v/>
      </c>
    </row>
    <row r="3240" spans="1:12" ht="15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IF(COUNTIF($E$3:E3687,E3245)=1,K3245,"")</f>
        <v/>
      </c>
    </row>
    <row r="3241" spans="1:12" ht="15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IF(COUNTIF($E$3:E3687,E3246)=1,K3246,"")</f>
        <v/>
      </c>
    </row>
    <row r="3242" spans="1:12" ht="15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IF(COUNTIF($E$3:E3687,E3247)=1,K3247,"")</f>
        <v/>
      </c>
    </row>
    <row r="3243" spans="1:12" ht="15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IF(COUNTIF($E$3:E3687,E3248)=1,K3248,"")</f>
        <v/>
      </c>
    </row>
    <row r="3244" spans="1:12" ht="15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IF(COUNTIF($E$3:E3687,E3249)=1,K3249,"")</f>
        <v/>
      </c>
    </row>
    <row r="3245" spans="1:12" ht="15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IF(COUNTIF($E$3:E3687,E3250)=1,K3250,"")</f>
        <v/>
      </c>
    </row>
    <row r="3246" spans="1:12" ht="15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IF(COUNTIF($E$3:E3687,E3251)=1,K3251,"")</f>
        <v/>
      </c>
    </row>
    <row r="3247" spans="1:12" ht="15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IF(COUNTIF($E$3:E3687,E3252)=1,K3252,"")</f>
        <v/>
      </c>
    </row>
    <row r="3248" spans="1:12" ht="15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IF(COUNTIF($E$3:E3687,E3253)=1,K3253,"")</f>
        <v/>
      </c>
    </row>
    <row r="3249" spans="1:12" ht="15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IF(COUNTIF($E$3:E3687,E3254)=1,K3254,"")</f>
        <v/>
      </c>
    </row>
    <row r="3250" spans="1:12" ht="15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IF(COUNTIF($E$3:E3687,E3255)=1,K3255,"")</f>
        <v/>
      </c>
    </row>
    <row r="3251" spans="1:12" ht="15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IF(COUNTIF($E$3:E3687,E3256)=1,K3256,"")</f>
        <v/>
      </c>
    </row>
    <row r="3252" spans="1:12" ht="15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IF(COUNTIF($E$3:E3687,E3257)=1,K3257,"")</f>
        <v/>
      </c>
    </row>
    <row r="3253" spans="1:12" ht="15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IF(COUNTIF($E$3:E3687,E3258)=1,K3258,"")</f>
        <v/>
      </c>
    </row>
    <row r="3254" spans="1:12" ht="15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IF(COUNTIF($E$3:E3687,E3259)=1,K3259,"")</f>
        <v/>
      </c>
    </row>
    <row r="3255" spans="1:12" ht="15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IF(COUNTIF($E$3:E3687,E3260)=1,K3260,"")</f>
        <v/>
      </c>
    </row>
    <row r="3256" spans="1:12" ht="15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IF(COUNTIF($E$3:E3687,E3261)=1,K3261,"")</f>
        <v/>
      </c>
    </row>
    <row r="3257" spans="1:12" ht="15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IF(COUNTIF($E$3:E3687,E3262)=1,K3262,"")</f>
        <v/>
      </c>
    </row>
    <row r="3258" spans="1:12" ht="15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IF(COUNTIF($E$3:E3687,E3263)=1,K3263,"")</f>
        <v/>
      </c>
    </row>
    <row r="3259" spans="1:12" ht="15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IF(COUNTIF($E$3:E3687,E3264)=1,K3264,"")</f>
        <v/>
      </c>
    </row>
    <row r="3260" spans="1:12" ht="15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IF(COUNTIF($E$3:E3687,E3265)=1,K3265,"")</f>
        <v/>
      </c>
    </row>
    <row r="3261" spans="1:12" ht="15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IF(COUNTIF($E$3:E3687,E3266)=1,K3266,"")</f>
        <v/>
      </c>
    </row>
    <row r="3262" spans="1:12" ht="15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IF(COUNTIF($E$3:E3687,E3267)=1,K3267,"")</f>
        <v/>
      </c>
    </row>
    <row r="3263" spans="1:12" ht="15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IF(COUNTIF($E$3:E3687,E3268)=1,K3268,"")</f>
        <v/>
      </c>
    </row>
    <row r="3264" spans="1:12" ht="15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IF(COUNTIF($E$3:E3687,E3279)=1,K3279,"")</f>
        <v/>
      </c>
    </row>
    <row r="3265" spans="1:12" ht="15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IF(COUNTIF($E$3:E3687,E3280)=1,K3280,"")</f>
        <v/>
      </c>
    </row>
    <row r="3266" spans="1:12" ht="15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IF(COUNTIF($E$3:E3687,E3281)=1,K3281,"")</f>
        <v/>
      </c>
    </row>
    <row r="3267" spans="1:12" ht="15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IF(COUNTIF($E$3:E3687,E3282)=1,K3282,"")</f>
        <v/>
      </c>
    </row>
    <row r="3268" spans="1:12" ht="15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IF(COUNTIF($E$3:E3687,E3283)=1,K3283,"")</f>
        <v/>
      </c>
    </row>
    <row r="3269" spans="1:12" ht="15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IF(COUNTIF($E$3:E3687,E3284)=1,K3284,"")</f>
        <v/>
      </c>
    </row>
    <row r="3270" spans="1:12" ht="15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IF(COUNTIF($E$3:E3687,E3285)=1,K3285,"")</f>
        <v/>
      </c>
    </row>
    <row r="3271" spans="1:12" ht="15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IF(COUNTIF($E$3:E3687,E3286)=1,K3286,"")</f>
        <v/>
      </c>
    </row>
    <row r="3272" spans="1:12" ht="15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IF(COUNTIF($E$3:E3687,E3287)=1,K3287,"")</f>
        <v/>
      </c>
    </row>
    <row r="3273" spans="1:12" ht="15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IF(COUNTIF($E$3:E3687,E3288)=1,K3288,"")</f>
        <v/>
      </c>
    </row>
    <row r="3274" spans="1:12" ht="15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IF(COUNTIF($E$3:E3687,E3289)=1,K3289,"")</f>
        <v/>
      </c>
    </row>
    <row r="3275" spans="1:12" ht="15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IF(COUNTIF($E$3:E3687,E3290)=1,K3290,"")</f>
        <v/>
      </c>
    </row>
    <row r="3276" spans="1:12" ht="15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IF(COUNTIF($E$3:E3687,E3291)=1,K3291,"")</f>
        <v/>
      </c>
    </row>
    <row r="3277" spans="1:12" ht="15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IF(COUNTIF($E$3:E3687,E3292)=1,K3292,"")</f>
        <v/>
      </c>
    </row>
    <row r="3278" spans="1:12" ht="15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IF(COUNTIF($E$3:E3687,E3293)=1,K3293,"")</f>
        <v/>
      </c>
    </row>
    <row r="3279" spans="1:12" ht="15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IF(COUNTIF($E$3:E3687,E3294)=1,K3294,"")</f>
        <v/>
      </c>
    </row>
    <row r="3280" spans="1:12" ht="15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IF(COUNTIF($E$3:E3687,E3295)=1,K3295,"")</f>
        <v/>
      </c>
    </row>
    <row r="3281" spans="1:12" ht="15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IF(COUNTIF($E$3:E3687,E3296)=1,K3296,"")</f>
        <v/>
      </c>
    </row>
    <row r="3282" spans="1:12" ht="15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IF(COUNTIF($E$3:E3687,E3297)=1,K3297,"")</f>
        <v/>
      </c>
    </row>
    <row r="3283" spans="1:12" ht="15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IF(COUNTIF($E$3:E3687,E3298)=1,K3298,"")</f>
        <v/>
      </c>
    </row>
    <row r="3284" spans="1:12" ht="15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IF(COUNTIF($E$3:E3687,E3299)=1,K3299,"")</f>
        <v/>
      </c>
    </row>
    <row r="3285" spans="1:12" ht="15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IF(COUNTIF($E$3:E3687,E3300)=1,K3300,"")</f>
        <v/>
      </c>
    </row>
    <row r="3286" spans="1:12" ht="15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IF(COUNTIF($E$3:E3687,E3301)=1,K3301,"")</f>
        <v/>
      </c>
    </row>
    <row r="3287" spans="1:12" ht="15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IF(COUNTIF($E$3:E3687,E3302)=1,K3302,"")</f>
        <v/>
      </c>
    </row>
    <row r="3288" spans="1:12" ht="15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IF(COUNTIF($E$3:E3687,E3303)=1,K3303,"")</f>
        <v/>
      </c>
    </row>
    <row r="3289" spans="1:12" ht="15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IF(COUNTIF($E$3:E3687,E3304)=1,K3304,"")</f>
        <v/>
      </c>
    </row>
    <row r="3290" spans="1:12" ht="15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IF(COUNTIF($E$3:E3687,E3305)=1,K3305,"")</f>
        <v/>
      </c>
    </row>
    <row r="3291" spans="1:12" ht="15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IF(COUNTIF($E$3:E3687,E3306)=1,K3306,"")</f>
        <v/>
      </c>
    </row>
    <row r="3292" spans="1:12" ht="15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IF(COUNTIF($E$3:E3687,E3307)=1,K3307,"")</f>
        <v/>
      </c>
    </row>
    <row r="3293" spans="1:12" ht="15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IF(COUNTIF($E$3:E3687,E3308)=1,K3308,"")</f>
        <v/>
      </c>
    </row>
    <row r="3294" spans="1:12" ht="15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IF(COUNTIF($E$3:E3687,E3309)=1,K3309,"")</f>
        <v/>
      </c>
    </row>
    <row r="3295" spans="1:12" ht="15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IF(COUNTIF($E$3:E3687,E3310)=1,K3310,"")</f>
        <v/>
      </c>
    </row>
    <row r="3296" spans="1:12" ht="15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IF(COUNTIF($E$3:E3687,E3311)=1,K3311,"")</f>
        <v/>
      </c>
    </row>
    <row r="3297" spans="1:12" ht="15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IF(COUNTIF($E$3:E3687,E3312)=1,K3312,"")</f>
        <v/>
      </c>
    </row>
    <row r="3298" spans="1:12" ht="15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IF(COUNTIF($E$3:E3687,E3313)=1,K3313,"")</f>
        <v/>
      </c>
    </row>
    <row r="3299" spans="1:12" ht="15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IF(COUNTIF($E$3:E3687,E3314)=1,K3314,"")</f>
        <v/>
      </c>
    </row>
    <row r="3300" spans="1:12" ht="15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IF(COUNTIF($E$3:E3687,E3315)=1,K3315,"")</f>
        <v/>
      </c>
    </row>
    <row r="3301" spans="1:12" ht="15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IF(COUNTIF($E$3:E3687,E3316)=1,K3316,"")</f>
        <v/>
      </c>
    </row>
    <row r="3302" spans="1:12" ht="15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IF(COUNTIF($E$3:E3687,#REF!)=1,#REF!,"")</f>
        <v/>
      </c>
    </row>
    <row r="3303" spans="1:12" ht="15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IF(COUNTIF($E$3:E3687,E3317)=1,K3317,"")</f>
        <v/>
      </c>
    </row>
    <row r="3304" spans="1:12" ht="15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IF(COUNTIF($E$3:E3687,E3318)=1,K3318,"")</f>
        <v/>
      </c>
    </row>
    <row r="3305" spans="1:12" ht="15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IF(COUNTIF($E$3:E3687,E3319)=1,K3319,"")</f>
        <v/>
      </c>
    </row>
    <row r="3306" spans="1:12" ht="15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IF(COUNTIF($E$3:E3687,E3320)=1,K3320,"")</f>
        <v/>
      </c>
    </row>
    <row r="3307" spans="1:12" ht="15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IF(COUNTIF($E$3:E3687,E3323)=1,K3323,"")</f>
        <v/>
      </c>
    </row>
    <row r="3308" spans="1:12" ht="15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IF(COUNTIF($E$3:E3687,E3324)=1,K3324,"")</f>
        <v/>
      </c>
    </row>
    <row r="3309" spans="1:12" ht="15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IF(COUNTIF($E$3:E3687,E3325)=1,K3325,"")</f>
        <v/>
      </c>
    </row>
    <row r="3310" spans="1:12" ht="15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IF(COUNTIF($E$3:E3687,E3326)=1,K3326,"")</f>
        <v/>
      </c>
    </row>
    <row r="3311" spans="1:12" ht="15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IF(COUNTIF($E$3:E3687,E3327)=1,K3327,"")</f>
        <v/>
      </c>
    </row>
    <row r="3312" spans="1:12" ht="15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IF(COUNTIF($E$3:E3687,E3328)=1,K3328,"")</f>
        <v/>
      </c>
    </row>
    <row r="3313" spans="1:12" ht="15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IF(COUNTIF($E$3:E3687,E3329)=1,K3329,"")</f>
        <v/>
      </c>
    </row>
    <row r="3314" spans="1:12" ht="15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IF(COUNTIF($E$3:E3687,E3330)=1,K3330,"")</f>
        <v/>
      </c>
    </row>
    <row r="3315" spans="1:12" ht="15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IF(COUNTIF($E$3:E3687,E3331)=1,K3331,"")</f>
        <v/>
      </c>
    </row>
    <row r="3316" spans="1:12" ht="15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1557</v>
      </c>
      <c r="H3316" s="23" t="str">
        <f>IF(RIGHT(G3316,1)="M", LEFT(G3316,LEN(G3316)-1), G3316)</f>
        <v>CL409</v>
      </c>
      <c r="I3316" s="23" t="str">
        <f>IF(RIGHT(G3316,1)="M","M","Non-M")</f>
        <v>M</v>
      </c>
      <c r="J3316" s="51" t="s">
        <v>4174</v>
      </c>
      <c r="K3316" s="87"/>
      <c r="L3316" s="83" t="str">
        <f>IF(COUNTIF($E$3:E3687,E3332)=1,K3332,"")</f>
        <v/>
      </c>
    </row>
    <row r="3317" spans="1:12" ht="15" customHeight="1">
      <c r="A3317" s="17" t="s">
        <v>4175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318</v>
      </c>
      <c r="H3317" s="23" t="str">
        <f>IF(RIGHT(G3317,1)="M", LEFT(G3317,LEN(G3317)-1), G3317)</f>
        <v>ZP106</v>
      </c>
      <c r="I3317" s="23" t="str">
        <f>IF(RIGHT(G3317,1)="M","M","Non-M")</f>
        <v>Non-M</v>
      </c>
      <c r="J3317" s="51"/>
      <c r="K3317" s="87"/>
      <c r="L3317" s="83" t="str">
        <f>IF(COUNTIF($E$3:E3687,E3335)=1,K3335,"")</f>
        <v/>
      </c>
    </row>
    <row r="3318" spans="1:12" ht="15" customHeight="1">
      <c r="A3318" s="17" t="s">
        <v>4176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428</v>
      </c>
      <c r="H3318" s="23" t="str">
        <f>IF(RIGHT(G3318,1)="M", LEFT(G3318,LEN(G3318)-1), G3318)</f>
        <v>PK208</v>
      </c>
      <c r="I3318" s="23" t="str">
        <f>IF(RIGHT(G3318,1)="M","M","Non-M")</f>
        <v>Non-M</v>
      </c>
      <c r="J3318" s="51"/>
      <c r="K3318" s="87"/>
      <c r="L3318" s="83" t="str">
        <f>IF(COUNTIF($E$3:E3687,E3336)=1,K3336,"")</f>
        <v/>
      </c>
    </row>
    <row r="3319" spans="1:12" ht="15" customHeight="1">
      <c r="A3319" s="17" t="s">
        <v>4177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322</v>
      </c>
      <c r="H3319" s="23" t="str">
        <f>IF(RIGHT(G3319,1)="M", LEFT(G3319,LEN(G3319)-1), G3319)</f>
        <v>PB201</v>
      </c>
      <c r="I3319" s="23" t="str">
        <f>IF(RIGHT(G3319,1)="M","M","Non-M")</f>
        <v>Non-M</v>
      </c>
      <c r="J3319" s="51"/>
      <c r="K3319" s="87"/>
      <c r="L3319" s="83" t="str">
        <f>IF(COUNTIF($E$3:E3687,E3337)=1,K3337,"")</f>
        <v/>
      </c>
    </row>
    <row r="3320" spans="1:12" ht="15" customHeight="1">
      <c r="A3320" s="17" t="s">
        <v>4178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548</v>
      </c>
      <c r="H3320" s="23" t="str">
        <f>IF(RIGHT(G3320,1)="M", LEFT(G3320,LEN(G3320)-1), G3320)</f>
        <v>HM509</v>
      </c>
      <c r="I3320" s="23" t="str">
        <f>IF(RIGHT(G3320,1)="M","M","Non-M")</f>
        <v>Non-M</v>
      </c>
      <c r="J3320" s="51"/>
      <c r="K3320" s="87"/>
      <c r="L3320" s="83" t="str">
        <f>IF(COUNTIF($E$3:E3687,E3338)=1,K3338,"")</f>
        <v/>
      </c>
    </row>
    <row r="3321" spans="1:12" ht="15" customHeight="1">
      <c r="A3321" s="17" t="s">
        <v>4179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923</v>
      </c>
      <c r="H3321" s="23" t="str">
        <f>IF(RIGHT(G3321,1)="M", LEFT(G3321,LEN(G3321)-1), G3321)</f>
        <v>HM419</v>
      </c>
      <c r="I3321" s="23" t="str">
        <f>IF(RIGHT(G3321,1)="M","M","Non-M")</f>
        <v>Non-M</v>
      </c>
      <c r="J3321" s="51"/>
      <c r="K3321" s="87"/>
      <c r="L3321" s="83"/>
    </row>
    <row r="3322" spans="1:12" ht="15" customHeight="1">
      <c r="A3322" s="17" t="s">
        <v>4180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1893</v>
      </c>
      <c r="H3322" s="23" t="str">
        <f>IF(RIGHT(G3322,1)="M", LEFT(G3322,LEN(G3322)-1), G3322)</f>
        <v>JS401</v>
      </c>
      <c r="I3322" s="23" t="str">
        <f>IF(RIGHT(G3322,1)="M","M","Non-M")</f>
        <v>Non-M</v>
      </c>
      <c r="J3322" s="51"/>
      <c r="K3322" s="87"/>
      <c r="L3322" s="83"/>
    </row>
    <row r="3323" spans="1:12" ht="15" customHeight="1">
      <c r="A3323" s="17" t="s">
        <v>4181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1767</v>
      </c>
      <c r="H3323" s="23" t="str">
        <f>IF(RIGHT(G3323,1)="M", LEFT(G3323,LEN(G3323)-1), G3323)</f>
        <v>JS105</v>
      </c>
      <c r="I3323" s="23" t="str">
        <f>IF(RIGHT(G3323,1)="M","M","Non-M")</f>
        <v>Non-M</v>
      </c>
      <c r="J3323" s="51"/>
      <c r="K3323" s="87"/>
      <c r="L3323" s="83" t="str">
        <f>IF(COUNTIF($E$3:E3687,E3339)=1,K3339,"")</f>
        <v/>
      </c>
    </row>
    <row r="3324" spans="1:12" ht="15" customHeight="1">
      <c r="A3324" s="17" t="s">
        <v>4182</v>
      </c>
      <c r="B3324" s="18" t="s">
        <v>2723</v>
      </c>
      <c r="C3324" s="18" t="s">
        <v>4132</v>
      </c>
      <c r="D3324" s="50" t="s">
        <v>1879</v>
      </c>
      <c r="E3324" s="18" t="s">
        <v>4133</v>
      </c>
      <c r="F3324" s="20"/>
      <c r="G3324" s="18" t="s">
        <v>160</v>
      </c>
      <c r="H3324" s="23" t="str">
        <f>IF(RIGHT(G3324,1)="M", LEFT(G3324,LEN(G3324)-1), G3324)</f>
        <v>JS124</v>
      </c>
      <c r="I3324" s="23" t="str">
        <f>IF(RIGHT(G3324,1)="M","M","Non-M")</f>
        <v>Non-M</v>
      </c>
      <c r="J3324" s="51"/>
      <c r="K3324" s="87"/>
      <c r="L3324" s="83" t="str">
        <f>IF(COUNTIF($E$3:E3687,E3340)=1,K3340,"")</f>
        <v/>
      </c>
    </row>
    <row r="3325" spans="1:12" ht="15" customHeight="1">
      <c r="A3325" s="17" t="s">
        <v>4183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1571</v>
      </c>
      <c r="H3325" s="23" t="str">
        <f>IF(RIGHT(G3325,1)="M", LEFT(G3325,LEN(G3325)-1), G3325)</f>
        <v>WB407</v>
      </c>
      <c r="I3325" s="23" t="str">
        <f>IF(RIGHT(G3325,1)="M","M","Non-M")</f>
        <v>M</v>
      </c>
      <c r="J3325" s="51"/>
      <c r="K3325" s="87"/>
      <c r="L3325" s="83" t="str">
        <f>IF(COUNTIF($E$3:E3687,E3341)=1,K3341,"")</f>
        <v/>
      </c>
    </row>
    <row r="3326" spans="1:12" ht="15" customHeight="1">
      <c r="A3326" s="17" t="s">
        <v>4184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90</v>
      </c>
      <c r="H3326" s="23" t="str">
        <f>IF(RIGHT(G3326,1)="M", LEFT(G3326,LEN(G3326)-1), G3326)</f>
        <v>DC101</v>
      </c>
      <c r="I3326" s="23" t="str">
        <f>IF(RIGHT(G3326,1)="M","M","Non-M")</f>
        <v>Non-M</v>
      </c>
      <c r="J3326" s="51"/>
      <c r="K3326" s="87"/>
      <c r="L3326" s="83" t="str">
        <f>IF(COUNTIF($E$3:E3687,E3342)=1,K3342,"")</f>
        <v/>
      </c>
    </row>
    <row r="3327" spans="1:12" ht="15" customHeight="1">
      <c r="A3327" s="17" t="s">
        <v>4185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123</v>
      </c>
      <c r="H3327" s="23" t="str">
        <f>IF(RIGHT(G3327,1)="M", LEFT(G3327,LEN(G3327)-1), G3327)</f>
        <v>DC202</v>
      </c>
      <c r="I3327" s="23" t="str">
        <f>IF(RIGHT(G3327,1)="M","M","Non-M")</f>
        <v>Non-M</v>
      </c>
      <c r="J3327" s="51"/>
      <c r="K3327" s="87"/>
      <c r="L3327" s="83" t="str">
        <f>IF(COUNTIF($E$3:E3687,E3343)=1,K3343,"")</f>
        <v/>
      </c>
    </row>
    <row r="3328" spans="1:12" ht="15" customHeight="1">
      <c r="A3328" s="17" t="s">
        <v>4186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125</v>
      </c>
      <c r="H3328" s="23" t="str">
        <f>IF(RIGHT(G3328,1)="M", LEFT(G3328,LEN(G3328)-1), G3328)</f>
        <v>DC300</v>
      </c>
      <c r="I3328" s="23" t="str">
        <f>IF(RIGHT(G3328,1)="M","M","Non-M")</f>
        <v>Non-M</v>
      </c>
      <c r="J3328" s="51"/>
      <c r="K3328" s="87"/>
      <c r="L3328" s="83" t="str">
        <f>IF(COUNTIF($E$3:E3687,E3344)=1,K3344,"")</f>
        <v/>
      </c>
    </row>
    <row r="3329" spans="1:12" ht="15" customHeight="1">
      <c r="A3329" s="17" t="s">
        <v>4187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231</v>
      </c>
      <c r="H3329" s="23" t="str">
        <f>IF(RIGHT(G3329,1)="M", LEFT(G3329,LEN(G3329)-1), G3329)</f>
        <v>DC400</v>
      </c>
      <c r="I3329" s="23" t="str">
        <f>IF(RIGHT(G3329,1)="M","M","Non-M")</f>
        <v>Non-M</v>
      </c>
      <c r="J3329" s="51"/>
      <c r="K3329" s="87"/>
      <c r="L3329" s="83" t="str">
        <f>IF(COUNTIF($E$3:E3687,E3345)=1,K3345,"")</f>
        <v/>
      </c>
    </row>
    <row r="3330" spans="1:12" ht="15" customHeight="1">
      <c r="A3330" s="17" t="s">
        <v>4188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2114</v>
      </c>
      <c r="H3330" s="23" t="str">
        <f>IF(RIGHT(G3330,1)="M", LEFT(G3330,LEN(G3330)-1), G3330)</f>
        <v>PK202</v>
      </c>
      <c r="I3330" s="23" t="str">
        <f>IF(RIGHT(G3330,1)="M","M","Non-M")</f>
        <v>Non-M</v>
      </c>
      <c r="J3330" s="51"/>
      <c r="K3330" s="87"/>
      <c r="L3330" s="83" t="str">
        <f>IF(COUNTIF($E$3:E3687,E3346)=1,K3346,"")</f>
        <v/>
      </c>
    </row>
    <row r="3331" spans="1:12" ht="15" customHeight="1">
      <c r="A3331" s="17" t="s">
        <v>4189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234</v>
      </c>
      <c r="H3331" s="23" t="str">
        <f>IF(RIGHT(G3331,1)="M", LEFT(G3331,LEN(G3331)-1), G3331)</f>
        <v>PB204</v>
      </c>
      <c r="I3331" s="23" t="str">
        <f>IF(RIGHT(G3331,1)="M","M","Non-M")</f>
        <v>Non-M</v>
      </c>
      <c r="J3331" s="51"/>
      <c r="K3331" s="87"/>
      <c r="L3331" s="83" t="str">
        <f>IF(COUNTIF($E$3:E3687,E3347)=1,K3347,"")</f>
        <v/>
      </c>
    </row>
    <row r="3332" spans="1:12" ht="15" customHeight="1">
      <c r="A3332" s="17" t="s">
        <v>4190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920</v>
      </c>
      <c r="H3332" s="23" t="str">
        <f>IF(RIGHT(G3332,1)="M", LEFT(G3332,LEN(G3332)-1), G3332)</f>
        <v>HM508</v>
      </c>
      <c r="I3332" s="23" t="str">
        <f>IF(RIGHT(G3332,1)="M","M","Non-M")</f>
        <v>M</v>
      </c>
      <c r="J3332" s="51"/>
      <c r="K3332" s="87"/>
      <c r="L3332" s="83" t="str">
        <f>IF(COUNTIF($E$3:E3687,E3348)=1,K3348,"")</f>
        <v/>
      </c>
    </row>
    <row r="3333" spans="1:12" ht="15" customHeight="1">
      <c r="A3333" s="17" t="s">
        <v>4191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1780</v>
      </c>
      <c r="H3333" s="23" t="str">
        <f>IF(RIGHT(G3333,1)="M", LEFT(G3333,LEN(G3333)-1), G3333)</f>
        <v>JS400</v>
      </c>
      <c r="I3333" s="23" t="str">
        <f>IF(RIGHT(G3333,1)="M","M","Non-M")</f>
        <v>Non-M</v>
      </c>
      <c r="J3333" s="51"/>
      <c r="K3333" s="87"/>
      <c r="L3333" s="83"/>
    </row>
    <row r="3334" spans="1:12" ht="15" customHeight="1">
      <c r="A3334" s="17" t="s">
        <v>4192</v>
      </c>
      <c r="B3334" s="18" t="s">
        <v>2723</v>
      </c>
      <c r="C3334" s="18" t="s">
        <v>4145</v>
      </c>
      <c r="D3334" s="50" t="s">
        <v>1879</v>
      </c>
      <c r="E3334" s="18" t="s">
        <v>4133</v>
      </c>
      <c r="F3334" s="20"/>
      <c r="G3334" s="18" t="s">
        <v>1767</v>
      </c>
      <c r="H3334" s="23" t="str">
        <f>IF(RIGHT(G3334,1)="M", LEFT(G3334,LEN(G3334)-1), G3334)</f>
        <v>JS105</v>
      </c>
      <c r="I3334" s="23" t="str">
        <f>IF(RIGHT(G3334,1)="M","M","Non-M")</f>
        <v>Non-M</v>
      </c>
      <c r="J3334" s="51"/>
      <c r="K3334" s="87"/>
      <c r="L3334" s="83" t="str">
        <f>IF(COUNTIF($E$3:E3687,E3349)=1,K3349,"")</f>
        <v/>
      </c>
    </row>
    <row r="3335" spans="1:12" ht="15" customHeight="1">
      <c r="A3335" s="17" t="s">
        <v>4193</v>
      </c>
      <c r="B3335" s="18" t="s">
        <v>2723</v>
      </c>
      <c r="C3335" s="18" t="s">
        <v>4145</v>
      </c>
      <c r="D3335" s="50" t="s">
        <v>1879</v>
      </c>
      <c r="E3335" s="18" t="s">
        <v>4133</v>
      </c>
      <c r="F3335" s="20"/>
      <c r="G3335" s="18" t="s">
        <v>160</v>
      </c>
      <c r="H3335" s="23" t="str">
        <f>IF(RIGHT(G3335,1)="M", LEFT(G3335,LEN(G3335)-1), G3335)</f>
        <v>JS124</v>
      </c>
      <c r="I3335" s="23" t="str">
        <f>IF(RIGHT(G3335,1)="M","M","Non-M")</f>
        <v>Non-M</v>
      </c>
      <c r="J3335" s="51"/>
      <c r="K3335" s="87"/>
      <c r="L3335" s="83" t="str">
        <f>IF(COUNTIF($E$3:E3687,E3350)=1,K3350,"")</f>
        <v/>
      </c>
    </row>
    <row r="3336" spans="1:12" ht="15" customHeight="1">
      <c r="A3336" s="17" t="s">
        <v>4194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2413</v>
      </c>
      <c r="H3336" s="23" t="str">
        <f>IF(RIGHT(G3336,1)="M", LEFT(G3336,LEN(G3336)-1), G3336)</f>
        <v>CL501</v>
      </c>
      <c r="I3336" s="23" t="str">
        <f>IF(RIGHT(G3336,1)="M","M","Non-M")</f>
        <v>Non-M</v>
      </c>
      <c r="J3336" s="51"/>
      <c r="K3336" s="87"/>
      <c r="L3336" s="83" t="str">
        <f>IF(COUNTIF($E$3:E3687,E3351)=1,K3351,"")</f>
        <v/>
      </c>
    </row>
    <row r="3337" spans="1:12" ht="15" customHeight="1">
      <c r="A3337" s="17" t="s">
        <v>4195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316</v>
      </c>
      <c r="H3337" s="23" t="str">
        <f>IF(RIGHT(G3337,1)="M", LEFT(G3337,LEN(G3337)-1), G3337)</f>
        <v>ZP200</v>
      </c>
      <c r="I3337" s="23" t="str">
        <f>IF(RIGHT(G3337,1)="M","M","Non-M")</f>
        <v>M</v>
      </c>
      <c r="J3337" s="51"/>
      <c r="K3337" s="87"/>
      <c r="L3337" s="83" t="str">
        <f>IF(COUNTIF($E$3:E3687,E3352)=1,K3352,"")</f>
        <v/>
      </c>
    </row>
    <row r="3338" spans="1:12" ht="15" customHeight="1">
      <c r="A3338" s="17" t="s">
        <v>4196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1462</v>
      </c>
      <c r="H3338" s="23" t="str">
        <f>IF(RIGHT(G3338,1)="M", LEFT(G3338,LEN(G3338)-1), G3338)</f>
        <v>ZP101</v>
      </c>
      <c r="I3338" s="23" t="str">
        <f>IF(RIGHT(G3338,1)="M","M","Non-M")</f>
        <v>M</v>
      </c>
      <c r="J3338" s="51"/>
      <c r="K3338" s="87"/>
      <c r="L3338" s="83" t="str">
        <f>IF(COUNTIF($E$3:E3687,E3353)=1,K3353,"")</f>
        <v/>
      </c>
    </row>
    <row r="3339" spans="1:12" ht="15" customHeight="1">
      <c r="A3339" s="17" t="s">
        <v>4197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796</v>
      </c>
      <c r="H3339" s="23" t="str">
        <f>IF(RIGHT(G3339,1)="M", LEFT(G3339,LEN(G3339)-1), G3339)</f>
        <v>PK208</v>
      </c>
      <c r="I3339" s="23" t="str">
        <f>IF(RIGHT(G3339,1)="M","M","Non-M")</f>
        <v>M</v>
      </c>
      <c r="J3339" s="51"/>
      <c r="K3339" s="87"/>
      <c r="L3339" s="83" t="str">
        <f>IF(COUNTIF($E$3:E3687,E3354)=1,K3354,"")</f>
        <v/>
      </c>
    </row>
    <row r="3340" spans="1:12" ht="15" customHeight="1">
      <c r="A3340" s="17" t="s">
        <v>4198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234</v>
      </c>
      <c r="H3340" s="23" t="str">
        <f>IF(RIGHT(G3340,1)="M", LEFT(G3340,LEN(G3340)-1), G3340)</f>
        <v>PB204</v>
      </c>
      <c r="I3340" s="23" t="str">
        <f>IF(RIGHT(G3340,1)="M","M","Non-M")</f>
        <v>Non-M</v>
      </c>
      <c r="J3340" s="51"/>
      <c r="K3340" s="87"/>
      <c r="L3340" s="83" t="str">
        <f>IF(COUNTIF($E$3:E3687,E3355)=1,K3355,"")</f>
        <v/>
      </c>
    </row>
    <row r="3341" spans="1:12" ht="15" customHeight="1">
      <c r="A3341" s="17" t="s">
        <v>4199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236</v>
      </c>
      <c r="H3341" s="23" t="str">
        <f>IF(RIGHT(G3341,1)="M", LEFT(G3341,LEN(G3341)-1), G3341)</f>
        <v>HM504</v>
      </c>
      <c r="I3341" s="23" t="str">
        <f>IF(RIGHT(G3341,1)="M","M","Non-M")</f>
        <v>Non-M</v>
      </c>
      <c r="J3341" s="51"/>
      <c r="K3341" s="87"/>
      <c r="L3341" s="83" t="str">
        <f>IF(COUNTIF($E$3:E3687,E3356)=1,K3356,"")</f>
        <v/>
      </c>
    </row>
    <row r="3342" spans="1:12" ht="15" customHeight="1">
      <c r="A3342" s="17" t="s">
        <v>4200</v>
      </c>
      <c r="B3342" s="18" t="s">
        <v>2723</v>
      </c>
      <c r="C3342" s="18" t="s">
        <v>4132</v>
      </c>
      <c r="D3342" s="50" t="s">
        <v>1784</v>
      </c>
      <c r="E3342" s="18" t="s">
        <v>4133</v>
      </c>
      <c r="F3342" s="20"/>
      <c r="G3342" s="18" t="s">
        <v>1767</v>
      </c>
      <c r="H3342" s="23" t="str">
        <f>IF(RIGHT(G3342,1)="M", LEFT(G3342,LEN(G3342)-1), G3342)</f>
        <v>JS105</v>
      </c>
      <c r="I3342" s="23" t="str">
        <f>IF(RIGHT(G3342,1)="M","M","Non-M")</f>
        <v>Non-M</v>
      </c>
      <c r="J3342" s="51"/>
      <c r="K3342" s="87"/>
      <c r="L3342" s="83" t="str">
        <f>IF(COUNTIF($E$3:E3687,E3357)=1,K3357,"")</f>
        <v/>
      </c>
    </row>
    <row r="3343" spans="1:12" ht="15" customHeight="1">
      <c r="A3343" s="17" t="s">
        <v>4201</v>
      </c>
      <c r="B3343" s="18" t="s">
        <v>2723</v>
      </c>
      <c r="C3343" s="18" t="s">
        <v>4132</v>
      </c>
      <c r="D3343" s="50" t="s">
        <v>1784</v>
      </c>
      <c r="E3343" s="18" t="s">
        <v>4133</v>
      </c>
      <c r="F3343" s="20"/>
      <c r="G3343" s="18" t="s">
        <v>160</v>
      </c>
      <c r="H3343" s="23" t="str">
        <f>IF(RIGHT(G3343,1)="M", LEFT(G3343,LEN(G3343)-1), G3343)</f>
        <v>JS124</v>
      </c>
      <c r="I3343" s="23" t="str">
        <f>IF(RIGHT(G3343,1)="M","M","Non-M")</f>
        <v>Non-M</v>
      </c>
      <c r="J3343" s="51"/>
      <c r="K3343" s="87"/>
      <c r="L3343" s="83" t="str">
        <f>IF(COUNTIF($E$3:E3687,E3358)=1,K3358,"")</f>
        <v/>
      </c>
    </row>
    <row r="3344" spans="1:12" ht="15" customHeight="1">
      <c r="A3344" s="17" t="s">
        <v>4202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2332</v>
      </c>
      <c r="H3344" s="23" t="str">
        <f>IF(RIGHT(G3344,1)="M", LEFT(G3344,LEN(G3344)-1), G3344)</f>
        <v>WB204</v>
      </c>
      <c r="I3344" s="23" t="str">
        <f>IF(RIGHT(G3344,1)="M","M","Non-M")</f>
        <v>Non-M</v>
      </c>
      <c r="J3344" s="51"/>
      <c r="K3344" s="87"/>
      <c r="L3344" s="83" t="str">
        <f>IF(COUNTIF($E$3:E3687,E3359)=1,K3359,"")</f>
        <v/>
      </c>
    </row>
    <row r="3345" spans="1:12" ht="15" customHeight="1">
      <c r="A3345" s="17" t="s">
        <v>4203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90</v>
      </c>
      <c r="H3345" s="23" t="str">
        <f>IF(RIGHT(G3345,1)="M", LEFT(G3345,LEN(G3345)-1), G3345)</f>
        <v>DC101</v>
      </c>
      <c r="I3345" s="23" t="str">
        <f>IF(RIGHT(G3345,1)="M","M","Non-M")</f>
        <v>Non-M</v>
      </c>
      <c r="J3345" s="51"/>
      <c r="K3345" s="87"/>
      <c r="L3345" s="83" t="str">
        <f>IF(COUNTIF($E$3:E3687,E3360)=1,K3360,"")</f>
        <v/>
      </c>
    </row>
    <row r="3346" spans="1:12" ht="15" customHeight="1">
      <c r="A3346" s="17" t="s">
        <v>4204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123</v>
      </c>
      <c r="H3346" s="23" t="str">
        <f>IF(RIGHT(G3346,1)="M", LEFT(G3346,LEN(G3346)-1), G3346)</f>
        <v>DC202</v>
      </c>
      <c r="I3346" s="23" t="str">
        <f>IF(RIGHT(G3346,1)="M","M","Non-M")</f>
        <v>Non-M</v>
      </c>
      <c r="J3346" s="51"/>
      <c r="K3346" s="87"/>
      <c r="L3346" s="83" t="str">
        <f>IF(COUNTIF($E$3:E3687,E3361)=1,K3361,"")</f>
        <v/>
      </c>
    </row>
    <row r="3347" spans="1:12" ht="15" customHeight="1">
      <c r="A3347" s="17" t="s">
        <v>4205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125</v>
      </c>
      <c r="H3347" s="23" t="str">
        <f>IF(RIGHT(G3347,1)="M", LEFT(G3347,LEN(G3347)-1), G3347)</f>
        <v>DC300</v>
      </c>
      <c r="I3347" s="23" t="str">
        <f>IF(RIGHT(G3347,1)="M","M","Non-M")</f>
        <v>Non-M</v>
      </c>
      <c r="J3347" s="51"/>
      <c r="K3347" s="87"/>
      <c r="L3347" s="83" t="str">
        <f>IF(COUNTIF($E$3:E3687,E3362)=1,K3362,"")</f>
        <v/>
      </c>
    </row>
    <row r="3348" spans="1:12" ht="15" customHeight="1">
      <c r="A3348" s="17" t="s">
        <v>4206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231</v>
      </c>
      <c r="H3348" s="23" t="str">
        <f>IF(RIGHT(G3348,1)="M", LEFT(G3348,LEN(G3348)-1), G3348)</f>
        <v>DC400</v>
      </c>
      <c r="I3348" s="23" t="str">
        <f>IF(RIGHT(G3348,1)="M","M","Non-M")</f>
        <v>Non-M</v>
      </c>
      <c r="J3348" s="51"/>
      <c r="K3348" s="87"/>
      <c r="L3348" s="83" t="str">
        <f>IF(COUNTIF($E$3:E3687,E3363)=1,K3363,"")</f>
        <v/>
      </c>
    </row>
    <row r="3349" spans="1:12" ht="15" customHeight="1">
      <c r="A3349" s="17" t="s">
        <v>4207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2114</v>
      </c>
      <c r="H3349" s="23" t="str">
        <f>IF(RIGHT(G3349,1)="M", LEFT(G3349,LEN(G3349)-1), G3349)</f>
        <v>PK202</v>
      </c>
      <c r="I3349" s="23" t="str">
        <f>IF(RIGHT(G3349,1)="M","M","Non-M")</f>
        <v>Non-M</v>
      </c>
      <c r="J3349" s="51"/>
      <c r="K3349" s="87"/>
      <c r="L3349" s="83" t="str">
        <f>IF(COUNTIF($E$3:E3687,E3364)=1,K3364,"")</f>
        <v/>
      </c>
    </row>
    <row r="3350" spans="1:12" ht="15" customHeight="1">
      <c r="A3350" s="17" t="s">
        <v>4208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234</v>
      </c>
      <c r="H3350" s="23" t="str">
        <f>IF(RIGHT(G3350,1)="M", LEFT(G3350,LEN(G3350)-1), G3350)</f>
        <v>PB204</v>
      </c>
      <c r="I3350" s="23" t="str">
        <f>IF(RIGHT(G3350,1)="M","M","Non-M")</f>
        <v>Non-M</v>
      </c>
      <c r="J3350" s="51"/>
      <c r="K3350" s="87"/>
      <c r="L3350" s="83" t="str">
        <f>IF(COUNTIF($E$3:E3687,E3376)=1,K3376,"")</f>
        <v/>
      </c>
    </row>
    <row r="3351" spans="1:12" ht="15" customHeight="1">
      <c r="A3351" s="17" t="s">
        <v>4209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302</v>
      </c>
      <c r="H3351" s="23" t="str">
        <f>IF(RIGHT(G3351,1)="M", LEFT(G3351,LEN(G3351)-1), G3351)</f>
        <v>HM503</v>
      </c>
      <c r="I3351" s="23" t="str">
        <f>IF(RIGHT(G3351,1)="M","M","Non-M")</f>
        <v>Non-M</v>
      </c>
      <c r="J3351" s="51"/>
      <c r="K3351" s="87"/>
      <c r="L3351" s="83" t="str">
        <f>IF(COUNTIF($E$3:E3687,E3377)=1,K3377,"")</f>
        <v/>
      </c>
    </row>
    <row r="3352" spans="1:12" ht="15" customHeight="1">
      <c r="A3352" s="17" t="s">
        <v>4210</v>
      </c>
      <c r="B3352" s="18" t="s">
        <v>2723</v>
      </c>
      <c r="C3352" s="18" t="s">
        <v>4145</v>
      </c>
      <c r="D3352" s="50" t="s">
        <v>1784</v>
      </c>
      <c r="E3352" s="18" t="s">
        <v>4133</v>
      </c>
      <c r="F3352" s="20"/>
      <c r="G3352" s="18" t="s">
        <v>1767</v>
      </c>
      <c r="H3352" s="23" t="str">
        <f>IF(RIGHT(G3352,1)="M", LEFT(G3352,LEN(G3352)-1), G3352)</f>
        <v>JS105</v>
      </c>
      <c r="I3352" s="23" t="str">
        <f>IF(RIGHT(G3352,1)="M","M","Non-M")</f>
        <v>Non-M</v>
      </c>
      <c r="J3352" s="51"/>
      <c r="K3352" s="87"/>
      <c r="L3352" s="83" t="str">
        <f>IF(COUNTIF($E$3:E3687,E3378)=1,K3378,"")</f>
        <v/>
      </c>
    </row>
    <row r="3353" spans="1:12" ht="15" customHeight="1">
      <c r="A3353" s="17" t="s">
        <v>4211</v>
      </c>
      <c r="B3353" s="18" t="s">
        <v>2723</v>
      </c>
      <c r="C3353" s="18" t="s">
        <v>4145</v>
      </c>
      <c r="D3353" s="50" t="s">
        <v>1784</v>
      </c>
      <c r="E3353" s="18" t="s">
        <v>4133</v>
      </c>
      <c r="F3353" s="20"/>
      <c r="G3353" s="18" t="s">
        <v>160</v>
      </c>
      <c r="H3353" s="23" t="str">
        <f>IF(RIGHT(G3353,1)="M", LEFT(G3353,LEN(G3353)-1), G3353)</f>
        <v>JS124</v>
      </c>
      <c r="I3353" s="23" t="str">
        <f>IF(RIGHT(G3353,1)="M","M","Non-M")</f>
        <v>Non-M</v>
      </c>
      <c r="J3353" s="51"/>
      <c r="K3353" s="87"/>
      <c r="L3353" s="83" t="str">
        <f>IF(COUNTIF($E$3:E3687,E3379)=1,K3379,"")</f>
        <v/>
      </c>
    </row>
    <row r="3354" spans="1:12" ht="15" customHeight="1">
      <c r="A3354" s="17" t="s">
        <v>4212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1243</v>
      </c>
      <c r="H3354" s="23" t="str">
        <f>IF(RIGHT(G3354,1)="M", LEFT(G3354,LEN(G3354)-1), G3354)</f>
        <v>WB501</v>
      </c>
      <c r="I3354" s="23" t="str">
        <f>IF(RIGHT(G3354,1)="M","M","Non-M")</f>
        <v>Non-M</v>
      </c>
      <c r="J3354" s="51"/>
      <c r="K3354" s="87"/>
      <c r="L3354" s="83" t="str">
        <f>IF(COUNTIF($E$3:E3687,E3380)=1,K3380,"")</f>
        <v/>
      </c>
    </row>
    <row r="3355" spans="1:12" ht="15" customHeight="1">
      <c r="A3355" s="17" t="s">
        <v>4213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1287</v>
      </c>
      <c r="H3355" s="23" t="str">
        <f>IF(RIGHT(G3355,1)="M", LEFT(G3355,LEN(G3355)-1), G3355)</f>
        <v>DC102</v>
      </c>
      <c r="I3355" s="23" t="str">
        <f>IF(RIGHT(G3355,1)="M","M","Non-M")</f>
        <v>Non-M</v>
      </c>
      <c r="J3355" s="51"/>
      <c r="K3355" s="87"/>
      <c r="L3355" s="83" t="str">
        <f>IF(COUNTIF($E$3:E3687,E3381)=1,K3381,"")</f>
        <v/>
      </c>
    </row>
    <row r="3356" spans="1:12" ht="15" customHeight="1">
      <c r="A3356" s="17" t="s">
        <v>4214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175</v>
      </c>
      <c r="H3356" s="23" t="str">
        <f>IF(RIGHT(G3356,1)="M", LEFT(G3356,LEN(G3356)-1), G3356)</f>
        <v>DC200</v>
      </c>
      <c r="I3356" s="23" t="str">
        <f>IF(RIGHT(G3356,1)="M","M","Non-M")</f>
        <v>Non-M</v>
      </c>
      <c r="J3356" s="51"/>
      <c r="K3356" s="87"/>
      <c r="L3356" s="83" t="str">
        <f>IF(COUNTIF($E$3:E3687,E3382)=1,K3382,"")</f>
        <v/>
      </c>
    </row>
    <row r="3357" spans="1:12" ht="15" customHeight="1">
      <c r="A3357" s="17" t="s">
        <v>4215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125</v>
      </c>
      <c r="H3357" s="23" t="str">
        <f>IF(RIGHT(G3357,1)="M", LEFT(G3357,LEN(G3357)-1), G3357)</f>
        <v>DC300</v>
      </c>
      <c r="I3357" s="23" t="str">
        <f>IF(RIGHT(G3357,1)="M","M","Non-M")</f>
        <v>Non-M</v>
      </c>
      <c r="J3357" s="29"/>
      <c r="K3357" s="87"/>
      <c r="L3357" s="83" t="str">
        <f>IF(COUNTIF($E$3:E3687,E3383)=1,K3383,"")</f>
        <v/>
      </c>
    </row>
    <row r="3358" spans="1:12" ht="15" customHeight="1">
      <c r="A3358" s="17" t="s">
        <v>4216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231</v>
      </c>
      <c r="H3358" s="23" t="str">
        <f>IF(RIGHT(G3358,1)="M", LEFT(G3358,LEN(G3358)-1), G3358)</f>
        <v>DC400</v>
      </c>
      <c r="I3358" s="23" t="str">
        <f>IF(RIGHT(G3358,1)="M","M","Non-M")</f>
        <v>Non-M</v>
      </c>
      <c r="J3358" s="29"/>
      <c r="K3358" s="87"/>
      <c r="L3358" s="83" t="str">
        <f>IF(COUNTIF($E$3:E3687,E3384)=1,K3384,"")</f>
        <v/>
      </c>
    </row>
    <row r="3359" spans="1:12" ht="15" customHeight="1">
      <c r="A3359" s="17" t="s">
        <v>4217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578</v>
      </c>
      <c r="H3359" s="23" t="str">
        <f>IF(RIGHT(G3359,1)="M", LEFT(G3359,LEN(G3359)-1), G3359)</f>
        <v>PK205</v>
      </c>
      <c r="I3359" s="23" t="str">
        <f>IF(RIGHT(G3359,1)="M","M","Non-M")</f>
        <v>Non-M</v>
      </c>
      <c r="J3359" s="29"/>
      <c r="K3359" s="87"/>
      <c r="L3359" s="83" t="str">
        <f>IF(COUNTIF($E$3:E3687,E3385)=1,K3385,"")</f>
        <v/>
      </c>
    </row>
    <row r="3360" spans="1:12" ht="15" customHeight="1">
      <c r="A3360" s="17" t="s">
        <v>4218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1805</v>
      </c>
      <c r="H3360" s="23" t="str">
        <f>IF(RIGHT(G3360,1)="M", LEFT(G3360,LEN(G3360)-1), G3360)</f>
        <v>PB214</v>
      </c>
      <c r="I3360" s="23" t="str">
        <f>IF(RIGHT(G3360,1)="M","M","Non-M")</f>
        <v>Non-M</v>
      </c>
      <c r="J3360" s="29"/>
      <c r="K3360" s="87"/>
      <c r="L3360" s="83" t="str">
        <f>IF(COUNTIF($E$3:E3687,E3386)=1,K3386,"")</f>
        <v/>
      </c>
    </row>
    <row r="3361" spans="1:12" ht="15" customHeight="1">
      <c r="A3361" s="17" t="s">
        <v>4219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2063</v>
      </c>
      <c r="H3361" s="23" t="str">
        <f>IF(RIGHT(G3361,1)="M", LEFT(G3361,LEN(G3361)-1), G3361)</f>
        <v>HM803</v>
      </c>
      <c r="I3361" s="23" t="str">
        <f>IF(RIGHT(G3361,1)="M","M","Non-M")</f>
        <v>M</v>
      </c>
      <c r="J3361" s="29"/>
      <c r="K3361" s="87"/>
      <c r="L3361" s="83" t="str">
        <f>IF(COUNTIF($E$3:E3687,E3387)=1,K3387,"")</f>
        <v/>
      </c>
    </row>
    <row r="3362" spans="1:12" ht="15" customHeight="1">
      <c r="A3362" s="17" t="s">
        <v>4220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1767</v>
      </c>
      <c r="H3362" s="23" t="str">
        <f>IF(RIGHT(G3362,1)="M", LEFT(G3362,LEN(G3362)-1), G3362)</f>
        <v>JS105</v>
      </c>
      <c r="I3362" s="23" t="str">
        <f>IF(RIGHT(G3362,1)="M","M","Non-M")</f>
        <v>Non-M</v>
      </c>
      <c r="J3362" s="51"/>
      <c r="K3362" s="87"/>
      <c r="L3362" s="83" t="str">
        <f>IF(COUNTIF($E$3:E3687,E3388)=1,K3388,"")</f>
        <v/>
      </c>
    </row>
    <row r="3363" spans="1:12" ht="15" customHeight="1">
      <c r="A3363" s="17" t="s">
        <v>4221</v>
      </c>
      <c r="B3363" s="18" t="s">
        <v>2723</v>
      </c>
      <c r="C3363" s="18" t="s">
        <v>4037</v>
      </c>
      <c r="D3363" s="50" t="s">
        <v>1784</v>
      </c>
      <c r="E3363" s="18" t="s">
        <v>3869</v>
      </c>
      <c r="F3363" s="20"/>
      <c r="G3363" s="18" t="s">
        <v>1821</v>
      </c>
      <c r="H3363" s="23" t="str">
        <f>IF(RIGHT(G3363,1)="M", LEFT(G3363,LEN(G3363)-1), G3363)</f>
        <v>JS121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3869</v>
      </c>
      <c r="F3364" s="20"/>
      <c r="G3364" s="18" t="s">
        <v>100</v>
      </c>
      <c r="H3364" s="23" t="str">
        <f>IF(RIGHT(G3364,1)="M", LEFT(G3364,LEN(G3364)-1), G3364)</f>
        <v>HM500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4224</v>
      </c>
      <c r="F3365" s="20"/>
      <c r="G3365" s="18" t="s">
        <v>1243</v>
      </c>
      <c r="H3365" s="23" t="str">
        <f>IF(RIGHT(G3365,1)="M", LEFT(G3365,LEN(G3365)-1), G3365)</f>
        <v>WB501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customHeight="1">
      <c r="A3366" s="17" t="s">
        <v>4225</v>
      </c>
      <c r="B3366" s="18" t="s">
        <v>2723</v>
      </c>
      <c r="C3366" s="18" t="s">
        <v>4037</v>
      </c>
      <c r="D3366" s="50" t="s">
        <v>1784</v>
      </c>
      <c r="E3366" s="18" t="s">
        <v>4224</v>
      </c>
      <c r="F3366" s="20"/>
      <c r="G3366" s="18" t="s">
        <v>1287</v>
      </c>
      <c r="H3366" s="23" t="str">
        <f>IF(RIGHT(G3366,1)="M", LEFT(G3366,LEN(G3366)-1), G3366)</f>
        <v>DC102</v>
      </c>
      <c r="I3366" s="23" t="str">
        <f>IF(RIGHT(G3366,1)="M","M","Non-M")</f>
        <v>Non-M</v>
      </c>
      <c r="J3366" s="51"/>
      <c r="K3366" s="87"/>
      <c r="L3366" s="77" t="str">
        <f>IF(COUNTIF($E$3:E3392,E3392)=1,K3392,"")</f>
        <v/>
      </c>
    </row>
    <row r="3367" spans="1:12" ht="15" customHeight="1">
      <c r="A3367" s="17" t="s">
        <v>4226</v>
      </c>
      <c r="B3367" s="18" t="s">
        <v>2723</v>
      </c>
      <c r="C3367" s="18" t="s">
        <v>4037</v>
      </c>
      <c r="D3367" s="50" t="s">
        <v>1784</v>
      </c>
      <c r="E3367" s="18" t="s">
        <v>4224</v>
      </c>
      <c r="F3367" s="20"/>
      <c r="G3367" s="18" t="s">
        <v>175</v>
      </c>
      <c r="H3367" s="23" t="str">
        <f>IF(RIGHT(G3367,1)="M", LEFT(G3367,LEN(G3367)-1), G3367)</f>
        <v>DC200</v>
      </c>
      <c r="I3367" s="23" t="str">
        <f>IF(RIGHT(G3367,1)="M","M","Non-M")</f>
        <v>Non-M</v>
      </c>
      <c r="J3367" s="51"/>
      <c r="K3367" s="87"/>
      <c r="L3367" s="77" t="str">
        <f>IF(COUNTIF($E$3:E3393,E3393)=1,K3393,"")</f>
        <v/>
      </c>
    </row>
    <row r="3368" spans="1:12" ht="15" customHeight="1">
      <c r="A3368" s="17" t="s">
        <v>4227</v>
      </c>
      <c r="B3368" s="18" t="s">
        <v>2723</v>
      </c>
      <c r="C3368" s="18" t="s">
        <v>4037</v>
      </c>
      <c r="D3368" s="50" t="s">
        <v>1784</v>
      </c>
      <c r="E3368" s="18" t="s">
        <v>4224</v>
      </c>
      <c r="F3368" s="20"/>
      <c r="G3368" s="18" t="s">
        <v>125</v>
      </c>
      <c r="H3368" s="23" t="str">
        <f>IF(RIGHT(G3368,1)="M", LEFT(G3368,LEN(G3368)-1), G3368)</f>
        <v>DC300</v>
      </c>
      <c r="I3368" s="23" t="str">
        <f>IF(RIGHT(G3368,1)="M","M","Non-M")</f>
        <v>Non-M</v>
      </c>
      <c r="J3368" s="51"/>
      <c r="K3368" s="87"/>
    </row>
    <row r="3369" spans="1:12" ht="15" customHeight="1">
      <c r="A3369" s="17" t="s">
        <v>4228</v>
      </c>
      <c r="B3369" s="18" t="s">
        <v>2723</v>
      </c>
      <c r="C3369" s="18" t="s">
        <v>4037</v>
      </c>
      <c r="D3369" s="50" t="s">
        <v>1784</v>
      </c>
      <c r="E3369" s="18" t="s">
        <v>4224</v>
      </c>
      <c r="F3369" s="20"/>
      <c r="G3369" s="18" t="s">
        <v>231</v>
      </c>
      <c r="H3369" s="23" t="str">
        <f>IF(RIGHT(G3369,1)="M", LEFT(G3369,LEN(G3369)-1), G3369)</f>
        <v>DC400</v>
      </c>
      <c r="I3369" s="23" t="str">
        <f>IF(RIGHT(G3369,1)="M","M","Non-M")</f>
        <v>Non-M</v>
      </c>
      <c r="J3369" s="51"/>
      <c r="K3369" s="87"/>
    </row>
    <row r="3370" spans="1:12" ht="15" customHeight="1">
      <c r="A3370" s="17" t="s">
        <v>4229</v>
      </c>
      <c r="B3370" s="18" t="s">
        <v>2723</v>
      </c>
      <c r="C3370" s="18" t="s">
        <v>4037</v>
      </c>
      <c r="D3370" s="50" t="s">
        <v>1784</v>
      </c>
      <c r="E3370" s="18" t="s">
        <v>4224</v>
      </c>
      <c r="F3370" s="20"/>
      <c r="G3370" s="18" t="s">
        <v>578</v>
      </c>
      <c r="H3370" s="23" t="str">
        <f>IF(RIGHT(G3370,1)="M", LEFT(G3370,LEN(G3370)-1), G3370)</f>
        <v>PK205</v>
      </c>
      <c r="I3370" s="23" t="str">
        <f>IF(RIGHT(G3370,1)="M","M","Non-M")</f>
        <v>Non-M</v>
      </c>
      <c r="J3370" s="51"/>
      <c r="K3370" s="87"/>
    </row>
    <row r="3371" spans="1:12" ht="15" customHeight="1">
      <c r="A3371" s="17" t="s">
        <v>4230</v>
      </c>
      <c r="B3371" s="18" t="s">
        <v>2723</v>
      </c>
      <c r="C3371" s="18" t="s">
        <v>4037</v>
      </c>
      <c r="D3371" s="50" t="s">
        <v>1784</v>
      </c>
      <c r="E3371" s="18" t="s">
        <v>4224</v>
      </c>
      <c r="F3371" s="20"/>
      <c r="G3371" s="18" t="s">
        <v>1805</v>
      </c>
      <c r="H3371" s="23" t="str">
        <f>IF(RIGHT(G3371,1)="M", LEFT(G3371,LEN(G3371)-1), G3371)</f>
        <v>PB214</v>
      </c>
      <c r="I3371" s="23" t="str">
        <f>IF(RIGHT(G3371,1)="M","M","Non-M")</f>
        <v>Non-M</v>
      </c>
      <c r="J3371" s="51"/>
      <c r="K3371" s="87"/>
    </row>
    <row r="3372" spans="1:12" ht="15" customHeight="1">
      <c r="A3372" s="17" t="s">
        <v>4231</v>
      </c>
      <c r="B3372" s="18" t="s">
        <v>2723</v>
      </c>
      <c r="C3372" s="18" t="s">
        <v>4037</v>
      </c>
      <c r="D3372" s="50" t="s">
        <v>1784</v>
      </c>
      <c r="E3372" s="18" t="s">
        <v>4224</v>
      </c>
      <c r="F3372" s="20"/>
      <c r="G3372" s="18" t="s">
        <v>2063</v>
      </c>
      <c r="H3372" s="23" t="str">
        <f>IF(RIGHT(G3372,1)="M", LEFT(G3372,LEN(G3372)-1), G3372)</f>
        <v>HM803</v>
      </c>
      <c r="I3372" s="23" t="str">
        <f>IF(RIGHT(G3372,1)="M","M","Non-M")</f>
        <v>M</v>
      </c>
      <c r="J3372" s="51"/>
      <c r="K3372" s="87"/>
    </row>
    <row r="3373" spans="1:12" ht="15" customHeight="1">
      <c r="A3373" s="17" t="s">
        <v>4232</v>
      </c>
      <c r="B3373" s="18" t="s">
        <v>2723</v>
      </c>
      <c r="C3373" s="18" t="s">
        <v>4037</v>
      </c>
      <c r="D3373" s="50" t="s">
        <v>1784</v>
      </c>
      <c r="E3373" s="18" t="s">
        <v>4224</v>
      </c>
      <c r="F3373" s="20"/>
      <c r="G3373" s="18" t="s">
        <v>1767</v>
      </c>
      <c r="H3373" s="23" t="str">
        <f>IF(RIGHT(G3373,1)="M", LEFT(G3373,LEN(G3373)-1), G3373)</f>
        <v>JS105</v>
      </c>
      <c r="I3373" s="23" t="str">
        <f>IF(RIGHT(G3373,1)="M","M","Non-M")</f>
        <v>Non-M</v>
      </c>
      <c r="J3373" s="51"/>
      <c r="K3373" s="87"/>
    </row>
    <row r="3374" spans="1:12" ht="15" customHeight="1">
      <c r="A3374" s="17" t="s">
        <v>4233</v>
      </c>
      <c r="B3374" s="18" t="s">
        <v>2723</v>
      </c>
      <c r="C3374" s="18" t="s">
        <v>4037</v>
      </c>
      <c r="D3374" s="50" t="s">
        <v>1784</v>
      </c>
      <c r="E3374" s="18" t="s">
        <v>4224</v>
      </c>
      <c r="F3374" s="20"/>
      <c r="G3374" s="18" t="s">
        <v>1821</v>
      </c>
      <c r="H3374" s="23" t="str">
        <f>IF(RIGHT(G3374,1)="M", LEFT(G3374,LEN(G3374)-1), G3374)</f>
        <v>JS121</v>
      </c>
      <c r="I3374" s="23" t="str">
        <f>IF(RIGHT(G3374,1)="M","M","Non-M")</f>
        <v>Non-M</v>
      </c>
      <c r="J3374" s="51"/>
      <c r="K3374" s="87"/>
    </row>
    <row r="3375" spans="1:12" ht="15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4224</v>
      </c>
      <c r="F3375" s="20"/>
      <c r="G3375" s="18" t="s">
        <v>100</v>
      </c>
      <c r="H3375" s="23" t="str">
        <f>IF(RIGHT(G3375,1)="M", LEFT(G3375,LEN(G3375)-1), G3375)</f>
        <v>HM500</v>
      </c>
      <c r="I3375" s="23" t="str">
        <f>IF(RIGHT(G3375,1)="M","M","Non-M")</f>
        <v>Non-M</v>
      </c>
      <c r="J3375" s="51"/>
      <c r="K3375" s="87"/>
    </row>
    <row r="3376" spans="1:12" ht="15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4236</v>
      </c>
      <c r="H3376" s="23" t="str">
        <f>IF(RIGHT(G3376,1)="M", LEFT(G3376,LEN(G3376)-1), G3376)</f>
        <v>WB407</v>
      </c>
      <c r="I3376" s="23" t="str">
        <f>IF(RIGHT(G3376,1)="M","M","Non-M")</f>
        <v>Non-M</v>
      </c>
      <c r="J3376" s="51"/>
      <c r="K3376" s="87"/>
    </row>
    <row r="3377" spans="1:11" ht="15" customHeight="1">
      <c r="A3377" s="17" t="s">
        <v>4237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528</v>
      </c>
      <c r="H3377" s="23" t="str">
        <f>IF(RIGHT(G3377,1)="M", LEFT(G3377,LEN(G3377)-1), G3377)</f>
        <v>DC100</v>
      </c>
      <c r="I3377" s="23" t="str">
        <f>IF(RIGHT(G3377,1)="M","M","Non-M")</f>
        <v>Non-M</v>
      </c>
      <c r="J3377" s="51"/>
      <c r="K3377" s="87"/>
    </row>
    <row r="3378" spans="1:11" ht="15" customHeight="1">
      <c r="A3378" s="17" t="s">
        <v>4238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175</v>
      </c>
      <c r="H3378" s="23" t="str">
        <f>IF(RIGHT(G3378,1)="M", LEFT(G3378,LEN(G3378)-1), G3378)</f>
        <v>DC200</v>
      </c>
      <c r="I3378" s="23" t="str">
        <f>IF(RIGHT(G3378,1)="M","M","Non-M")</f>
        <v>Non-M</v>
      </c>
      <c r="J3378" s="51"/>
      <c r="K3378" s="87"/>
    </row>
    <row r="3379" spans="1:11" ht="15" customHeight="1">
      <c r="A3379" s="17" t="s">
        <v>4239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125</v>
      </c>
      <c r="H3379" s="23" t="str">
        <f>IF(RIGHT(G3379,1)="M", LEFT(G3379,LEN(G3379)-1), G3379)</f>
        <v>DC300</v>
      </c>
      <c r="I3379" s="23" t="str">
        <f>IF(RIGHT(G3379,1)="M","M","Non-M")</f>
        <v>Non-M</v>
      </c>
      <c r="J3379" s="51"/>
      <c r="K3379" s="87"/>
    </row>
    <row r="3380" spans="1:11" ht="15" customHeight="1">
      <c r="A3380" s="17" t="s">
        <v>4240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231</v>
      </c>
      <c r="H3380" s="23" t="str">
        <f>IF(RIGHT(G3380,1)="M", LEFT(G3380,LEN(G3380)-1), G3380)</f>
        <v>DC400</v>
      </c>
      <c r="I3380" s="23" t="str">
        <f>IF(RIGHT(G3380,1)="M","M","Non-M")</f>
        <v>Non-M</v>
      </c>
      <c r="J3380" s="51"/>
      <c r="K3380" s="87"/>
    </row>
    <row r="3381" spans="1:11" ht="15" customHeight="1">
      <c r="A3381" s="17" t="s">
        <v>4241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3890</v>
      </c>
      <c r="H3381" s="23" t="str">
        <f>IF(RIGHT(G3381,1)="M", LEFT(G3381,LEN(G3381)-1), G3381)</f>
        <v>PK205</v>
      </c>
      <c r="I3381" s="23" t="str">
        <f>IF(RIGHT(G3381,1)="M","M","Non-M")</f>
        <v>M</v>
      </c>
      <c r="J3381" s="51"/>
      <c r="K3381" s="87"/>
    </row>
    <row r="3382" spans="1:11" ht="15" customHeight="1">
      <c r="A3382" s="17" t="s">
        <v>4242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1805</v>
      </c>
      <c r="H3382" s="23" t="str">
        <f>IF(RIGHT(G3382,1)="M", LEFT(G3382,LEN(G3382)-1), G3382)</f>
        <v>PB214</v>
      </c>
      <c r="I3382" s="23" t="str">
        <f>IF(RIGHT(G3382,1)="M","M","Non-M")</f>
        <v>Non-M</v>
      </c>
      <c r="J3382" s="51"/>
      <c r="K3382" s="87"/>
    </row>
    <row r="3383" spans="1:11" ht="15" customHeight="1">
      <c r="A3383" s="17" t="s">
        <v>4243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2063</v>
      </c>
      <c r="H3383" s="23" t="str">
        <f>IF(RIGHT(G3383,1)="M", LEFT(G3383,LEN(G3383)-1), G3383)</f>
        <v>HM803</v>
      </c>
      <c r="I3383" s="23" t="str">
        <f>IF(RIGHT(G3383,1)="M","M","Non-M")</f>
        <v>M</v>
      </c>
      <c r="J3383" s="51"/>
      <c r="K3383" s="87"/>
    </row>
    <row r="3384" spans="1:11" ht="15" customHeight="1">
      <c r="A3384" s="17" t="s">
        <v>4244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804</v>
      </c>
      <c r="H3384" s="23" t="str">
        <f>IF(RIGHT(G3384,1)="M", LEFT(G3384,LEN(G3384)-1), G3384)</f>
        <v>HM506</v>
      </c>
      <c r="I3384" s="23" t="str">
        <f>IF(RIGHT(G3384,1)="M","M","Non-M")</f>
        <v>M</v>
      </c>
      <c r="J3384" s="51"/>
      <c r="K3384" s="87"/>
    </row>
    <row r="3385" spans="1:11" ht="15" customHeight="1">
      <c r="A3385" s="17" t="s">
        <v>4245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1780</v>
      </c>
      <c r="H3385" s="23" t="str">
        <f>IF(RIGHT(G3385,1)="M", LEFT(G3385,LEN(G3385)-1), G3385)</f>
        <v>JS400</v>
      </c>
      <c r="I3385" s="23" t="str">
        <f>IF(RIGHT(G3385,1)="M","M","Non-M")</f>
        <v>Non-M</v>
      </c>
      <c r="J3385" s="51"/>
      <c r="K3385" s="87"/>
    </row>
    <row r="3386" spans="1:11" ht="15" customHeight="1">
      <c r="A3386" s="17" t="s">
        <v>4246</v>
      </c>
      <c r="B3386" s="18" t="s">
        <v>2723</v>
      </c>
      <c r="C3386" s="18" t="s">
        <v>4037</v>
      </c>
      <c r="D3386" s="50" t="s">
        <v>1784</v>
      </c>
      <c r="E3386" s="18" t="s">
        <v>3882</v>
      </c>
      <c r="F3386" s="20"/>
      <c r="G3386" s="18" t="s">
        <v>1767</v>
      </c>
      <c r="H3386" s="23" t="str">
        <f>IF(RIGHT(G3386,1)="M", LEFT(G3386,LEN(G3386)-1), G3386)</f>
        <v>JS105</v>
      </c>
      <c r="I3386" s="23" t="str">
        <f>IF(RIGHT(G3386,1)="M","M","Non-M")</f>
        <v>Non-M</v>
      </c>
      <c r="J3386" s="51"/>
      <c r="K3386" s="87"/>
    </row>
    <row r="3387" spans="1:11" ht="15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3882</v>
      </c>
      <c r="F3387" s="20"/>
      <c r="G3387" s="18" t="s">
        <v>160</v>
      </c>
      <c r="H3387" s="23" t="str">
        <f>IF(RIGHT(G3387,1)="M", LEFT(G3387,LEN(G3387)-1), G3387)</f>
        <v>JS124</v>
      </c>
      <c r="I3387" s="23" t="str">
        <f>IF(RIGHT(G3387,1)="M","M","Non-M")</f>
        <v>Non-M</v>
      </c>
      <c r="J3387" s="51"/>
      <c r="K3387" s="87"/>
    </row>
    <row r="3388" spans="1:11" ht="15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4249</v>
      </c>
      <c r="F3388" s="20"/>
      <c r="G3388" s="18" t="s">
        <v>4236</v>
      </c>
      <c r="H3388" s="23" t="str">
        <f>IF(RIGHT(G3388,1)="M", LEFT(G3388,LEN(G3388)-1), G3388)</f>
        <v>WB407</v>
      </c>
      <c r="I3388" s="23" t="str">
        <f>IF(RIGHT(G3388,1)="M","M","Non-M")</f>
        <v>Non-M</v>
      </c>
      <c r="J3388" s="51"/>
      <c r="K3388" s="87"/>
    </row>
    <row r="3389" spans="1:11" ht="15" customHeight="1">
      <c r="A3389" s="17" t="s">
        <v>4250</v>
      </c>
      <c r="B3389" s="18" t="s">
        <v>2723</v>
      </c>
      <c r="C3389" s="18" t="s">
        <v>4037</v>
      </c>
      <c r="D3389" s="50" t="s">
        <v>1784</v>
      </c>
      <c r="E3389" s="18" t="s">
        <v>4249</v>
      </c>
      <c r="F3389" s="20"/>
      <c r="G3389" s="18" t="s">
        <v>528</v>
      </c>
      <c r="H3389" s="23" t="str">
        <f>IF(RIGHT(G3389,1)="M", LEFT(G3389,LEN(G3389)-1), G3389)</f>
        <v>DC100</v>
      </c>
      <c r="I3389" s="23" t="str">
        <f>IF(RIGHT(G3389,1)="M","M","Non-M")</f>
        <v>Non-M</v>
      </c>
      <c r="J3389" s="29"/>
      <c r="K3389" s="87"/>
    </row>
    <row r="3390" spans="1:11" ht="15" customHeight="1">
      <c r="A3390" s="17" t="s">
        <v>4251</v>
      </c>
      <c r="B3390" s="18" t="s">
        <v>2723</v>
      </c>
      <c r="C3390" s="18" t="s">
        <v>4037</v>
      </c>
      <c r="D3390" s="50" t="s">
        <v>1784</v>
      </c>
      <c r="E3390" s="18" t="s">
        <v>4249</v>
      </c>
      <c r="F3390" s="20"/>
      <c r="G3390" s="18" t="s">
        <v>175</v>
      </c>
      <c r="H3390" s="23" t="str">
        <f>IF(RIGHT(G3390,1)="M", LEFT(G3390,LEN(G3390)-1), G3390)</f>
        <v>DC200</v>
      </c>
      <c r="I3390" s="23" t="str">
        <f>IF(RIGHT(G3390,1)="M","M","Non-M")</f>
        <v>Non-M</v>
      </c>
      <c r="J3390" s="29"/>
      <c r="K3390" s="87"/>
    </row>
    <row r="3391" spans="1:11" ht="15" customHeight="1">
      <c r="A3391" s="17" t="s">
        <v>4252</v>
      </c>
      <c r="B3391" s="18" t="s">
        <v>2723</v>
      </c>
      <c r="C3391" s="18" t="s">
        <v>4037</v>
      </c>
      <c r="D3391" s="50" t="s">
        <v>1784</v>
      </c>
      <c r="E3391" s="18" t="s">
        <v>4249</v>
      </c>
      <c r="F3391" s="20"/>
      <c r="G3391" s="18" t="s">
        <v>125</v>
      </c>
      <c r="H3391" s="23" t="str">
        <f>IF(RIGHT(G3391,1)="M", LEFT(G3391,LEN(G3391)-1), G3391)</f>
        <v>DC300</v>
      </c>
      <c r="I3391" s="23" t="str">
        <f>IF(RIGHT(G3391,1)="M","M","Non-M")</f>
        <v>Non-M</v>
      </c>
      <c r="J3391" s="29"/>
      <c r="K3391" s="87"/>
    </row>
    <row r="3392" spans="1:11" ht="15" customHeight="1">
      <c r="A3392" s="17" t="s">
        <v>4253</v>
      </c>
      <c r="B3392" s="18" t="s">
        <v>2723</v>
      </c>
      <c r="C3392" s="18" t="s">
        <v>4037</v>
      </c>
      <c r="D3392" s="50" t="s">
        <v>1784</v>
      </c>
      <c r="E3392" s="18" t="s">
        <v>4249</v>
      </c>
      <c r="F3392" s="20"/>
      <c r="G3392" s="18" t="s">
        <v>231</v>
      </c>
      <c r="H3392" s="23" t="str">
        <f>IF(RIGHT(G3392,1)="M", LEFT(G3392,LEN(G3392)-1), G3392)</f>
        <v>DC400</v>
      </c>
      <c r="I3392" s="23" t="str">
        <f>IF(RIGHT(G3392,1)="M","M","Non-M")</f>
        <v>Non-M</v>
      </c>
      <c r="J3392" s="29"/>
      <c r="K3392" s="87"/>
    </row>
    <row r="3393" spans="1:11" ht="15" customHeight="1">
      <c r="A3393" s="17" t="s">
        <v>4254</v>
      </c>
      <c r="B3393" s="18" t="s">
        <v>2723</v>
      </c>
      <c r="C3393" s="18" t="s">
        <v>4037</v>
      </c>
      <c r="D3393" s="50" t="s">
        <v>1784</v>
      </c>
      <c r="E3393" s="18" t="s">
        <v>4249</v>
      </c>
      <c r="F3393" s="20"/>
      <c r="G3393" s="18" t="s">
        <v>3890</v>
      </c>
      <c r="H3393" s="23" t="str">
        <f>IF(RIGHT(G3393,1)="M", LEFT(G3393,LEN(G3393)-1), G3393)</f>
        <v>PK205</v>
      </c>
      <c r="I3393" s="23" t="str">
        <f>IF(RIGHT(G3393,1)="M","M","Non-M")</f>
        <v>M</v>
      </c>
      <c r="J3393" s="29"/>
      <c r="K3393" s="87"/>
    </row>
    <row r="3394" spans="1:11" ht="15" customHeight="1">
      <c r="A3394" s="17" t="s">
        <v>4255</v>
      </c>
      <c r="B3394" s="18" t="s">
        <v>2723</v>
      </c>
      <c r="C3394" s="18" t="s">
        <v>4037</v>
      </c>
      <c r="D3394" s="50" t="s">
        <v>1784</v>
      </c>
      <c r="E3394" s="18" t="s">
        <v>4249</v>
      </c>
      <c r="F3394" s="20"/>
      <c r="G3394" s="18" t="s">
        <v>1805</v>
      </c>
      <c r="H3394" s="23" t="str">
        <f>IF(RIGHT(G3394,1)="M", LEFT(G3394,LEN(G3394)-1), G3394)</f>
        <v>PB214</v>
      </c>
      <c r="I3394" s="23" t="str">
        <f>IF(RIGHT(G3394,1)="M","M","Non-M")</f>
        <v>Non-M</v>
      </c>
      <c r="J3394" s="29"/>
      <c r="K3394" s="87"/>
    </row>
    <row r="3395" spans="1:11" ht="15" customHeight="1">
      <c r="A3395" s="17" t="s">
        <v>4256</v>
      </c>
      <c r="B3395" s="18" t="s">
        <v>2723</v>
      </c>
      <c r="C3395" s="18" t="s">
        <v>4037</v>
      </c>
      <c r="D3395" s="50" t="s">
        <v>1784</v>
      </c>
      <c r="E3395" s="18" t="s">
        <v>4249</v>
      </c>
      <c r="F3395" s="20"/>
      <c r="G3395" s="18" t="s">
        <v>2063</v>
      </c>
      <c r="H3395" s="23" t="str">
        <f>IF(RIGHT(G3395,1)="M", LEFT(G3395,LEN(G3395)-1), G3395)</f>
        <v>HM803</v>
      </c>
      <c r="I3395" s="23" t="str">
        <f>IF(RIGHT(G3395,1)="M","M","Non-M")</f>
        <v>M</v>
      </c>
      <c r="J3395" s="29"/>
      <c r="K3395" s="87"/>
    </row>
    <row r="3396" spans="1:11" ht="15" customHeight="1">
      <c r="A3396" s="17" t="s">
        <v>4257</v>
      </c>
      <c r="B3396" s="18" t="s">
        <v>2723</v>
      </c>
      <c r="C3396" s="18" t="s">
        <v>4037</v>
      </c>
      <c r="D3396" s="50" t="s">
        <v>1784</v>
      </c>
      <c r="E3396" s="18" t="s">
        <v>4249</v>
      </c>
      <c r="F3396" s="20"/>
      <c r="G3396" s="18" t="s">
        <v>804</v>
      </c>
      <c r="H3396" s="23" t="str">
        <f>IF(RIGHT(G3396,1)="M", LEFT(G3396,LEN(G3396)-1), G3396)</f>
        <v>HM506</v>
      </c>
      <c r="I3396" s="23" t="str">
        <f>IF(RIGHT(G3396,1)="M","M","Non-M")</f>
        <v>M</v>
      </c>
      <c r="J3396" s="29"/>
      <c r="K3396" s="87"/>
    </row>
    <row r="3397" spans="1:11" ht="15" customHeight="1">
      <c r="A3397" s="17" t="s">
        <v>4258</v>
      </c>
      <c r="B3397" s="18" t="s">
        <v>2723</v>
      </c>
      <c r="C3397" s="18" t="s">
        <v>4037</v>
      </c>
      <c r="D3397" s="50" t="s">
        <v>1784</v>
      </c>
      <c r="E3397" s="18" t="s">
        <v>4249</v>
      </c>
      <c r="F3397" s="20"/>
      <c r="G3397" s="18" t="s">
        <v>1780</v>
      </c>
      <c r="H3397" s="23" t="str">
        <f>IF(RIGHT(G3397,1)="M", LEFT(G3397,LEN(G3397)-1), G3397)</f>
        <v>JS400</v>
      </c>
      <c r="I3397" s="23" t="str">
        <f>IF(RIGHT(G3397,1)="M","M","Non-M")</f>
        <v>Non-M</v>
      </c>
      <c r="J3397" s="29"/>
      <c r="K3397" s="87"/>
    </row>
    <row r="3398" spans="1:11" ht="15" customHeight="1">
      <c r="A3398" s="17" t="s">
        <v>4259</v>
      </c>
      <c r="B3398" s="18" t="s">
        <v>2723</v>
      </c>
      <c r="C3398" s="18" t="s">
        <v>4037</v>
      </c>
      <c r="D3398" s="50" t="s">
        <v>1784</v>
      </c>
      <c r="E3398" s="18" t="s">
        <v>4249</v>
      </c>
      <c r="F3398" s="20"/>
      <c r="G3398" s="18" t="s">
        <v>1767</v>
      </c>
      <c r="H3398" s="23" t="str">
        <f>IF(RIGHT(G3398,1)="M", LEFT(G3398,LEN(G3398)-1), G3398)</f>
        <v>JS105</v>
      </c>
      <c r="I3398" s="23" t="str">
        <f>IF(RIGHT(G3398,1)="M","M","Non-M")</f>
        <v>Non-M</v>
      </c>
      <c r="J3398" s="29"/>
      <c r="K3398" s="87"/>
    </row>
    <row r="3399" spans="1:11" ht="15" customHeight="1">
      <c r="A3399" s="17" t="s">
        <v>4260</v>
      </c>
      <c r="B3399" s="18" t="s">
        <v>2723</v>
      </c>
      <c r="C3399" s="18" t="s">
        <v>4037</v>
      </c>
      <c r="D3399" s="50" t="s">
        <v>1784</v>
      </c>
      <c r="E3399" s="18" t="s">
        <v>4249</v>
      </c>
      <c r="F3399" s="20"/>
      <c r="G3399" s="18" t="s">
        <v>160</v>
      </c>
      <c r="H3399" s="23" t="str">
        <f>IF(RIGHT(G3399,1)="M", LEFT(G3399,LEN(G3399)-1), G3399)</f>
        <v>JS124</v>
      </c>
      <c r="I3399" s="23" t="str">
        <f>IF(RIGHT(G3399,1)="M","M","Non-M")</f>
        <v>Non-M</v>
      </c>
      <c r="J3399" s="29"/>
      <c r="K3399" s="87"/>
    </row>
    <row r="3400" spans="1:11" ht="15" customHeight="1">
      <c r="A3400" s="17" t="s">
        <v>4261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578</v>
      </c>
      <c r="H3400" s="23" t="str">
        <f>IF(RIGHT(G3400,1)="M", LEFT(G3400,LEN(G3400)-1), G3400)</f>
        <v>PK205</v>
      </c>
      <c r="I3400" s="23" t="str">
        <f>IF(RIGHT(G3400,1)="M","M","Non-M")</f>
        <v>Non-M</v>
      </c>
      <c r="J3400" s="29"/>
      <c r="K3400" s="87"/>
    </row>
    <row r="3401" spans="1:11" ht="15" customHeight="1">
      <c r="A3401" s="17" t="s">
        <v>4262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231</v>
      </c>
      <c r="H3401" s="23" t="str">
        <f>IF(RIGHT(G3401,1)="M", LEFT(G3401,LEN(G3401)-1), G3401)</f>
        <v>DC400</v>
      </c>
      <c r="I3401" s="23" t="str">
        <f>IF(RIGHT(G3401,1)="M","M","Non-M")</f>
        <v>Non-M</v>
      </c>
      <c r="J3401" s="29"/>
      <c r="K3401" s="87"/>
    </row>
    <row r="3402" spans="1:11" ht="15" customHeight="1">
      <c r="A3402" s="17" t="s">
        <v>4263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889</v>
      </c>
      <c r="H3402" s="23" t="str">
        <f>IF(RIGHT(G3402,1)="M", LEFT(G3402,LEN(G3402)-1), G3402)</f>
        <v>HM802</v>
      </c>
      <c r="I3402" s="23" t="str">
        <f>IF(RIGHT(G3402,1)="M","M","Non-M")</f>
        <v>M</v>
      </c>
      <c r="J3402" s="29"/>
      <c r="K3402" s="87"/>
    </row>
    <row r="3403" spans="1:11" ht="15" customHeight="1">
      <c r="A3403" s="17" t="s">
        <v>4264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4236</v>
      </c>
      <c r="H3403" s="23" t="str">
        <f>IF(RIGHT(G3403,1)="M", LEFT(G3403,LEN(G3403)-1), G3403)</f>
        <v>WB407</v>
      </c>
      <c r="I3403" s="23" t="str">
        <f>IF(RIGHT(G3403,1)="M","M","Non-M")</f>
        <v>Non-M</v>
      </c>
      <c r="J3403" s="29"/>
      <c r="K3403" s="87"/>
    </row>
    <row r="3404" spans="1:11" ht="15" customHeight="1">
      <c r="A3404" s="17" t="s">
        <v>4265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584</v>
      </c>
      <c r="H3404" s="23" t="str">
        <f>IF(RIGHT(G3404,1)="M", LEFT(G3404,LEN(G3404)-1), G3404)</f>
        <v>HM509</v>
      </c>
      <c r="I3404" s="23" t="str">
        <f>IF(RIGHT(G3404,1)="M","M","Non-M")</f>
        <v>M</v>
      </c>
      <c r="J3404" s="51"/>
      <c r="K3404" s="87"/>
    </row>
    <row r="3405" spans="1:11" ht="15" customHeight="1">
      <c r="A3405" s="17" t="s">
        <v>4266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528</v>
      </c>
      <c r="H3405" s="23" t="str">
        <f>IF(RIGHT(G3405,1)="M", LEFT(G3405,LEN(G3405)-1), G3405)</f>
        <v>DC100</v>
      </c>
      <c r="I3405" s="23" t="str">
        <f>IF(RIGHT(G3405,1)="M","M","Non-M")</f>
        <v>Non-M</v>
      </c>
      <c r="J3405" s="51"/>
      <c r="K3405" s="87"/>
    </row>
    <row r="3406" spans="1:11" ht="15" customHeight="1">
      <c r="A3406" s="17" t="s">
        <v>4267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175</v>
      </c>
      <c r="H3406" s="23" t="str">
        <f>IF(RIGHT(G3406,1)="M", LEFT(G3406,LEN(G3406)-1), G3406)</f>
        <v>DC200</v>
      </c>
      <c r="I3406" s="23" t="str">
        <f>IF(RIGHT(G3406,1)="M","M","Non-M")</f>
        <v>Non-M</v>
      </c>
      <c r="J3406" s="51"/>
      <c r="K3406" s="87"/>
    </row>
    <row r="3407" spans="1:11" ht="15" customHeight="1">
      <c r="A3407" s="17" t="s">
        <v>4268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231</v>
      </c>
      <c r="H3407" s="23" t="str">
        <f>IF(RIGHT(G3407,1)="M", LEFT(G3407,LEN(G3407)-1), G3407)</f>
        <v>DC400</v>
      </c>
      <c r="I3407" s="23" t="str">
        <f>IF(RIGHT(G3407,1)="M","M","Non-M")</f>
        <v>Non-M</v>
      </c>
      <c r="J3407" s="51"/>
      <c r="K3407" s="87"/>
    </row>
    <row r="3408" spans="1:11" ht="15" customHeight="1">
      <c r="A3408" s="17" t="s">
        <v>4269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1805</v>
      </c>
      <c r="H3408" s="23" t="str">
        <f>IF(RIGHT(G3408,1)="M", LEFT(G3408,LEN(G3408)-1), G3408)</f>
        <v>PB214</v>
      </c>
      <c r="I3408" s="23" t="str">
        <f>IF(RIGHT(G3408,1)="M","M","Non-M")</f>
        <v>Non-M</v>
      </c>
      <c r="J3408" s="51"/>
      <c r="K3408" s="87"/>
    </row>
    <row r="3409" spans="1:11" ht="15" customHeight="1">
      <c r="A3409" s="17" t="s">
        <v>4270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1780</v>
      </c>
      <c r="H3409" s="23" t="str">
        <f>IF(RIGHT(G3409,1)="M", LEFT(G3409,LEN(G3409)-1), G3409)</f>
        <v>JS400</v>
      </c>
      <c r="I3409" s="23" t="str">
        <f>IF(RIGHT(G3409,1)="M","M","Non-M")</f>
        <v>Non-M</v>
      </c>
      <c r="J3409" s="51"/>
      <c r="K3409" s="87"/>
    </row>
    <row r="3410" spans="1:11" ht="15" customHeight="1">
      <c r="A3410" s="17" t="s">
        <v>4271</v>
      </c>
      <c r="B3410" s="18" t="s">
        <v>2723</v>
      </c>
      <c r="C3410" s="18" t="s">
        <v>4037</v>
      </c>
      <c r="D3410" s="50" t="s">
        <v>1879</v>
      </c>
      <c r="E3410" s="18" t="s">
        <v>3882</v>
      </c>
      <c r="F3410" s="20"/>
      <c r="G3410" s="18" t="s">
        <v>1767</v>
      </c>
      <c r="H3410" s="23" t="str">
        <f>IF(RIGHT(G3410,1)="M", LEFT(G3410,LEN(G3410)-1), G3410)</f>
        <v>JS105</v>
      </c>
      <c r="I3410" s="23" t="str">
        <f>IF(RIGHT(G3410,1)="M","M","Non-M")</f>
        <v>Non-M</v>
      </c>
      <c r="J3410" s="51"/>
      <c r="K3410" s="87"/>
    </row>
    <row r="3411" spans="1:11" ht="15" customHeight="1">
      <c r="A3411" s="17" t="s">
        <v>4272</v>
      </c>
      <c r="B3411" s="18" t="s">
        <v>2723</v>
      </c>
      <c r="C3411" s="18" t="s">
        <v>4037</v>
      </c>
      <c r="D3411" s="50" t="s">
        <v>1879</v>
      </c>
      <c r="E3411" s="18" t="s">
        <v>3882</v>
      </c>
      <c r="F3411" s="20"/>
      <c r="G3411" s="18" t="s">
        <v>160</v>
      </c>
      <c r="H3411" s="23" t="str">
        <f>IF(RIGHT(G3411,1)="M", LEFT(G3411,LEN(G3411)-1), G3411)</f>
        <v>JS124</v>
      </c>
      <c r="I3411" s="23" t="str">
        <f>IF(RIGHT(G3411,1)="M","M","Non-M")</f>
        <v>Non-M</v>
      </c>
      <c r="J3411" s="51"/>
      <c r="K3411" s="87"/>
    </row>
    <row r="3412" spans="1:11" ht="15" customHeight="1">
      <c r="A3412" s="17" t="s">
        <v>4273</v>
      </c>
      <c r="B3412" s="18" t="s">
        <v>2723</v>
      </c>
      <c r="C3412" s="18" t="s">
        <v>4037</v>
      </c>
      <c r="D3412" s="50" t="s">
        <v>1879</v>
      </c>
      <c r="E3412" s="18" t="s">
        <v>4249</v>
      </c>
      <c r="F3412" s="20"/>
      <c r="G3412" s="18" t="s">
        <v>578</v>
      </c>
      <c r="H3412" s="23" t="str">
        <f>IF(RIGHT(G3412,1)="M", LEFT(G3412,LEN(G3412)-1), G3412)</f>
        <v>PK205</v>
      </c>
      <c r="I3412" s="23" t="str">
        <f>IF(RIGHT(G3412,1)="M","M","Non-M")</f>
        <v>Non-M</v>
      </c>
      <c r="J3412" s="51"/>
      <c r="K3412" s="87"/>
    </row>
    <row r="3413" spans="1:11" ht="15" customHeight="1">
      <c r="A3413" s="17" t="s">
        <v>4274</v>
      </c>
      <c r="B3413" s="18" t="s">
        <v>2723</v>
      </c>
      <c r="C3413" s="18" t="s">
        <v>4037</v>
      </c>
      <c r="D3413" s="50" t="s">
        <v>1879</v>
      </c>
      <c r="E3413" s="18" t="s">
        <v>4249</v>
      </c>
      <c r="F3413" s="20"/>
      <c r="G3413" s="18" t="s">
        <v>231</v>
      </c>
      <c r="H3413" s="23" t="str">
        <f t="shared" ref="H3413:H3422" si="416">IF(RIGHT(G3413,1)="M", LEFT(G3413,LEN(G3413)-1), G3413)</f>
        <v>DC400</v>
      </c>
      <c r="I3413" s="23" t="str">
        <f t="shared" ref="I3413:I3422" si="417">IF(RIGHT(G3413,1)="M","M","Non-M")</f>
        <v>Non-M</v>
      </c>
      <c r="J3413" s="51"/>
      <c r="K3413" s="87"/>
    </row>
    <row r="3414" spans="1:11" ht="15" customHeight="1">
      <c r="A3414" s="17" t="s">
        <v>4275</v>
      </c>
      <c r="B3414" s="18" t="s">
        <v>2723</v>
      </c>
      <c r="C3414" s="18" t="s">
        <v>4037</v>
      </c>
      <c r="D3414" s="50" t="s">
        <v>1879</v>
      </c>
      <c r="E3414" s="18" t="s">
        <v>4249</v>
      </c>
      <c r="F3414" s="20"/>
      <c r="G3414" s="18" t="s">
        <v>889</v>
      </c>
      <c r="H3414" s="23" t="str">
        <f t="shared" si="416"/>
        <v>HM802</v>
      </c>
      <c r="I3414" s="23" t="str">
        <f t="shared" si="417"/>
        <v>M</v>
      </c>
      <c r="J3414" s="51"/>
      <c r="K3414" s="87"/>
    </row>
    <row r="3415" spans="1:11" ht="15" customHeight="1">
      <c r="A3415" s="17" t="s">
        <v>4276</v>
      </c>
      <c r="B3415" s="18" t="s">
        <v>2723</v>
      </c>
      <c r="C3415" s="18" t="s">
        <v>4037</v>
      </c>
      <c r="D3415" s="50" t="s">
        <v>1879</v>
      </c>
      <c r="E3415" s="18" t="s">
        <v>4249</v>
      </c>
      <c r="F3415" s="20"/>
      <c r="G3415" s="18" t="s">
        <v>4236</v>
      </c>
      <c r="H3415" s="23" t="str">
        <f t="shared" si="416"/>
        <v>WB407</v>
      </c>
      <c r="I3415" s="23" t="str">
        <f t="shared" si="417"/>
        <v>Non-M</v>
      </c>
      <c r="J3415" s="51"/>
      <c r="K3415" s="87"/>
    </row>
    <row r="3416" spans="1:11" ht="15" customHeight="1">
      <c r="A3416" s="17" t="s">
        <v>4277</v>
      </c>
      <c r="B3416" s="18" t="s">
        <v>2723</v>
      </c>
      <c r="C3416" s="18" t="s">
        <v>4037</v>
      </c>
      <c r="D3416" s="50" t="s">
        <v>1879</v>
      </c>
      <c r="E3416" s="18" t="s">
        <v>4249</v>
      </c>
      <c r="F3416" s="20"/>
      <c r="G3416" s="18" t="s">
        <v>584</v>
      </c>
      <c r="H3416" s="23" t="str">
        <f t="shared" si="416"/>
        <v>HM509</v>
      </c>
      <c r="I3416" s="23" t="str">
        <f t="shared" si="417"/>
        <v>M</v>
      </c>
      <c r="J3416" s="51"/>
      <c r="K3416" s="87"/>
    </row>
    <row r="3417" spans="1:11" ht="15" customHeight="1">
      <c r="A3417" s="17" t="s">
        <v>4278</v>
      </c>
      <c r="B3417" s="18" t="s">
        <v>2723</v>
      </c>
      <c r="C3417" s="18" t="s">
        <v>4037</v>
      </c>
      <c r="D3417" s="50" t="s">
        <v>1879</v>
      </c>
      <c r="E3417" s="18" t="s">
        <v>4249</v>
      </c>
      <c r="F3417" s="20"/>
      <c r="G3417" s="18" t="s">
        <v>528</v>
      </c>
      <c r="H3417" s="23" t="str">
        <f t="shared" si="416"/>
        <v>DC100</v>
      </c>
      <c r="I3417" s="23" t="str">
        <f t="shared" si="417"/>
        <v>Non-M</v>
      </c>
      <c r="J3417" s="51"/>
      <c r="K3417" s="87"/>
    </row>
    <row r="3418" spans="1:11" ht="15" customHeight="1">
      <c r="A3418" s="17" t="s">
        <v>4279</v>
      </c>
      <c r="B3418" s="18" t="s">
        <v>2723</v>
      </c>
      <c r="C3418" s="18" t="s">
        <v>4037</v>
      </c>
      <c r="D3418" s="50" t="s">
        <v>1879</v>
      </c>
      <c r="E3418" s="18" t="s">
        <v>4249</v>
      </c>
      <c r="F3418" s="20"/>
      <c r="G3418" s="18" t="s">
        <v>175</v>
      </c>
      <c r="H3418" s="23" t="str">
        <f t="shared" si="416"/>
        <v>DC200</v>
      </c>
      <c r="I3418" s="23" t="str">
        <f t="shared" si="417"/>
        <v>Non-M</v>
      </c>
      <c r="J3418" s="51"/>
      <c r="K3418" s="87"/>
    </row>
    <row r="3419" spans="1:11" ht="15" customHeight="1">
      <c r="A3419" s="17" t="s">
        <v>4280</v>
      </c>
      <c r="B3419" s="18" t="s">
        <v>2723</v>
      </c>
      <c r="C3419" s="18" t="s">
        <v>4037</v>
      </c>
      <c r="D3419" s="50" t="s">
        <v>1879</v>
      </c>
      <c r="E3419" s="18" t="s">
        <v>4249</v>
      </c>
      <c r="F3419" s="20"/>
      <c r="G3419" s="18" t="s">
        <v>231</v>
      </c>
      <c r="H3419" s="23" t="str">
        <f t="shared" si="416"/>
        <v>DC400</v>
      </c>
      <c r="I3419" s="23" t="str">
        <f t="shared" si="417"/>
        <v>Non-M</v>
      </c>
      <c r="J3419" s="51"/>
      <c r="K3419" s="87"/>
    </row>
    <row r="3420" spans="1:11" ht="15" customHeight="1">
      <c r="A3420" s="17" t="s">
        <v>4281</v>
      </c>
      <c r="B3420" s="18" t="s">
        <v>2723</v>
      </c>
      <c r="C3420" s="18" t="s">
        <v>4037</v>
      </c>
      <c r="D3420" s="50" t="s">
        <v>1879</v>
      </c>
      <c r="E3420" s="18" t="s">
        <v>4249</v>
      </c>
      <c r="F3420" s="20"/>
      <c r="G3420" s="18" t="s">
        <v>1805</v>
      </c>
      <c r="H3420" s="23" t="str">
        <f t="shared" si="416"/>
        <v>PB214</v>
      </c>
      <c r="I3420" s="23" t="str">
        <f t="shared" si="417"/>
        <v>Non-M</v>
      </c>
      <c r="J3420" s="51"/>
      <c r="K3420" s="87"/>
    </row>
    <row r="3421" spans="1:11" ht="15" customHeight="1">
      <c r="A3421" s="17" t="s">
        <v>4282</v>
      </c>
      <c r="B3421" s="18" t="s">
        <v>2723</v>
      </c>
      <c r="C3421" s="18" t="s">
        <v>4037</v>
      </c>
      <c r="D3421" s="50" t="s">
        <v>1879</v>
      </c>
      <c r="E3421" s="18" t="s">
        <v>4249</v>
      </c>
      <c r="F3421" s="20"/>
      <c r="G3421" s="18" t="s">
        <v>1780</v>
      </c>
      <c r="H3421" s="23" t="str">
        <f t="shared" si="416"/>
        <v>JS400</v>
      </c>
      <c r="I3421" s="23" t="str">
        <f t="shared" si="417"/>
        <v>Non-M</v>
      </c>
      <c r="J3421" s="51"/>
      <c r="K3421" s="87"/>
    </row>
    <row r="3422" spans="1:11" ht="15" customHeight="1">
      <c r="A3422" s="17" t="s">
        <v>4283</v>
      </c>
      <c r="B3422" s="18" t="s">
        <v>2723</v>
      </c>
      <c r="C3422" s="18" t="s">
        <v>4037</v>
      </c>
      <c r="D3422" s="50" t="s">
        <v>1879</v>
      </c>
      <c r="E3422" s="18" t="s">
        <v>4249</v>
      </c>
      <c r="F3422" s="20"/>
      <c r="G3422" s="18" t="s">
        <v>1767</v>
      </c>
      <c r="H3422" s="23" t="str">
        <f t="shared" si="416"/>
        <v>JS105</v>
      </c>
      <c r="I3422" s="23" t="str">
        <f t="shared" si="417"/>
        <v>Non-M</v>
      </c>
      <c r="J3422" s="51"/>
      <c r="K3422" s="87"/>
    </row>
    <row r="3423" spans="1:11" ht="15" customHeight="1">
      <c r="A3423" s="17" t="s">
        <v>4284</v>
      </c>
      <c r="B3423" s="18" t="s">
        <v>2723</v>
      </c>
      <c r="C3423" s="18" t="s">
        <v>4037</v>
      </c>
      <c r="D3423" s="50" t="s">
        <v>1879</v>
      </c>
      <c r="E3423" s="18" t="s">
        <v>4249</v>
      </c>
      <c r="F3423" s="20"/>
      <c r="G3423" s="18" t="s">
        <v>160</v>
      </c>
      <c r="H3423" s="23" t="str">
        <f>IF(RIGHT(G3423,1)="M", LEFT(G3423,LEN(G3423)-1), G3423)</f>
        <v>JS124</v>
      </c>
      <c r="I3423" s="23" t="str">
        <f>IF(RIGHT(G3423,1)="M","M","Non-M")</f>
        <v>Non-M</v>
      </c>
      <c r="J3423" s="51"/>
      <c r="K3423" s="87"/>
    </row>
    <row r="3424" spans="1:11" ht="15" customHeight="1">
      <c r="A3424" s="17" t="s">
        <v>4285</v>
      </c>
      <c r="B3424" s="18" t="s">
        <v>336</v>
      </c>
      <c r="C3424" s="18" t="s">
        <v>1200</v>
      </c>
      <c r="D3424" s="50" t="s">
        <v>244</v>
      </c>
      <c r="E3424" s="18" t="s">
        <v>1242</v>
      </c>
      <c r="F3424" s="20"/>
      <c r="G3424" s="18" t="s">
        <v>1243</v>
      </c>
      <c r="H3424" s="23" t="s">
        <v>1243</v>
      </c>
      <c r="I3424" s="23" t="s">
        <v>3623</v>
      </c>
      <c r="J3424" s="51"/>
      <c r="K3424" s="87">
        <v>345</v>
      </c>
    </row>
    <row r="3425" spans="1:11" ht="15" customHeight="1">
      <c r="A3425" s="17" t="s">
        <v>4286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90</v>
      </c>
      <c r="H3425" s="23" t="s">
        <v>90</v>
      </c>
      <c r="I3425" s="23" t="s">
        <v>3623</v>
      </c>
      <c r="J3425" s="51"/>
      <c r="K3425" s="87">
        <v>345</v>
      </c>
    </row>
    <row r="3426" spans="1:11" ht="15" customHeight="1">
      <c r="A3426" s="17" t="s">
        <v>4287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125</v>
      </c>
      <c r="H3426" s="23" t="s">
        <v>125</v>
      </c>
      <c r="I3426" s="23" t="s">
        <v>3623</v>
      </c>
      <c r="J3426" s="51"/>
      <c r="K3426" s="87">
        <v>345</v>
      </c>
    </row>
    <row r="3427" spans="1:11" ht="15" customHeight="1">
      <c r="A3427" s="17" t="s">
        <v>4288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123</v>
      </c>
      <c r="H3427" s="23" t="s">
        <v>123</v>
      </c>
      <c r="I3427" s="23" t="s">
        <v>3623</v>
      </c>
      <c r="J3427" s="51"/>
      <c r="K3427" s="87">
        <v>345</v>
      </c>
    </row>
    <row r="3428" spans="1:11" ht="15" customHeight="1">
      <c r="A3428" s="17" t="s">
        <v>4289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102</v>
      </c>
      <c r="H3428" s="23" t="s">
        <v>231</v>
      </c>
      <c r="I3428" s="23" t="s">
        <v>3625</v>
      </c>
      <c r="J3428" s="51"/>
      <c r="K3428" s="87">
        <v>345</v>
      </c>
    </row>
    <row r="3429" spans="1:11" ht="15" customHeight="1">
      <c r="A3429" s="17" t="s">
        <v>4290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1249</v>
      </c>
      <c r="H3429" s="23" t="s">
        <v>3660</v>
      </c>
      <c r="I3429" s="23" t="s">
        <v>3625</v>
      </c>
      <c r="J3429" s="51"/>
      <c r="K3429" s="87">
        <v>345</v>
      </c>
    </row>
    <row r="3430" spans="1:11" ht="15" customHeight="1">
      <c r="A3430" s="17" t="s">
        <v>4291</v>
      </c>
      <c r="B3430" s="18" t="s">
        <v>336</v>
      </c>
      <c r="C3430" s="18" t="s">
        <v>1200</v>
      </c>
      <c r="D3430" s="79" t="s">
        <v>244</v>
      </c>
      <c r="E3430" s="18" t="s">
        <v>1242</v>
      </c>
      <c r="F3430" s="20"/>
      <c r="G3430" s="18" t="s">
        <v>234</v>
      </c>
      <c r="H3430" s="23" t="s">
        <v>234</v>
      </c>
      <c r="I3430" s="23" t="s">
        <v>3623</v>
      </c>
      <c r="J3430" s="51"/>
      <c r="K3430" s="87">
        <v>345</v>
      </c>
    </row>
    <row r="3431" spans="1:11" ht="15" customHeight="1">
      <c r="A3431" s="17" t="s">
        <v>4292</v>
      </c>
      <c r="B3431" s="18" t="s">
        <v>336</v>
      </c>
      <c r="C3431" s="18" t="s">
        <v>1200</v>
      </c>
      <c r="D3431" s="79" t="s">
        <v>244</v>
      </c>
      <c r="E3431" s="18" t="s">
        <v>1242</v>
      </c>
      <c r="F3431" s="20"/>
      <c r="G3431" s="18" t="s">
        <v>302</v>
      </c>
      <c r="H3431" s="23" t="s">
        <v>302</v>
      </c>
      <c r="I3431" s="23" t="s">
        <v>3623</v>
      </c>
      <c r="J3431" s="51"/>
      <c r="K3431" s="87">
        <v>345</v>
      </c>
    </row>
    <row r="3432" spans="1:11" ht="15" customHeight="1">
      <c r="A3432" s="17" t="s">
        <v>4293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2444</v>
      </c>
      <c r="H3432" s="23" t="s">
        <v>26</v>
      </c>
      <c r="I3432" s="23" t="s">
        <v>3625</v>
      </c>
      <c r="J3432" s="51" t="s">
        <v>2654</v>
      </c>
      <c r="K3432" s="87">
        <v>1110</v>
      </c>
    </row>
    <row r="3433" spans="1:11" ht="15" customHeight="1">
      <c r="A3433" s="17" t="s">
        <v>4294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2767</v>
      </c>
      <c r="H3433" s="23" t="s">
        <v>2767</v>
      </c>
      <c r="I3433" s="23" t="s">
        <v>3623</v>
      </c>
      <c r="J3433" s="51"/>
      <c r="K3433" s="87">
        <v>1110</v>
      </c>
    </row>
    <row r="3434" spans="1:11" ht="15" customHeight="1">
      <c r="A3434" s="17" t="s">
        <v>4295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931</v>
      </c>
      <c r="H3434" s="23" t="s">
        <v>931</v>
      </c>
      <c r="I3434" s="23" t="s">
        <v>3623</v>
      </c>
      <c r="J3434" s="51"/>
      <c r="K3434" s="87">
        <v>1110</v>
      </c>
    </row>
    <row r="3435" spans="1:11" ht="15" customHeight="1">
      <c r="A3435" s="17" t="s">
        <v>4296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107</v>
      </c>
      <c r="H3435" s="23" t="s">
        <v>2231</v>
      </c>
      <c r="I3435" s="23" t="s">
        <v>3625</v>
      </c>
      <c r="J3435" s="51" t="s">
        <v>2654</v>
      </c>
      <c r="K3435" s="87">
        <v>1110</v>
      </c>
    </row>
    <row r="3436" spans="1:11" ht="15" customHeight="1">
      <c r="A3436" s="17" t="s">
        <v>4297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1893</v>
      </c>
      <c r="H3436" s="23" t="s">
        <v>1893</v>
      </c>
      <c r="I3436" s="23" t="s">
        <v>3623</v>
      </c>
      <c r="J3436" s="51"/>
      <c r="K3436" s="87">
        <v>1110</v>
      </c>
    </row>
    <row r="3437" spans="1:11" ht="15" customHeight="1">
      <c r="A3437" s="17" t="s">
        <v>4298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160</v>
      </c>
      <c r="H3437" s="23" t="s">
        <v>160</v>
      </c>
      <c r="I3437" s="23" t="s">
        <v>3623</v>
      </c>
      <c r="J3437" s="51"/>
      <c r="K3437" s="87">
        <v>1110</v>
      </c>
    </row>
    <row r="3438" spans="1:11" ht="15" customHeight="1">
      <c r="A3438" s="17" t="s">
        <v>4299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158</v>
      </c>
      <c r="H3438" s="23" t="s">
        <v>2100</v>
      </c>
      <c r="I3438" s="23" t="s">
        <v>3625</v>
      </c>
      <c r="J3438" s="51" t="s">
        <v>2654</v>
      </c>
      <c r="K3438" s="87">
        <v>1110</v>
      </c>
    </row>
    <row r="3439" spans="1:11" ht="15" customHeight="1">
      <c r="A3439" s="17" t="s">
        <v>4300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1767</v>
      </c>
      <c r="H3439" s="23" t="s">
        <v>1767</v>
      </c>
      <c r="I3439" s="23" t="s">
        <v>3623</v>
      </c>
      <c r="J3439" s="51"/>
      <c r="K3439" s="87">
        <v>1110</v>
      </c>
    </row>
    <row r="3440" spans="1:11" ht="15" customHeight="1">
      <c r="A3440" s="17" t="s">
        <v>4301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736</v>
      </c>
      <c r="H3440" s="23" t="s">
        <v>736</v>
      </c>
      <c r="I3440" s="23" t="s">
        <v>3623</v>
      </c>
      <c r="J3440" s="51"/>
      <c r="K3440" s="87">
        <v>1110</v>
      </c>
    </row>
    <row r="3441" spans="1:11" ht="15" customHeight="1">
      <c r="A3441" s="17" t="s">
        <v>4302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503</v>
      </c>
      <c r="H3441" s="23" t="s">
        <v>918</v>
      </c>
      <c r="I3441" s="23" t="s">
        <v>3625</v>
      </c>
      <c r="J3441" s="51" t="s">
        <v>1776</v>
      </c>
      <c r="K3441" s="87">
        <v>1110</v>
      </c>
    </row>
    <row r="3442" spans="1:11" ht="15" customHeight="1">
      <c r="A3442" s="17" t="s">
        <v>4303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111</v>
      </c>
      <c r="H3442" s="23" t="s">
        <v>111</v>
      </c>
      <c r="I3442" s="23" t="s">
        <v>3623</v>
      </c>
      <c r="J3442" s="51"/>
      <c r="K3442" s="87">
        <v>1110</v>
      </c>
    </row>
    <row r="3443" spans="1:11" ht="15" customHeight="1">
      <c r="A3443" s="17" t="s">
        <v>4304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172</v>
      </c>
      <c r="H3443" s="23" t="s">
        <v>894</v>
      </c>
      <c r="I3443" s="23" t="s">
        <v>3625</v>
      </c>
      <c r="J3443" s="51" t="s">
        <v>2431</v>
      </c>
      <c r="K3443" s="87">
        <v>1110</v>
      </c>
    </row>
    <row r="3444" spans="1:11" ht="15" customHeight="1">
      <c r="A3444" s="17" t="s">
        <v>4305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1042</v>
      </c>
      <c r="H3444" s="23" t="s">
        <v>1042</v>
      </c>
      <c r="I3444" s="23" t="s">
        <v>3623</v>
      </c>
      <c r="J3444" s="51"/>
      <c r="K3444" s="87">
        <v>1110</v>
      </c>
    </row>
    <row r="3445" spans="1:11" ht="15" customHeight="1">
      <c r="A3445" s="17" t="s">
        <v>4306</v>
      </c>
      <c r="B3445" s="18" t="s">
        <v>55</v>
      </c>
      <c r="C3445" s="18" t="s">
        <v>2617</v>
      </c>
      <c r="D3445" s="79" t="s">
        <v>244</v>
      </c>
      <c r="E3445" s="18" t="s">
        <v>2842</v>
      </c>
      <c r="F3445" s="20"/>
      <c r="G3445" s="18" t="s">
        <v>117</v>
      </c>
      <c r="H3445" s="23" t="s">
        <v>117</v>
      </c>
      <c r="I3445" s="23" t="s">
        <v>3623</v>
      </c>
      <c r="J3445" s="51"/>
      <c r="K3445" s="87">
        <v>1110</v>
      </c>
    </row>
    <row r="3446" spans="1:11" ht="15" customHeight="1">
      <c r="A3446" s="17" t="s">
        <v>4307</v>
      </c>
      <c r="B3446" s="18" t="s">
        <v>55</v>
      </c>
      <c r="C3446" s="18" t="s">
        <v>2617</v>
      </c>
      <c r="D3446" s="79" t="s">
        <v>244</v>
      </c>
      <c r="E3446" s="18" t="s">
        <v>2842</v>
      </c>
      <c r="F3446" s="20"/>
      <c r="G3446" s="18" t="s">
        <v>210</v>
      </c>
      <c r="H3446" s="23" t="s">
        <v>210</v>
      </c>
      <c r="I3446" s="23" t="s">
        <v>3623</v>
      </c>
      <c r="J3446" s="51"/>
      <c r="K3446" s="87">
        <v>1110</v>
      </c>
    </row>
    <row r="3447" spans="1:11" ht="15" customHeight="1">
      <c r="A3447" s="17" t="s">
        <v>4308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617</v>
      </c>
      <c r="H3447" s="23" t="s">
        <v>617</v>
      </c>
      <c r="I3447" s="23" t="s">
        <v>3623</v>
      </c>
      <c r="J3447" s="51"/>
      <c r="K3447" s="87">
        <v>1242</v>
      </c>
    </row>
    <row r="3448" spans="1:11" ht="15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2929</v>
      </c>
      <c r="H3448" s="23" t="s">
        <v>2929</v>
      </c>
      <c r="I3448" s="23" t="s">
        <v>3623</v>
      </c>
      <c r="J3448" s="51"/>
      <c r="K3448" s="87">
        <v>1242</v>
      </c>
    </row>
    <row r="3449" spans="1:11" ht="15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2249</v>
      </c>
      <c r="H3449" s="23" t="s">
        <v>4311</v>
      </c>
      <c r="I3449" s="23" t="s">
        <v>3625</v>
      </c>
      <c r="J3449" s="51" t="s">
        <v>2931</v>
      </c>
      <c r="K3449" s="87">
        <v>1242</v>
      </c>
    </row>
    <row r="3450" spans="1:11" ht="15" customHeight="1">
      <c r="A3450" s="17" t="s">
        <v>4312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486</v>
      </c>
      <c r="H3450" s="23" t="s">
        <v>486</v>
      </c>
      <c r="I3450" s="23" t="s">
        <v>3623</v>
      </c>
      <c r="J3450" s="51"/>
      <c r="K3450" s="87">
        <v>1242</v>
      </c>
    </row>
    <row r="3451" spans="1:11" ht="15" customHeight="1">
      <c r="A3451" s="17" t="s">
        <v>4313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160</v>
      </c>
      <c r="H3451" s="23" t="s">
        <v>160</v>
      </c>
      <c r="I3451" s="23" t="s">
        <v>3623</v>
      </c>
      <c r="J3451" s="51"/>
      <c r="K3451" s="87">
        <v>1242</v>
      </c>
    </row>
    <row r="3452" spans="1:11" ht="15" customHeight="1">
      <c r="A3452" s="17" t="s">
        <v>4314</v>
      </c>
      <c r="B3452" s="18" t="s">
        <v>55</v>
      </c>
      <c r="C3452" s="18" t="s">
        <v>2617</v>
      </c>
      <c r="D3452" s="79" t="s">
        <v>244</v>
      </c>
      <c r="E3452" s="18" t="s">
        <v>2927</v>
      </c>
      <c r="F3452" s="20"/>
      <c r="G3452" s="18" t="s">
        <v>100</v>
      </c>
      <c r="H3452" s="23" t="s">
        <v>100</v>
      </c>
      <c r="I3452" s="23" t="s">
        <v>3623</v>
      </c>
      <c r="J3452" s="51"/>
      <c r="K3452" s="87">
        <v>1242</v>
      </c>
    </row>
    <row r="3453" spans="1:11" ht="15" customHeight="1">
      <c r="A3453" s="17" t="s">
        <v>4315</v>
      </c>
      <c r="B3453" s="18" t="s">
        <v>55</v>
      </c>
      <c r="C3453" s="18" t="s">
        <v>2617</v>
      </c>
      <c r="D3453" s="79" t="s">
        <v>244</v>
      </c>
      <c r="E3453" s="18" t="s">
        <v>2927</v>
      </c>
      <c r="F3453" s="20"/>
      <c r="G3453" s="18" t="s">
        <v>1356</v>
      </c>
      <c r="H3453" s="23" t="s">
        <v>1356</v>
      </c>
      <c r="I3453" s="23" t="s">
        <v>3623</v>
      </c>
      <c r="J3453" s="51"/>
      <c r="K3453" s="87">
        <v>1242</v>
      </c>
    </row>
    <row r="3454" spans="1:11" ht="15" customHeight="1">
      <c r="A3454" s="17" t="s">
        <v>4316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614</v>
      </c>
      <c r="H3454" s="23" t="s">
        <v>2277</v>
      </c>
      <c r="I3454" s="23" t="s">
        <v>3625</v>
      </c>
      <c r="J3454" s="51"/>
      <c r="K3454" s="87">
        <v>5580</v>
      </c>
    </row>
    <row r="3455" spans="1:11" ht="15" customHeight="1">
      <c r="A3455" s="17" t="s">
        <v>4317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532</v>
      </c>
      <c r="H3455" s="23" t="s">
        <v>100</v>
      </c>
      <c r="I3455" s="23" t="s">
        <v>3625</v>
      </c>
      <c r="J3455" s="51"/>
      <c r="K3455" s="87">
        <v>5580</v>
      </c>
    </row>
    <row r="3456" spans="1:11" ht="15" customHeight="1">
      <c r="A3456" s="17" t="s">
        <v>4318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617</v>
      </c>
      <c r="H3456" s="23" t="s">
        <v>617</v>
      </c>
      <c r="I3456" s="23" t="s">
        <v>3623</v>
      </c>
      <c r="J3456" s="51"/>
      <c r="K3456" s="87">
        <v>5580</v>
      </c>
    </row>
    <row r="3457" spans="1:11" ht="15" customHeight="1">
      <c r="A3457" s="17" t="s">
        <v>4319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619</v>
      </c>
      <c r="H3457" s="23" t="s">
        <v>619</v>
      </c>
      <c r="I3457" s="23" t="s">
        <v>3623</v>
      </c>
      <c r="J3457" s="51"/>
      <c r="K3457" s="87">
        <v>5580</v>
      </c>
    </row>
    <row r="3458" spans="1:11" ht="15" customHeight="1">
      <c r="A3458" s="17" t="s">
        <v>4320</v>
      </c>
      <c r="B3458" s="18" t="s">
        <v>55</v>
      </c>
      <c r="C3458" s="18" t="s">
        <v>516</v>
      </c>
      <c r="D3458" s="79"/>
      <c r="E3458" s="18" t="s">
        <v>613</v>
      </c>
      <c r="F3458" s="20"/>
      <c r="G3458" s="18" t="s">
        <v>621</v>
      </c>
      <c r="H3458" s="23" t="s">
        <v>621</v>
      </c>
      <c r="I3458" s="23" t="s">
        <v>3623</v>
      </c>
      <c r="J3458" s="51"/>
      <c r="K3458" s="87">
        <v>5580</v>
      </c>
    </row>
    <row r="3459" spans="1:11" ht="15" customHeight="1">
      <c r="A3459" s="17" t="s">
        <v>4321</v>
      </c>
      <c r="B3459" s="18" t="s">
        <v>55</v>
      </c>
      <c r="C3459" s="18" t="s">
        <v>516</v>
      </c>
      <c r="D3459" s="79"/>
      <c r="E3459" s="18" t="s">
        <v>613</v>
      </c>
      <c r="F3459" s="20"/>
      <c r="G3459" s="18" t="s">
        <v>623</v>
      </c>
      <c r="H3459" s="23" t="s">
        <v>623</v>
      </c>
      <c r="I3459" s="23" t="s">
        <v>3623</v>
      </c>
      <c r="J3459" s="51"/>
      <c r="K3459" s="87">
        <v>5580</v>
      </c>
    </row>
    <row r="3460" spans="1:11" ht="15" customHeight="1">
      <c r="A3460" s="17" t="s">
        <v>4322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1243</v>
      </c>
      <c r="H3460" s="23" t="s">
        <v>1243</v>
      </c>
      <c r="I3460" s="23" t="s">
        <v>3623</v>
      </c>
      <c r="J3460" s="51"/>
      <c r="K3460" s="87">
        <v>10019</v>
      </c>
    </row>
    <row r="3461" spans="1:11" ht="15" customHeight="1">
      <c r="A3461" s="17" t="s">
        <v>4323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90</v>
      </c>
      <c r="H3461" s="23" t="s">
        <v>90</v>
      </c>
      <c r="I3461" s="23" t="s">
        <v>3623</v>
      </c>
      <c r="J3461" s="51"/>
      <c r="K3461" s="87">
        <v>10019</v>
      </c>
    </row>
    <row r="3462" spans="1:11" ht="15" customHeight="1">
      <c r="A3462" s="17" t="s">
        <v>4324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125</v>
      </c>
      <c r="H3462" s="23" t="s">
        <v>125</v>
      </c>
      <c r="I3462" s="23" t="s">
        <v>3623</v>
      </c>
      <c r="J3462" s="51"/>
      <c r="K3462" s="87">
        <v>10019</v>
      </c>
    </row>
    <row r="3463" spans="1:11" ht="15" customHeight="1">
      <c r="A3463" s="17" t="s">
        <v>4325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231</v>
      </c>
      <c r="H3463" s="23" t="s">
        <v>231</v>
      </c>
      <c r="I3463" s="23" t="s">
        <v>3623</v>
      </c>
      <c r="J3463" s="51"/>
      <c r="K3463" s="87">
        <v>10019</v>
      </c>
    </row>
    <row r="3464" spans="1:11" ht="15" customHeight="1">
      <c r="A3464" s="17" t="s">
        <v>4326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175</v>
      </c>
      <c r="H3464" s="23" t="s">
        <v>175</v>
      </c>
      <c r="I3464" s="23" t="s">
        <v>3623</v>
      </c>
      <c r="J3464" s="51"/>
      <c r="K3464" s="87">
        <v>10019</v>
      </c>
    </row>
    <row r="3465" spans="1:11" ht="15" customHeight="1">
      <c r="A3465" s="17" t="s">
        <v>4327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1767</v>
      </c>
      <c r="H3465" s="23" t="s">
        <v>1767</v>
      </c>
      <c r="I3465" s="23" t="s">
        <v>3623</v>
      </c>
      <c r="J3465" s="51"/>
      <c r="K3465" s="87">
        <v>10019</v>
      </c>
    </row>
    <row r="3466" spans="1:11" ht="15" customHeight="1">
      <c r="A3466" s="17" t="s">
        <v>4328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160</v>
      </c>
      <c r="H3466" s="23" t="s">
        <v>160</v>
      </c>
      <c r="I3466" s="23" t="s">
        <v>3623</v>
      </c>
      <c r="J3466" s="51"/>
      <c r="K3466" s="87">
        <v>10019</v>
      </c>
    </row>
    <row r="3467" spans="1:11" ht="15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486</v>
      </c>
      <c r="H3467" s="23" t="s">
        <v>486</v>
      </c>
      <c r="I3467" s="23" t="s">
        <v>3623</v>
      </c>
      <c r="J3467" s="51"/>
      <c r="K3467" s="87">
        <v>10019</v>
      </c>
    </row>
    <row r="3468" spans="1:11" ht="15" customHeight="1">
      <c r="A3468" s="17" t="s">
        <v>4330</v>
      </c>
      <c r="B3468" s="18" t="s">
        <v>55</v>
      </c>
      <c r="C3468" s="18" t="s">
        <v>461</v>
      </c>
      <c r="D3468" s="79" t="s">
        <v>244</v>
      </c>
      <c r="E3468" s="18" t="s">
        <v>2702</v>
      </c>
      <c r="F3468" s="20"/>
      <c r="G3468" s="18" t="s">
        <v>2689</v>
      </c>
      <c r="H3468" s="23" t="s">
        <v>4331</v>
      </c>
      <c r="I3468" s="23" t="s">
        <v>3625</v>
      </c>
      <c r="J3468" s="51"/>
      <c r="K3468" s="87">
        <v>10019</v>
      </c>
    </row>
    <row r="3469" spans="1:11" ht="15" customHeight="1">
      <c r="A3469" s="17" t="s">
        <v>4332</v>
      </c>
      <c r="B3469" s="18" t="s">
        <v>55</v>
      </c>
      <c r="C3469" s="18" t="s">
        <v>461</v>
      </c>
      <c r="D3469" s="79" t="s">
        <v>244</v>
      </c>
      <c r="E3469" s="18" t="s">
        <v>2702</v>
      </c>
      <c r="F3469" s="20"/>
      <c r="G3469" s="18" t="s">
        <v>100</v>
      </c>
      <c r="H3469" s="23" t="s">
        <v>100</v>
      </c>
      <c r="I3469" s="23" t="s">
        <v>3623</v>
      </c>
      <c r="J3469" s="51"/>
      <c r="K3469" s="87">
        <v>10019</v>
      </c>
    </row>
    <row r="3470" spans="1:11" ht="15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163</v>
      </c>
      <c r="H3470" s="23" t="s">
        <v>915</v>
      </c>
      <c r="I3470" s="23" t="s">
        <v>3625</v>
      </c>
      <c r="J3470" s="51"/>
      <c r="K3470" s="87">
        <v>2469</v>
      </c>
    </row>
    <row r="3471" spans="1:11" ht="15" customHeight="1">
      <c r="A3471" s="17" t="s">
        <v>4334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356</v>
      </c>
      <c r="H3471" s="23" t="s">
        <v>4335</v>
      </c>
      <c r="I3471" s="23" t="s">
        <v>3625</v>
      </c>
      <c r="J3471" s="51"/>
      <c r="K3471" s="87">
        <v>2469</v>
      </c>
    </row>
    <row r="3472" spans="1:11" ht="15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358</v>
      </c>
      <c r="H3472" s="23" t="s">
        <v>4337</v>
      </c>
      <c r="I3472" s="23" t="s">
        <v>3625</v>
      </c>
      <c r="J3472" s="51"/>
      <c r="K3472" s="87">
        <v>2469</v>
      </c>
    </row>
    <row r="3473" spans="1:11" ht="15" customHeight="1">
      <c r="A3473" s="17" t="s">
        <v>4338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107</v>
      </c>
      <c r="H3473" s="23" t="s">
        <v>2231</v>
      </c>
      <c r="I3473" s="23" t="s">
        <v>3625</v>
      </c>
      <c r="J3473" s="51"/>
      <c r="K3473" s="87">
        <v>2469</v>
      </c>
    </row>
    <row r="3474" spans="1:11" ht="15" customHeight="1">
      <c r="A3474" s="17" t="s">
        <v>4339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241</v>
      </c>
      <c r="H3474" s="23" t="s">
        <v>1278</v>
      </c>
      <c r="I3474" s="23" t="s">
        <v>3625</v>
      </c>
      <c r="J3474" s="51"/>
      <c r="K3474" s="87">
        <v>2469</v>
      </c>
    </row>
    <row r="3475" spans="1:11" ht="15" customHeight="1">
      <c r="A3475" s="17" t="s">
        <v>4340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163</v>
      </c>
      <c r="H3475" s="23" t="s">
        <v>915</v>
      </c>
      <c r="I3475" s="23" t="s">
        <v>3625</v>
      </c>
      <c r="J3475" s="51"/>
      <c r="K3475" s="87">
        <v>2469</v>
      </c>
    </row>
    <row r="3476" spans="1:11" ht="15" customHeight="1">
      <c r="A3476" s="17" t="s">
        <v>4341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356</v>
      </c>
      <c r="H3476" s="23" t="s">
        <v>4335</v>
      </c>
      <c r="I3476" s="23" t="s">
        <v>3625</v>
      </c>
      <c r="J3476" s="51"/>
      <c r="K3476" s="87">
        <v>2469</v>
      </c>
    </row>
    <row r="3477" spans="1:11" ht="15" customHeight="1">
      <c r="A3477" s="17" t="s">
        <v>4342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358</v>
      </c>
      <c r="H3477" s="23" t="s">
        <v>4337</v>
      </c>
      <c r="I3477" s="23" t="s">
        <v>3625</v>
      </c>
      <c r="J3477" s="51"/>
      <c r="K3477" s="87">
        <v>2469</v>
      </c>
    </row>
    <row r="3478" spans="1:11" ht="15" customHeight="1">
      <c r="A3478" s="17" t="s">
        <v>4343</v>
      </c>
      <c r="B3478" s="18" t="s">
        <v>1721</v>
      </c>
      <c r="C3478" s="18" t="s">
        <v>337</v>
      </c>
      <c r="D3478" s="79"/>
      <c r="E3478" s="18" t="s">
        <v>354</v>
      </c>
      <c r="F3478" s="20"/>
      <c r="G3478" s="18" t="s">
        <v>107</v>
      </c>
      <c r="H3478" s="23" t="s">
        <v>2231</v>
      </c>
      <c r="I3478" s="23" t="s">
        <v>3625</v>
      </c>
      <c r="J3478" s="51"/>
      <c r="K3478" s="87">
        <v>2469</v>
      </c>
    </row>
    <row r="3479" spans="1:11" ht="15" customHeight="1">
      <c r="A3479" s="17" t="s">
        <v>4344</v>
      </c>
      <c r="B3479" s="18" t="s">
        <v>1721</v>
      </c>
      <c r="C3479" s="18" t="s">
        <v>337</v>
      </c>
      <c r="D3479" s="79"/>
      <c r="E3479" s="18" t="s">
        <v>354</v>
      </c>
      <c r="F3479" s="20"/>
      <c r="G3479" s="18" t="s">
        <v>241</v>
      </c>
      <c r="H3479" s="23" t="s">
        <v>1278</v>
      </c>
      <c r="I3479" s="23" t="s">
        <v>3625</v>
      </c>
      <c r="J3479" s="51"/>
      <c r="K3479" s="87">
        <v>2469</v>
      </c>
    </row>
    <row r="3480" spans="1:11" ht="15" customHeight="1">
      <c r="A3480" s="17" t="s">
        <v>4345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483</v>
      </c>
      <c r="H3480" s="23" t="s">
        <v>293</v>
      </c>
      <c r="I3480" s="23" t="s">
        <v>3625</v>
      </c>
      <c r="J3480" s="51"/>
      <c r="K3480" s="87">
        <v>940</v>
      </c>
    </row>
    <row r="3481" spans="1:11" ht="15" customHeight="1">
      <c r="A3481" s="17" t="s">
        <v>4346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1072</v>
      </c>
      <c r="H3481" s="23" t="s">
        <v>90</v>
      </c>
      <c r="I3481" s="23" t="s">
        <v>3625</v>
      </c>
      <c r="J3481" s="51" t="s">
        <v>4110</v>
      </c>
      <c r="K3481" s="87">
        <v>940</v>
      </c>
    </row>
    <row r="3482" spans="1:11" ht="15" customHeight="1">
      <c r="A3482" s="17" t="s">
        <v>4347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123</v>
      </c>
      <c r="H3482" s="23" t="s">
        <v>123</v>
      </c>
      <c r="I3482" s="23" t="s">
        <v>3623</v>
      </c>
      <c r="J3482" s="51"/>
      <c r="K3482" s="87">
        <v>940</v>
      </c>
    </row>
    <row r="3483" spans="1:11" ht="15" customHeight="1">
      <c r="A3483" s="17" t="s">
        <v>4348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125</v>
      </c>
      <c r="H3483" s="23" t="s">
        <v>125</v>
      </c>
      <c r="I3483" s="23" t="s">
        <v>3623</v>
      </c>
      <c r="J3483" s="51"/>
      <c r="K3483" s="87">
        <v>940</v>
      </c>
    </row>
    <row r="3484" spans="1:11" ht="15" customHeight="1">
      <c r="A3484" s="17" t="s">
        <v>4349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834</v>
      </c>
      <c r="H3484" s="23" t="s">
        <v>834</v>
      </c>
      <c r="I3484" s="23" t="s">
        <v>3623</v>
      </c>
      <c r="J3484" s="51"/>
      <c r="K3484" s="87">
        <v>940</v>
      </c>
    </row>
    <row r="3485" spans="1:11" ht="15" customHeight="1">
      <c r="A3485" s="17" t="s">
        <v>4350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234</v>
      </c>
      <c r="H3485" s="23" t="s">
        <v>234</v>
      </c>
      <c r="I3485" s="23" t="s">
        <v>3623</v>
      </c>
      <c r="J3485" s="51"/>
      <c r="K3485" s="87">
        <v>940</v>
      </c>
    </row>
    <row r="3486" spans="1:11" ht="15" customHeight="1">
      <c r="A3486" s="17" t="s">
        <v>4351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1742</v>
      </c>
      <c r="H3486" s="23" t="s">
        <v>1742</v>
      </c>
      <c r="I3486" s="23" t="s">
        <v>3623</v>
      </c>
      <c r="J3486" s="51"/>
      <c r="K3486" s="87">
        <v>940</v>
      </c>
    </row>
    <row r="3487" spans="1:11" ht="15" customHeight="1">
      <c r="A3487" s="17" t="s">
        <v>4352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1767</v>
      </c>
      <c r="H3487" s="23" t="s">
        <v>1767</v>
      </c>
      <c r="I3487" s="23" t="s">
        <v>3623</v>
      </c>
      <c r="J3487" s="51"/>
      <c r="K3487" s="87">
        <v>940</v>
      </c>
    </row>
    <row r="3488" spans="1:11" ht="15" customHeight="1">
      <c r="A3488" s="17" t="s">
        <v>4353</v>
      </c>
      <c r="B3488" s="18" t="s">
        <v>13</v>
      </c>
      <c r="C3488" s="18" t="s">
        <v>14</v>
      </c>
      <c r="D3488" s="79" t="s">
        <v>1459</v>
      </c>
      <c r="E3488" s="18" t="s">
        <v>4121</v>
      </c>
      <c r="F3488" s="20"/>
      <c r="G3488" s="18" t="s">
        <v>289</v>
      </c>
      <c r="H3488" s="23" t="s">
        <v>289</v>
      </c>
      <c r="I3488" s="23" t="s">
        <v>3623</v>
      </c>
      <c r="J3488" s="51"/>
      <c r="K3488" s="87">
        <v>940</v>
      </c>
    </row>
    <row r="3489" spans="1:13" ht="15" customHeight="1">
      <c r="A3489" s="17" t="s">
        <v>4354</v>
      </c>
      <c r="B3489" s="18" t="s">
        <v>13</v>
      </c>
      <c r="C3489" s="18" t="s">
        <v>14</v>
      </c>
      <c r="D3489" s="79" t="s">
        <v>1459</v>
      </c>
      <c r="E3489" s="18" t="s">
        <v>4121</v>
      </c>
      <c r="F3489" s="20"/>
      <c r="G3489" s="18" t="s">
        <v>582</v>
      </c>
      <c r="H3489" s="23" t="s">
        <v>582</v>
      </c>
      <c r="I3489" s="23" t="s">
        <v>3623</v>
      </c>
      <c r="J3489" s="51" t="s">
        <v>4119</v>
      </c>
      <c r="K3489" s="87">
        <v>940</v>
      </c>
    </row>
    <row r="3490" spans="1:13" ht="15" customHeight="1">
      <c r="A3490" s="17" t="s">
        <v>4355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483</v>
      </c>
      <c r="H3490" s="23" t="s">
        <v>293</v>
      </c>
      <c r="I3490" s="23" t="s">
        <v>3625</v>
      </c>
      <c r="J3490" s="51"/>
      <c r="K3490" s="87">
        <v>3936</v>
      </c>
    </row>
    <row r="3491" spans="1:13" ht="15" customHeight="1">
      <c r="A3491" s="17" t="s">
        <v>4356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1072</v>
      </c>
      <c r="H3491" s="23" t="s">
        <v>90</v>
      </c>
      <c r="I3491" s="23" t="s">
        <v>3625</v>
      </c>
      <c r="J3491" s="51" t="s">
        <v>4110</v>
      </c>
      <c r="K3491" s="87">
        <v>3936</v>
      </c>
    </row>
    <row r="3492" spans="1:13" ht="15" customHeight="1">
      <c r="A3492" s="17" t="s">
        <v>4357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123</v>
      </c>
      <c r="H3492" s="23" t="s">
        <v>123</v>
      </c>
      <c r="I3492" s="23" t="s">
        <v>3623</v>
      </c>
      <c r="J3492" s="51"/>
      <c r="K3492" s="87">
        <v>3936</v>
      </c>
    </row>
    <row r="3493" spans="1:13" ht="15" customHeight="1">
      <c r="A3493" s="17" t="s">
        <v>4358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125</v>
      </c>
      <c r="H3493" s="23" t="s">
        <v>125</v>
      </c>
      <c r="I3493" s="23" t="s">
        <v>3623</v>
      </c>
      <c r="J3493" s="51"/>
      <c r="K3493" s="87">
        <v>3936</v>
      </c>
    </row>
    <row r="3494" spans="1:13" ht="15" customHeight="1">
      <c r="A3494" s="17" t="s">
        <v>4359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834</v>
      </c>
      <c r="H3494" s="23" t="s">
        <v>834</v>
      </c>
      <c r="I3494" s="23" t="s">
        <v>3623</v>
      </c>
      <c r="J3494" s="51"/>
      <c r="K3494" s="87">
        <v>3936</v>
      </c>
    </row>
    <row r="3495" spans="1:13" ht="15" customHeight="1">
      <c r="A3495" s="17" t="s">
        <v>4360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234</v>
      </c>
      <c r="H3495" s="23" t="s">
        <v>234</v>
      </c>
      <c r="I3495" s="23" t="s">
        <v>3623</v>
      </c>
      <c r="J3495" s="51"/>
      <c r="K3495" s="87">
        <v>3936</v>
      </c>
    </row>
    <row r="3496" spans="1:13" ht="15" customHeight="1">
      <c r="A3496" s="17" t="s">
        <v>4361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1742</v>
      </c>
      <c r="H3496" s="23" t="s">
        <v>1742</v>
      </c>
      <c r="I3496" s="23" t="s">
        <v>3623</v>
      </c>
      <c r="J3496" s="51"/>
      <c r="K3496" s="87">
        <v>3936</v>
      </c>
    </row>
    <row r="3497" spans="1:13" ht="15" customHeight="1">
      <c r="A3497" s="17" t="s">
        <v>4362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1767</v>
      </c>
      <c r="H3497" s="23" t="s">
        <v>1767</v>
      </c>
      <c r="I3497" s="23" t="s">
        <v>3623</v>
      </c>
      <c r="J3497" s="51"/>
      <c r="K3497" s="87">
        <v>3936</v>
      </c>
    </row>
    <row r="3498" spans="1:13" ht="15" customHeight="1">
      <c r="A3498" s="17" t="s">
        <v>4363</v>
      </c>
      <c r="B3498" s="18" t="s">
        <v>32</v>
      </c>
      <c r="C3498" s="18" t="s">
        <v>14</v>
      </c>
      <c r="D3498" s="79" t="s">
        <v>1459</v>
      </c>
      <c r="E3498" s="18" t="s">
        <v>4121</v>
      </c>
      <c r="F3498" s="20"/>
      <c r="G3498" s="18" t="s">
        <v>289</v>
      </c>
      <c r="H3498" s="23" t="s">
        <v>289</v>
      </c>
      <c r="I3498" s="23" t="s">
        <v>3623</v>
      </c>
      <c r="J3498" s="51"/>
      <c r="K3498" s="87">
        <v>3936</v>
      </c>
    </row>
    <row r="3499" spans="1:13" ht="15" customHeight="1">
      <c r="A3499" s="17" t="s">
        <v>4364</v>
      </c>
      <c r="B3499" s="18" t="s">
        <v>32</v>
      </c>
      <c r="C3499" s="18" t="s">
        <v>14</v>
      </c>
      <c r="D3499" s="79" t="s">
        <v>1459</v>
      </c>
      <c r="E3499" s="18" t="s">
        <v>4121</v>
      </c>
      <c r="F3499" s="20"/>
      <c r="G3499" s="18" t="s">
        <v>582</v>
      </c>
      <c r="H3499" s="23" t="s">
        <v>582</v>
      </c>
      <c r="I3499" s="23" t="s">
        <v>3623</v>
      </c>
      <c r="J3499" s="51" t="s">
        <v>4119</v>
      </c>
      <c r="K3499" s="87">
        <v>3936</v>
      </c>
    </row>
    <row r="3500" spans="1:13" ht="15" customHeight="1">
      <c r="A3500" s="17" t="s">
        <v>4365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483</v>
      </c>
      <c r="H3500" s="23" t="s">
        <v>293</v>
      </c>
      <c r="I3500" s="23" t="s">
        <v>3625</v>
      </c>
      <c r="J3500" s="51"/>
      <c r="K3500" s="87">
        <v>6469</v>
      </c>
    </row>
    <row r="3501" spans="1:13" ht="15" customHeight="1">
      <c r="A3501" s="17" t="s">
        <v>4366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1072</v>
      </c>
      <c r="H3501" s="23" t="s">
        <v>90</v>
      </c>
      <c r="I3501" s="23" t="s">
        <v>3625</v>
      </c>
      <c r="J3501" s="51" t="s">
        <v>4110</v>
      </c>
      <c r="K3501" s="87">
        <v>6469</v>
      </c>
    </row>
    <row r="3502" spans="1:13" ht="15" customHeight="1">
      <c r="A3502" s="17" t="s">
        <v>4367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123</v>
      </c>
      <c r="H3502" s="23" t="s">
        <v>123</v>
      </c>
      <c r="I3502" s="23" t="s">
        <v>3623</v>
      </c>
      <c r="J3502" s="51"/>
      <c r="K3502" s="87">
        <v>6469</v>
      </c>
    </row>
    <row r="3503" spans="1:13" ht="15" customHeight="1">
      <c r="A3503" s="17" t="s">
        <v>4368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125</v>
      </c>
      <c r="H3503" s="23" t="s">
        <v>125</v>
      </c>
      <c r="I3503" s="23" t="s">
        <v>3623</v>
      </c>
      <c r="J3503" s="51"/>
      <c r="K3503" s="87">
        <v>6469</v>
      </c>
    </row>
    <row r="3504" spans="1:13" ht="15" customHeight="1">
      <c r="A3504" s="17" t="s">
        <v>4369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834</v>
      </c>
      <c r="H3504" s="23" t="s">
        <v>834</v>
      </c>
      <c r="I3504" s="23" t="s">
        <v>3623</v>
      </c>
      <c r="J3504" s="51"/>
      <c r="K3504" s="87">
        <v>6469</v>
      </c>
      <c r="M3504" s="22">
        <v>6469</v>
      </c>
    </row>
    <row r="3505" spans="1:11" ht="15" customHeight="1">
      <c r="A3505" s="17" t="s">
        <v>4370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234</v>
      </c>
      <c r="H3505" s="23" t="s">
        <v>234</v>
      </c>
      <c r="I3505" s="23" t="s">
        <v>3623</v>
      </c>
      <c r="J3505" s="51"/>
      <c r="K3505" s="87">
        <v>6469</v>
      </c>
    </row>
    <row r="3506" spans="1:11" ht="15" customHeight="1">
      <c r="A3506" s="17" t="s">
        <v>4371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1742</v>
      </c>
      <c r="H3506" s="23" t="s">
        <v>1742</v>
      </c>
      <c r="I3506" s="23" t="s">
        <v>3623</v>
      </c>
      <c r="J3506" s="51"/>
      <c r="K3506" s="87">
        <v>6469</v>
      </c>
    </row>
    <row r="3507" spans="1:11" ht="15" customHeight="1">
      <c r="A3507" s="17" t="s">
        <v>4372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1767</v>
      </c>
      <c r="H3507" s="23" t="s">
        <v>1767</v>
      </c>
      <c r="I3507" s="23" t="s">
        <v>3623</v>
      </c>
      <c r="J3507" s="51"/>
      <c r="K3507" s="87">
        <v>6469</v>
      </c>
    </row>
    <row r="3508" spans="1:11" ht="15" customHeight="1">
      <c r="A3508" s="17" t="s">
        <v>4373</v>
      </c>
      <c r="B3508" s="18" t="s">
        <v>55</v>
      </c>
      <c r="C3508" s="18" t="s">
        <v>14</v>
      </c>
      <c r="D3508" s="79" t="s">
        <v>1459</v>
      </c>
      <c r="E3508" s="18" t="s">
        <v>4121</v>
      </c>
      <c r="F3508" s="20"/>
      <c r="G3508" s="18" t="s">
        <v>289</v>
      </c>
      <c r="H3508" s="23" t="s">
        <v>289</v>
      </c>
      <c r="I3508" s="23" t="s">
        <v>3623</v>
      </c>
      <c r="J3508" s="51"/>
      <c r="K3508" s="87">
        <v>6469</v>
      </c>
    </row>
    <row r="3509" spans="1:11" ht="15" customHeight="1">
      <c r="A3509" s="17" t="s">
        <v>4374</v>
      </c>
      <c r="B3509" s="18" t="s">
        <v>55</v>
      </c>
      <c r="C3509" s="18" t="s">
        <v>14</v>
      </c>
      <c r="D3509" s="79" t="s">
        <v>1459</v>
      </c>
      <c r="E3509" s="18" t="s">
        <v>4121</v>
      </c>
      <c r="F3509" s="20"/>
      <c r="G3509" s="18" t="s">
        <v>582</v>
      </c>
      <c r="H3509" s="23" t="s">
        <v>582</v>
      </c>
      <c r="I3509" s="23" t="s">
        <v>3623</v>
      </c>
      <c r="J3509" s="51" t="s">
        <v>4119</v>
      </c>
      <c r="K3509" s="87">
        <v>6469</v>
      </c>
    </row>
    <row r="3510" spans="1:11" ht="15" customHeight="1">
      <c r="A3510" s="17" t="s">
        <v>4375</v>
      </c>
      <c r="B3510" s="18" t="s">
        <v>336</v>
      </c>
      <c r="C3510" s="18" t="s">
        <v>2617</v>
      </c>
      <c r="D3510" s="50" t="s">
        <v>244</v>
      </c>
      <c r="E3510" s="18" t="s">
        <v>2618</v>
      </c>
      <c r="F3510" s="20"/>
      <c r="G3510" s="18" t="s">
        <v>2231</v>
      </c>
      <c r="H3510" s="23" t="s">
        <v>2231</v>
      </c>
      <c r="I3510" s="23" t="s">
        <v>3623</v>
      </c>
      <c r="J3510" s="51"/>
      <c r="K3510" s="87">
        <v>0</v>
      </c>
    </row>
    <row r="3511" spans="1:11" ht="15" customHeight="1">
      <c r="A3511" s="17" t="s">
        <v>4376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905</v>
      </c>
      <c r="H3511" s="23" t="s">
        <v>905</v>
      </c>
      <c r="I3511" s="23" t="s">
        <v>3623</v>
      </c>
      <c r="J3511" s="51"/>
      <c r="K3511" s="87">
        <v>0</v>
      </c>
    </row>
    <row r="3512" spans="1:11" ht="15" customHeight="1">
      <c r="A3512" s="17" t="s">
        <v>4377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2100</v>
      </c>
      <c r="H3512" s="23" t="s">
        <v>2100</v>
      </c>
      <c r="I3512" s="23" t="s">
        <v>3623</v>
      </c>
      <c r="J3512" s="51"/>
      <c r="K3512" s="87">
        <v>0</v>
      </c>
    </row>
    <row r="3513" spans="1:11" ht="15" customHeight="1">
      <c r="A3513" s="17" t="s">
        <v>4378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1767</v>
      </c>
      <c r="H3513" s="23" t="s">
        <v>1767</v>
      </c>
      <c r="I3513" s="23" t="s">
        <v>3623</v>
      </c>
      <c r="J3513" s="51"/>
      <c r="K3513" s="87">
        <v>0</v>
      </c>
    </row>
    <row r="3514" spans="1:11" ht="15" customHeight="1">
      <c r="A3514" s="17" t="s">
        <v>4379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2623</v>
      </c>
      <c r="H3514" s="23" t="s">
        <v>1508</v>
      </c>
      <c r="I3514" s="23" t="s">
        <v>3625</v>
      </c>
      <c r="J3514" s="51"/>
      <c r="K3514" s="87">
        <v>0</v>
      </c>
    </row>
    <row r="3515" spans="1:11" ht="15" customHeight="1">
      <c r="A3515" s="17" t="s">
        <v>4380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111</v>
      </c>
      <c r="H3515" s="23" t="s">
        <v>111</v>
      </c>
      <c r="I3515" s="23" t="s">
        <v>3623</v>
      </c>
      <c r="J3515" s="51"/>
      <c r="K3515" s="87">
        <v>0</v>
      </c>
    </row>
    <row r="3516" spans="1:11" ht="15" customHeight="1">
      <c r="A3516" s="17" t="s">
        <v>4381</v>
      </c>
      <c r="B3516" s="18" t="s">
        <v>336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2626</v>
      </c>
      <c r="H3516" s="23" t="s">
        <v>2626</v>
      </c>
      <c r="I3516" s="23" t="s">
        <v>3623</v>
      </c>
      <c r="J3516" s="51"/>
      <c r="K3516" s="87">
        <v>0</v>
      </c>
    </row>
    <row r="3517" spans="1:11" ht="15" customHeight="1">
      <c r="A3517" s="17" t="s">
        <v>4382</v>
      </c>
      <c r="B3517" s="18" t="s">
        <v>336</v>
      </c>
      <c r="C3517" s="18" t="s">
        <v>2617</v>
      </c>
      <c r="D3517" s="79" t="s">
        <v>244</v>
      </c>
      <c r="E3517" s="18" t="s">
        <v>2618</v>
      </c>
      <c r="F3517" s="20"/>
      <c r="G3517" s="18" t="s">
        <v>2628</v>
      </c>
      <c r="H3517" s="23" t="s">
        <v>2628</v>
      </c>
      <c r="I3517" s="23" t="s">
        <v>3623</v>
      </c>
      <c r="J3517" s="51"/>
      <c r="K3517" s="87">
        <v>0</v>
      </c>
    </row>
    <row r="3518" spans="1:11" ht="15" customHeight="1">
      <c r="A3518" s="17" t="s">
        <v>4383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2231</v>
      </c>
      <c r="H3518" s="23" t="s">
        <v>2231</v>
      </c>
      <c r="I3518" s="23" t="s">
        <v>3623</v>
      </c>
      <c r="J3518" s="51"/>
      <c r="K3518" s="87">
        <v>20165</v>
      </c>
    </row>
    <row r="3519" spans="1:11" ht="15" customHeight="1">
      <c r="A3519" s="17" t="s">
        <v>4384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905</v>
      </c>
      <c r="H3519" s="23" t="s">
        <v>905</v>
      </c>
      <c r="I3519" s="23" t="s">
        <v>3623</v>
      </c>
      <c r="J3519" s="51"/>
      <c r="K3519" s="87">
        <v>20165</v>
      </c>
    </row>
    <row r="3520" spans="1:11" ht="15" customHeight="1">
      <c r="A3520" s="17" t="s">
        <v>4385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2100</v>
      </c>
      <c r="H3520" s="23" t="s">
        <v>2100</v>
      </c>
      <c r="I3520" s="23" t="s">
        <v>3623</v>
      </c>
      <c r="J3520" s="51"/>
      <c r="K3520" s="87">
        <v>20165</v>
      </c>
    </row>
    <row r="3521" spans="1:11" ht="15" customHeight="1">
      <c r="A3521" s="17" t="s">
        <v>4386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1767</v>
      </c>
      <c r="H3521" s="23" t="s">
        <v>1767</v>
      </c>
      <c r="I3521" s="23" t="s">
        <v>3623</v>
      </c>
      <c r="J3521" s="51"/>
      <c r="K3521" s="87">
        <v>20165</v>
      </c>
    </row>
    <row r="3522" spans="1:11" ht="15" customHeight="1">
      <c r="A3522" s="17" t="s">
        <v>4387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2623</v>
      </c>
      <c r="H3522" s="23" t="s">
        <v>1508</v>
      </c>
      <c r="I3522" s="23" t="s">
        <v>3625</v>
      </c>
      <c r="J3522" s="51"/>
      <c r="K3522" s="87">
        <v>20165</v>
      </c>
    </row>
    <row r="3523" spans="1:11" ht="15" customHeight="1">
      <c r="A3523" s="17" t="s">
        <v>4388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111</v>
      </c>
      <c r="H3523" s="23" t="s">
        <v>111</v>
      </c>
      <c r="I3523" s="23" t="s">
        <v>3623</v>
      </c>
      <c r="J3523" s="51"/>
      <c r="K3523" s="87">
        <v>20165</v>
      </c>
    </row>
    <row r="3524" spans="1:11" ht="15" customHeight="1">
      <c r="A3524" s="17" t="s">
        <v>4389</v>
      </c>
      <c r="B3524" s="18" t="s">
        <v>55</v>
      </c>
      <c r="C3524" s="18" t="s">
        <v>2617</v>
      </c>
      <c r="D3524" s="79" t="s">
        <v>244</v>
      </c>
      <c r="E3524" s="18" t="s">
        <v>2618</v>
      </c>
      <c r="F3524" s="20"/>
      <c r="G3524" s="18" t="s">
        <v>2626</v>
      </c>
      <c r="H3524" s="23" t="s">
        <v>2626</v>
      </c>
      <c r="I3524" s="23" t="s">
        <v>3623</v>
      </c>
      <c r="J3524" s="51"/>
      <c r="K3524" s="87">
        <v>20165</v>
      </c>
    </row>
    <row r="3525" spans="1:11" ht="15" customHeight="1">
      <c r="A3525" s="17" t="s">
        <v>4390</v>
      </c>
      <c r="B3525" s="18" t="s">
        <v>55</v>
      </c>
      <c r="C3525" s="18" t="s">
        <v>2617</v>
      </c>
      <c r="D3525" s="79" t="s">
        <v>244</v>
      </c>
      <c r="E3525" s="18" t="s">
        <v>2618</v>
      </c>
      <c r="F3525" s="20"/>
      <c r="G3525" s="18" t="s">
        <v>2628</v>
      </c>
      <c r="H3525" s="23" t="s">
        <v>2628</v>
      </c>
      <c r="I3525" s="23" t="s">
        <v>3623</v>
      </c>
      <c r="J3525" s="51"/>
      <c r="K3525" s="87">
        <v>20165</v>
      </c>
    </row>
    <row r="3526" spans="1:11" ht="15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4392</v>
      </c>
      <c r="F3526" s="20"/>
      <c r="G3526" s="18" t="s">
        <v>324</v>
      </c>
      <c r="H3526" s="23" t="str">
        <f>IF(RIGHT(G3526,1)="M", LEFT(G3526,LEN(G3526)-1), G3526)</f>
        <v>CL413</v>
      </c>
      <c r="I3526" s="23" t="str">
        <f>IF(RIGHT(G3526,1)="M","M","Non-M")</f>
        <v>Non-M</v>
      </c>
      <c r="J3526" s="29"/>
      <c r="K3526" s="87"/>
    </row>
    <row r="3527" spans="1:11" ht="15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4392</v>
      </c>
      <c r="F3527" s="20"/>
      <c r="G3527" s="18" t="s">
        <v>241</v>
      </c>
      <c r="H3527" s="23" t="str">
        <f>IF(RIGHT(G3527,1)="M", LEFT(G3527,LEN(G3527)-1), G3527)</f>
        <v>ZP207</v>
      </c>
      <c r="I3527" s="23" t="str">
        <f>IF(RIGHT(G3527,1)="M","M","Non-M")</f>
        <v>M</v>
      </c>
      <c r="J3527" s="29"/>
      <c r="K3527" s="87"/>
    </row>
    <row r="3528" spans="1:11" ht="15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4392</v>
      </c>
      <c r="F3528" s="20"/>
      <c r="G3528" s="18" t="s">
        <v>109</v>
      </c>
      <c r="H3528" s="23" t="str">
        <f>IF(RIGHT(G3528,1)="M", LEFT(G3528,LEN(G3528)-1), G3528)</f>
        <v>PK100</v>
      </c>
      <c r="I3528" s="23" t="str">
        <f>IF(RIGHT(G3528,1)="M","M","Non-M")</f>
        <v>M</v>
      </c>
      <c r="J3528" s="29" t="s">
        <v>4395</v>
      </c>
      <c r="K3528" s="87"/>
    </row>
    <row r="3529" spans="1:11" ht="15" customHeight="1">
      <c r="A3529" s="17" t="s">
        <v>4396</v>
      </c>
      <c r="B3529" s="18" t="s">
        <v>2723</v>
      </c>
      <c r="C3529" s="18" t="s">
        <v>1943</v>
      </c>
      <c r="D3529" s="50" t="s">
        <v>1879</v>
      </c>
      <c r="E3529" s="18" t="s">
        <v>4392</v>
      </c>
      <c r="F3529" s="20"/>
      <c r="G3529" s="18" t="s">
        <v>111</v>
      </c>
      <c r="H3529" s="23" t="str">
        <f>IF(RIGHT(G3529,1)="M", LEFT(G3529,LEN(G3529)-1), G3529)</f>
        <v>PB104</v>
      </c>
      <c r="I3529" s="23" t="str">
        <f>IF(RIGHT(G3529,1)="M","M","Non-M")</f>
        <v>Non-M</v>
      </c>
      <c r="J3529" s="51"/>
      <c r="K3529" s="87"/>
    </row>
    <row r="3530" spans="1:11" ht="15" customHeight="1">
      <c r="A3530" s="17" t="s">
        <v>4397</v>
      </c>
      <c r="B3530" s="18" t="s">
        <v>2723</v>
      </c>
      <c r="C3530" s="18" t="s">
        <v>1943</v>
      </c>
      <c r="D3530" s="50" t="s">
        <v>1879</v>
      </c>
      <c r="E3530" s="18" t="s">
        <v>4392</v>
      </c>
      <c r="F3530" s="20"/>
      <c r="G3530" s="18" t="s">
        <v>878</v>
      </c>
      <c r="H3530" s="23" t="str">
        <f>IF(RIGHT(G3530,1)="M", LEFT(G3530,LEN(G3530)-1), G3530)</f>
        <v>HM315</v>
      </c>
      <c r="I3530" s="23" t="str">
        <f>IF(RIGHT(G3530,1)="M","M","Non-M")</f>
        <v>M</v>
      </c>
      <c r="J3530" s="51"/>
      <c r="K3530" s="87"/>
    </row>
    <row r="3531" spans="1:11" ht="15" customHeight="1">
      <c r="A3531" s="17" t="s">
        <v>4398</v>
      </c>
      <c r="B3531" s="18" t="s">
        <v>2723</v>
      </c>
      <c r="C3531" s="18" t="s">
        <v>1943</v>
      </c>
      <c r="D3531" s="50" t="s">
        <v>1879</v>
      </c>
      <c r="E3531" s="18" t="s">
        <v>4392</v>
      </c>
      <c r="F3531" s="20"/>
      <c r="G3531" s="18" t="s">
        <v>239</v>
      </c>
      <c r="H3531" s="23" t="str">
        <f>IF(RIGHT(G3531,1)="M", LEFT(G3531,LEN(G3531)-1), G3531)</f>
        <v>ZP106</v>
      </c>
      <c r="I3531" s="23" t="str">
        <f>IF(RIGHT(G3531,1)="M","M","Non-M")</f>
        <v>M</v>
      </c>
      <c r="J3531" s="51"/>
      <c r="K3531" s="87"/>
    </row>
    <row r="3532" spans="1:11" ht="15" customHeight="1">
      <c r="A3532" s="17" t="s">
        <v>4399</v>
      </c>
      <c r="B3532" s="18" t="s">
        <v>2723</v>
      </c>
      <c r="C3532" s="18" t="s">
        <v>1943</v>
      </c>
      <c r="D3532" s="50" t="s">
        <v>1879</v>
      </c>
      <c r="E3532" s="18" t="s">
        <v>4392</v>
      </c>
      <c r="F3532" s="20"/>
      <c r="G3532" s="18" t="s">
        <v>889</v>
      </c>
      <c r="H3532" s="23" t="str">
        <f>IF(RIGHT(G3532,1)="M", LEFT(G3532,LEN(G3532)-1), G3532)</f>
        <v>HM802</v>
      </c>
      <c r="I3532" s="23" t="str">
        <f>IF(RIGHT(G3532,1)="M","M","Non-M")</f>
        <v>M</v>
      </c>
      <c r="J3532" s="51"/>
      <c r="K3532" s="87"/>
    </row>
    <row r="3533" spans="1:11" ht="15" customHeight="1">
      <c r="A3533" s="17" t="s">
        <v>4400</v>
      </c>
      <c r="B3533" s="18" t="s">
        <v>2723</v>
      </c>
      <c r="C3533" s="18" t="s">
        <v>1943</v>
      </c>
      <c r="D3533" s="50" t="s">
        <v>1879</v>
      </c>
      <c r="E3533" s="18" t="s">
        <v>4392</v>
      </c>
      <c r="F3533" s="20"/>
      <c r="G3533" s="18" t="s">
        <v>736</v>
      </c>
      <c r="H3533" s="23" t="str">
        <f>IF(RIGHT(G3533,1)="M", LEFT(G3533,LEN(G3533)-1), G3533)</f>
        <v>LP100</v>
      </c>
      <c r="I3533" s="23" t="str">
        <f>IF(RIGHT(G3533,1)="M","M","Non-M")</f>
        <v>Non-M</v>
      </c>
      <c r="J3533" s="51"/>
      <c r="K3533" s="87"/>
    </row>
    <row r="3534" spans="1:11" ht="15" customHeight="1">
      <c r="A3534" s="17" t="s">
        <v>4401</v>
      </c>
      <c r="B3534" s="18" t="s">
        <v>2723</v>
      </c>
      <c r="C3534" s="18" t="s">
        <v>1943</v>
      </c>
      <c r="D3534" s="50" t="s">
        <v>1879</v>
      </c>
      <c r="E3534" s="18" t="s">
        <v>4392</v>
      </c>
      <c r="F3534" s="20"/>
      <c r="G3534" s="18" t="s">
        <v>1767</v>
      </c>
      <c r="H3534" s="23" t="str">
        <f>IF(RIGHT(G3534,1)="M", LEFT(G3534,LEN(G3534)-1), G3534)</f>
        <v>JS105</v>
      </c>
      <c r="I3534" s="23" t="str">
        <f>IF(RIGHT(G3534,1)="M","M","Non-M")</f>
        <v>Non-M</v>
      </c>
      <c r="J3534" s="51"/>
      <c r="K3534" s="87"/>
    </row>
    <row r="3535" spans="1:11" ht="15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4392</v>
      </c>
      <c r="F3535" s="20"/>
      <c r="G3535" s="18" t="s">
        <v>1893</v>
      </c>
      <c r="H3535" s="23" t="str">
        <f>IF(RIGHT(G3535,1)="M", LEFT(G3535,LEN(G3535)-1), G3535)</f>
        <v>JS401</v>
      </c>
      <c r="I3535" s="23" t="str">
        <f>IF(RIGHT(G3535,1)="M","M","Non-M")</f>
        <v>Non-M</v>
      </c>
      <c r="J3535" s="51"/>
      <c r="K3535" s="87"/>
    </row>
    <row r="3536" spans="1:11" ht="15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4404</v>
      </c>
      <c r="F3536" s="20"/>
      <c r="G3536" s="18" t="s">
        <v>324</v>
      </c>
      <c r="H3536" s="23" t="str">
        <f>IF(RIGHT(G3536,1)="M", LEFT(G3536,LEN(G3536)-1), G3536)</f>
        <v>CL413</v>
      </c>
      <c r="I3536" s="23" t="str">
        <f>IF(RIGHT(G3536,1)="M","M","Non-M")</f>
        <v>Non-M</v>
      </c>
      <c r="J3536" s="51"/>
      <c r="K3536" s="87"/>
    </row>
    <row r="3537" spans="1:11" ht="15" customHeight="1">
      <c r="A3537" s="17" t="s">
        <v>4405</v>
      </c>
      <c r="B3537" s="18" t="s">
        <v>2723</v>
      </c>
      <c r="C3537" s="18" t="s">
        <v>1943</v>
      </c>
      <c r="D3537" s="50" t="s">
        <v>1879</v>
      </c>
      <c r="E3537" s="18" t="s">
        <v>4404</v>
      </c>
      <c r="F3537" s="20"/>
      <c r="G3537" s="18" t="s">
        <v>241</v>
      </c>
      <c r="H3537" s="23" t="str">
        <f t="shared" ref="H3537:H3545" si="418">IF(RIGHT(G3537,1)="M", LEFT(G3537,LEN(G3537)-1), G3537)</f>
        <v>ZP207</v>
      </c>
      <c r="I3537" s="23" t="str">
        <f t="shared" ref="I3537:I3545" si="419">IF(RIGHT(G3537,1)="M","M","Non-M")</f>
        <v>M</v>
      </c>
      <c r="J3537" s="51"/>
      <c r="K3537" s="87"/>
    </row>
    <row r="3538" spans="1:11" ht="15" customHeight="1">
      <c r="A3538" s="17" t="s">
        <v>4406</v>
      </c>
      <c r="B3538" s="18" t="s">
        <v>2723</v>
      </c>
      <c r="C3538" s="18" t="s">
        <v>1943</v>
      </c>
      <c r="D3538" s="50" t="s">
        <v>1879</v>
      </c>
      <c r="E3538" s="18" t="s">
        <v>4404</v>
      </c>
      <c r="F3538" s="20"/>
      <c r="G3538" s="18" t="s">
        <v>109</v>
      </c>
      <c r="H3538" s="23" t="str">
        <f t="shared" si="418"/>
        <v>PK100</v>
      </c>
      <c r="I3538" s="23" t="str">
        <f t="shared" si="419"/>
        <v>M</v>
      </c>
      <c r="J3538" s="29" t="s">
        <v>4395</v>
      </c>
      <c r="K3538" s="87"/>
    </row>
    <row r="3539" spans="1:11" ht="15" customHeight="1">
      <c r="A3539" s="17" t="s">
        <v>4407</v>
      </c>
      <c r="B3539" s="18" t="s">
        <v>2723</v>
      </c>
      <c r="C3539" s="18" t="s">
        <v>1943</v>
      </c>
      <c r="D3539" s="50" t="s">
        <v>1879</v>
      </c>
      <c r="E3539" s="18" t="s">
        <v>4404</v>
      </c>
      <c r="F3539" s="20"/>
      <c r="G3539" s="18" t="s">
        <v>111</v>
      </c>
      <c r="H3539" s="23" t="str">
        <f t="shared" si="418"/>
        <v>PB104</v>
      </c>
      <c r="I3539" s="23" t="str">
        <f t="shared" si="419"/>
        <v>Non-M</v>
      </c>
      <c r="J3539" s="51"/>
      <c r="K3539" s="87"/>
    </row>
    <row r="3540" spans="1:11" ht="15" customHeight="1">
      <c r="A3540" s="17" t="s">
        <v>4408</v>
      </c>
      <c r="B3540" s="18" t="s">
        <v>2723</v>
      </c>
      <c r="C3540" s="18" t="s">
        <v>1943</v>
      </c>
      <c r="D3540" s="50" t="s">
        <v>1879</v>
      </c>
      <c r="E3540" s="18" t="s">
        <v>4404</v>
      </c>
      <c r="F3540" s="20"/>
      <c r="G3540" s="18" t="s">
        <v>878</v>
      </c>
      <c r="H3540" s="23" t="str">
        <f t="shared" si="418"/>
        <v>HM315</v>
      </c>
      <c r="I3540" s="23" t="str">
        <f t="shared" si="419"/>
        <v>M</v>
      </c>
      <c r="J3540" s="51"/>
      <c r="K3540" s="87"/>
    </row>
    <row r="3541" spans="1:11" ht="15" customHeight="1">
      <c r="A3541" s="17" t="s">
        <v>4409</v>
      </c>
      <c r="B3541" s="18" t="s">
        <v>2723</v>
      </c>
      <c r="C3541" s="18" t="s">
        <v>1943</v>
      </c>
      <c r="D3541" s="50" t="s">
        <v>1879</v>
      </c>
      <c r="E3541" s="18" t="s">
        <v>4404</v>
      </c>
      <c r="F3541" s="20"/>
      <c r="G3541" s="18" t="s">
        <v>239</v>
      </c>
      <c r="H3541" s="23" t="str">
        <f t="shared" si="418"/>
        <v>ZP106</v>
      </c>
      <c r="I3541" s="23" t="str">
        <f t="shared" si="419"/>
        <v>M</v>
      </c>
      <c r="J3541" s="51"/>
      <c r="K3541" s="87"/>
    </row>
    <row r="3542" spans="1:11" ht="15" customHeight="1">
      <c r="A3542" s="17" t="s">
        <v>4410</v>
      </c>
      <c r="B3542" s="18" t="s">
        <v>2723</v>
      </c>
      <c r="C3542" s="18" t="s">
        <v>1943</v>
      </c>
      <c r="D3542" s="50" t="s">
        <v>1879</v>
      </c>
      <c r="E3542" s="18" t="s">
        <v>4404</v>
      </c>
      <c r="F3542" s="20"/>
      <c r="G3542" s="18" t="s">
        <v>889</v>
      </c>
      <c r="H3542" s="23" t="str">
        <f t="shared" si="418"/>
        <v>HM802</v>
      </c>
      <c r="I3542" s="23" t="str">
        <f t="shared" si="419"/>
        <v>M</v>
      </c>
      <c r="J3542" s="51"/>
      <c r="K3542" s="87"/>
    </row>
    <row r="3543" spans="1:11" ht="15" customHeight="1">
      <c r="A3543" s="17" t="s">
        <v>4411</v>
      </c>
      <c r="B3543" s="18" t="s">
        <v>2723</v>
      </c>
      <c r="C3543" s="18" t="s">
        <v>1943</v>
      </c>
      <c r="D3543" s="50" t="s">
        <v>1879</v>
      </c>
      <c r="E3543" s="18" t="s">
        <v>4404</v>
      </c>
      <c r="F3543" s="20"/>
      <c r="G3543" s="18" t="s">
        <v>736</v>
      </c>
      <c r="H3543" s="23" t="str">
        <f t="shared" si="418"/>
        <v>LP100</v>
      </c>
      <c r="I3543" s="23" t="str">
        <f t="shared" si="419"/>
        <v>Non-M</v>
      </c>
      <c r="J3543" s="51"/>
      <c r="K3543" s="87"/>
    </row>
    <row r="3544" spans="1:11" ht="15" customHeight="1">
      <c r="A3544" s="17" t="s">
        <v>4412</v>
      </c>
      <c r="B3544" s="18" t="s">
        <v>2723</v>
      </c>
      <c r="C3544" s="18" t="s">
        <v>1943</v>
      </c>
      <c r="D3544" s="50" t="s">
        <v>1879</v>
      </c>
      <c r="E3544" s="18" t="s">
        <v>4404</v>
      </c>
      <c r="F3544" s="20"/>
      <c r="G3544" s="18" t="s">
        <v>1767</v>
      </c>
      <c r="H3544" s="23" t="str">
        <f t="shared" si="418"/>
        <v>JS105</v>
      </c>
      <c r="I3544" s="23" t="str">
        <f t="shared" si="419"/>
        <v>Non-M</v>
      </c>
      <c r="J3544" s="51"/>
      <c r="K3544" s="87"/>
    </row>
    <row r="3545" spans="1:11" ht="15" customHeight="1">
      <c r="A3545" s="17" t="s">
        <v>4413</v>
      </c>
      <c r="B3545" s="18" t="s">
        <v>2723</v>
      </c>
      <c r="C3545" s="18" t="s">
        <v>1943</v>
      </c>
      <c r="D3545" s="50" t="s">
        <v>1879</v>
      </c>
      <c r="E3545" s="18" t="s">
        <v>4404</v>
      </c>
      <c r="F3545" s="20"/>
      <c r="G3545" s="18" t="s">
        <v>1893</v>
      </c>
      <c r="H3545" s="23" t="str">
        <f t="shared" si="418"/>
        <v>JS401</v>
      </c>
      <c r="I3545" s="23" t="str">
        <f t="shared" si="419"/>
        <v>Non-M</v>
      </c>
      <c r="J3545" s="51"/>
      <c r="K3545" s="87"/>
    </row>
    <row r="3546" spans="1:11" ht="15" customHeight="1">
      <c r="A3546" s="17" t="s">
        <v>4414</v>
      </c>
      <c r="B3546" s="18" t="s">
        <v>2723</v>
      </c>
      <c r="C3546" s="18" t="s">
        <v>4415</v>
      </c>
      <c r="D3546" s="50" t="s">
        <v>4416</v>
      </c>
      <c r="E3546" s="18" t="s">
        <v>4392</v>
      </c>
      <c r="F3546" s="20"/>
      <c r="G3546" s="18" t="s">
        <v>324</v>
      </c>
      <c r="H3546" s="23" t="str">
        <f>IF(RIGHT(G3546,1)="M", LEFT(G3546,LEN(G3546)-1), G3546)</f>
        <v>CL413</v>
      </c>
      <c r="I3546" s="23" t="str">
        <f>IF(RIGHT(G3546,1)="M","M","Non-M")</f>
        <v>Non-M</v>
      </c>
      <c r="J3546" s="29"/>
      <c r="K3546" s="87"/>
    </row>
    <row r="3547" spans="1:11" ht="15" customHeight="1">
      <c r="A3547" s="17" t="s">
        <v>4417</v>
      </c>
      <c r="B3547" s="18" t="s">
        <v>2723</v>
      </c>
      <c r="C3547" s="18" t="s">
        <v>4415</v>
      </c>
      <c r="D3547" s="50" t="s">
        <v>4416</v>
      </c>
      <c r="E3547" s="18" t="s">
        <v>4392</v>
      </c>
      <c r="F3547" s="20"/>
      <c r="G3547" s="18" t="s">
        <v>2477</v>
      </c>
      <c r="H3547" s="23" t="str">
        <f>IF(RIGHT(G3547,1)="M", LEFT(G3547,LEN(G3547)-1), G3547)</f>
        <v>ZP206</v>
      </c>
      <c r="I3547" s="23" t="str">
        <f>IF(RIGHT(G3547,1)="M","M","Non-M")</f>
        <v>Non-M</v>
      </c>
      <c r="J3547" s="29"/>
      <c r="K3547" s="87"/>
    </row>
    <row r="3548" spans="1:11" ht="15" customHeight="1">
      <c r="A3548" s="17" t="s">
        <v>4418</v>
      </c>
      <c r="B3548" s="18" t="s">
        <v>2723</v>
      </c>
      <c r="C3548" s="18" t="s">
        <v>4415</v>
      </c>
      <c r="D3548" s="50" t="s">
        <v>4416</v>
      </c>
      <c r="E3548" s="18" t="s">
        <v>4392</v>
      </c>
      <c r="F3548" s="20"/>
      <c r="G3548" s="18" t="s">
        <v>109</v>
      </c>
      <c r="H3548" s="23" t="str">
        <f>IF(RIGHT(G3548,1)="M", LEFT(G3548,LEN(G3548)-1), G3548)</f>
        <v>PK100</v>
      </c>
      <c r="I3548" s="23" t="str">
        <f>IF(RIGHT(G3548,1)="M","M","Non-M")</f>
        <v>M</v>
      </c>
      <c r="J3548" s="51" t="s">
        <v>4395</v>
      </c>
      <c r="K3548" s="87"/>
    </row>
    <row r="3549" spans="1:11" ht="15" customHeight="1">
      <c r="A3549" s="17" t="s">
        <v>4419</v>
      </c>
      <c r="B3549" s="18" t="s">
        <v>2723</v>
      </c>
      <c r="C3549" s="18" t="s">
        <v>4415</v>
      </c>
      <c r="D3549" s="50" t="s">
        <v>4416</v>
      </c>
      <c r="E3549" s="18" t="s">
        <v>4392</v>
      </c>
      <c r="F3549" s="20"/>
      <c r="G3549" s="18" t="s">
        <v>111</v>
      </c>
      <c r="H3549" s="23" t="str">
        <f>IF(RIGHT(G3549,1)="M", LEFT(G3549,LEN(G3549)-1), G3549)</f>
        <v>PB104</v>
      </c>
      <c r="I3549" s="23" t="str">
        <f>IF(RIGHT(G3549,1)="M","M","Non-M")</f>
        <v>Non-M</v>
      </c>
      <c r="J3549" s="51"/>
      <c r="K3549" s="87"/>
    </row>
    <row r="3550" spans="1:11" ht="15" customHeight="1">
      <c r="A3550" s="17" t="s">
        <v>4420</v>
      </c>
      <c r="B3550" s="18" t="s">
        <v>2723</v>
      </c>
      <c r="C3550" s="18" t="s">
        <v>4415</v>
      </c>
      <c r="D3550" s="50" t="s">
        <v>4416</v>
      </c>
      <c r="E3550" s="18" t="s">
        <v>4392</v>
      </c>
      <c r="F3550" s="20"/>
      <c r="G3550" s="18" t="s">
        <v>878</v>
      </c>
      <c r="H3550" s="23" t="str">
        <f t="shared" ref="H3550:H3555" si="420">IF(RIGHT(G3550,1)="M", LEFT(G3550,LEN(G3550)-1), G3550)</f>
        <v>HM315</v>
      </c>
      <c r="I3550" s="23" t="str">
        <f t="shared" ref="I3550:I3555" si="421">IF(RIGHT(G3550,1)="M","M","Non-M")</f>
        <v>M</v>
      </c>
      <c r="J3550" s="51"/>
      <c r="K3550" s="87"/>
    </row>
    <row r="3551" spans="1:11" ht="15" customHeight="1">
      <c r="A3551" s="17" t="s">
        <v>4421</v>
      </c>
      <c r="B3551" s="18" t="s">
        <v>2723</v>
      </c>
      <c r="C3551" s="18" t="s">
        <v>4415</v>
      </c>
      <c r="D3551" s="50" t="s">
        <v>4416</v>
      </c>
      <c r="E3551" s="18" t="s">
        <v>4392</v>
      </c>
      <c r="F3551" s="20"/>
      <c r="G3551" s="18" t="s">
        <v>239</v>
      </c>
      <c r="H3551" s="23" t="str">
        <f t="shared" si="420"/>
        <v>ZP106</v>
      </c>
      <c r="I3551" s="23" t="str">
        <f t="shared" si="421"/>
        <v>M</v>
      </c>
      <c r="J3551" s="51"/>
      <c r="K3551" s="87"/>
    </row>
    <row r="3552" spans="1:11" ht="15" customHeight="1">
      <c r="A3552" s="17" t="s">
        <v>4422</v>
      </c>
      <c r="B3552" s="18" t="s">
        <v>2723</v>
      </c>
      <c r="C3552" s="18" t="s">
        <v>4415</v>
      </c>
      <c r="D3552" s="50" t="s">
        <v>4416</v>
      </c>
      <c r="E3552" s="18" t="s">
        <v>4392</v>
      </c>
      <c r="F3552" s="20"/>
      <c r="G3552" s="18" t="s">
        <v>889</v>
      </c>
      <c r="H3552" s="23" t="str">
        <f t="shared" si="420"/>
        <v>HM802</v>
      </c>
      <c r="I3552" s="23" t="str">
        <f t="shared" si="421"/>
        <v>M</v>
      </c>
      <c r="J3552" s="51"/>
      <c r="K3552" s="87"/>
    </row>
    <row r="3553" spans="1:11" ht="15" customHeight="1">
      <c r="A3553" s="17" t="s">
        <v>4423</v>
      </c>
      <c r="B3553" s="18" t="s">
        <v>2723</v>
      </c>
      <c r="C3553" s="18" t="s">
        <v>4415</v>
      </c>
      <c r="D3553" s="50" t="s">
        <v>4416</v>
      </c>
      <c r="E3553" s="18" t="s">
        <v>4392</v>
      </c>
      <c r="F3553" s="20"/>
      <c r="G3553" s="18" t="s">
        <v>736</v>
      </c>
      <c r="H3553" s="23" t="str">
        <f t="shared" si="420"/>
        <v>LP100</v>
      </c>
      <c r="I3553" s="23" t="str">
        <f t="shared" si="421"/>
        <v>Non-M</v>
      </c>
      <c r="J3553" s="51"/>
      <c r="K3553" s="87"/>
    </row>
    <row r="3554" spans="1:11" ht="15" customHeight="1">
      <c r="A3554" s="17" t="s">
        <v>4424</v>
      </c>
      <c r="B3554" s="18" t="s">
        <v>2723</v>
      </c>
      <c r="C3554" s="18" t="s">
        <v>4415</v>
      </c>
      <c r="D3554" s="50" t="s">
        <v>4416</v>
      </c>
      <c r="E3554" s="18" t="s">
        <v>4392</v>
      </c>
      <c r="F3554" s="20"/>
      <c r="G3554" s="18" t="s">
        <v>1767</v>
      </c>
      <c r="H3554" s="23" t="str">
        <f t="shared" si="420"/>
        <v>JS105</v>
      </c>
      <c r="I3554" s="23" t="str">
        <f t="shared" si="421"/>
        <v>Non-M</v>
      </c>
      <c r="J3554" s="51"/>
      <c r="K3554" s="87"/>
    </row>
    <row r="3555" spans="1:11" ht="15" customHeight="1">
      <c r="A3555" s="17" t="s">
        <v>4425</v>
      </c>
      <c r="B3555" s="18" t="s">
        <v>2723</v>
      </c>
      <c r="C3555" s="18" t="s">
        <v>4415</v>
      </c>
      <c r="D3555" s="50" t="s">
        <v>4416</v>
      </c>
      <c r="E3555" s="18" t="s">
        <v>4392</v>
      </c>
      <c r="F3555" s="20"/>
      <c r="G3555" s="18" t="s">
        <v>1893</v>
      </c>
      <c r="H3555" s="23" t="str">
        <f t="shared" si="420"/>
        <v>JS401</v>
      </c>
      <c r="I3555" s="23" t="str">
        <f t="shared" si="421"/>
        <v>Non-M</v>
      </c>
      <c r="J3555" s="51"/>
      <c r="K3555" s="87"/>
    </row>
    <row r="3556" spans="1:11" ht="15" customHeight="1">
      <c r="A3556" s="17" t="s">
        <v>4426</v>
      </c>
      <c r="B3556" s="18" t="s">
        <v>2723</v>
      </c>
      <c r="C3556" s="18" t="s">
        <v>4415</v>
      </c>
      <c r="D3556" s="50" t="s">
        <v>4416</v>
      </c>
      <c r="E3556" s="18" t="s">
        <v>4404</v>
      </c>
      <c r="F3556" s="20"/>
      <c r="G3556" s="18" t="s">
        <v>324</v>
      </c>
      <c r="H3556" s="23" t="str">
        <f>IF(RIGHT(G3556,1)="M", LEFT(G3556,LEN(G3556)-1), G3556)</f>
        <v>CL413</v>
      </c>
      <c r="I3556" s="23" t="str">
        <f>IF(RIGHT(G3556,1)="M","M","Non-M")</f>
        <v>Non-M</v>
      </c>
      <c r="J3556" s="51"/>
      <c r="K3556" s="87"/>
    </row>
    <row r="3557" spans="1:11" ht="15" customHeight="1">
      <c r="A3557" s="17" t="s">
        <v>4427</v>
      </c>
      <c r="B3557" s="18" t="s">
        <v>2723</v>
      </c>
      <c r="C3557" s="18" t="s">
        <v>4415</v>
      </c>
      <c r="D3557" s="50" t="s">
        <v>4416</v>
      </c>
      <c r="E3557" s="18" t="s">
        <v>4404</v>
      </c>
      <c r="F3557" s="20"/>
      <c r="G3557" s="18" t="s">
        <v>2477</v>
      </c>
      <c r="H3557" s="23" t="str">
        <f t="shared" ref="H3557:H3565" si="422">IF(RIGHT(G3557,1)="M", LEFT(G3557,LEN(G3557)-1), G3557)</f>
        <v>ZP206</v>
      </c>
      <c r="I3557" s="23" t="str">
        <f t="shared" ref="I3557:I3565" si="423">IF(RIGHT(G3557,1)="M","M","Non-M")</f>
        <v>Non-M</v>
      </c>
      <c r="J3557" s="51"/>
      <c r="K3557" s="87"/>
    </row>
    <row r="3558" spans="1:11" ht="15" customHeight="1">
      <c r="A3558" s="17" t="s">
        <v>4428</v>
      </c>
      <c r="B3558" s="18" t="s">
        <v>2723</v>
      </c>
      <c r="C3558" s="18" t="s">
        <v>4415</v>
      </c>
      <c r="D3558" s="50" t="s">
        <v>4416</v>
      </c>
      <c r="E3558" s="18" t="s">
        <v>4404</v>
      </c>
      <c r="F3558" s="20"/>
      <c r="G3558" s="18" t="s">
        <v>109</v>
      </c>
      <c r="H3558" s="23" t="str">
        <f t="shared" si="422"/>
        <v>PK100</v>
      </c>
      <c r="I3558" s="23" t="str">
        <f t="shared" si="423"/>
        <v>M</v>
      </c>
      <c r="J3558" s="51" t="s">
        <v>4395</v>
      </c>
      <c r="K3558" s="87"/>
    </row>
    <row r="3559" spans="1:11" ht="15" customHeight="1">
      <c r="A3559" s="17" t="s">
        <v>4429</v>
      </c>
      <c r="B3559" s="18" t="s">
        <v>2723</v>
      </c>
      <c r="C3559" s="18" t="s">
        <v>4415</v>
      </c>
      <c r="D3559" s="50" t="s">
        <v>4416</v>
      </c>
      <c r="E3559" s="18" t="s">
        <v>4404</v>
      </c>
      <c r="F3559" s="20"/>
      <c r="G3559" s="18" t="s">
        <v>111</v>
      </c>
      <c r="H3559" s="23" t="str">
        <f t="shared" si="422"/>
        <v>PB104</v>
      </c>
      <c r="I3559" s="23" t="str">
        <f t="shared" si="423"/>
        <v>Non-M</v>
      </c>
      <c r="J3559" s="51"/>
      <c r="K3559" s="87"/>
    </row>
    <row r="3560" spans="1:11" ht="15" customHeight="1">
      <c r="A3560" s="17" t="s">
        <v>4430</v>
      </c>
      <c r="B3560" s="18" t="s">
        <v>2723</v>
      </c>
      <c r="C3560" s="18" t="s">
        <v>4415</v>
      </c>
      <c r="D3560" s="50" t="s">
        <v>4416</v>
      </c>
      <c r="E3560" s="18" t="s">
        <v>4404</v>
      </c>
      <c r="F3560" s="20"/>
      <c r="G3560" s="18" t="s">
        <v>878</v>
      </c>
      <c r="H3560" s="23" t="str">
        <f t="shared" si="422"/>
        <v>HM315</v>
      </c>
      <c r="I3560" s="23" t="str">
        <f t="shared" si="423"/>
        <v>M</v>
      </c>
      <c r="J3560" s="51"/>
      <c r="K3560" s="87"/>
    </row>
    <row r="3561" spans="1:11" ht="15" customHeight="1">
      <c r="A3561" s="17" t="s">
        <v>4431</v>
      </c>
      <c r="B3561" s="18" t="s">
        <v>2723</v>
      </c>
      <c r="C3561" s="18" t="s">
        <v>4415</v>
      </c>
      <c r="D3561" s="50" t="s">
        <v>4416</v>
      </c>
      <c r="E3561" s="18" t="s">
        <v>4404</v>
      </c>
      <c r="F3561" s="20"/>
      <c r="G3561" s="18" t="s">
        <v>239</v>
      </c>
      <c r="H3561" s="23" t="str">
        <f t="shared" si="422"/>
        <v>ZP106</v>
      </c>
      <c r="I3561" s="23" t="str">
        <f t="shared" si="423"/>
        <v>M</v>
      </c>
      <c r="J3561" s="51"/>
      <c r="K3561" s="87"/>
    </row>
    <row r="3562" spans="1:11" ht="15" customHeight="1">
      <c r="A3562" s="17" t="s">
        <v>4432</v>
      </c>
      <c r="B3562" s="18" t="s">
        <v>2723</v>
      </c>
      <c r="C3562" s="18" t="s">
        <v>4415</v>
      </c>
      <c r="D3562" s="50" t="s">
        <v>4416</v>
      </c>
      <c r="E3562" s="18" t="s">
        <v>4404</v>
      </c>
      <c r="F3562" s="20"/>
      <c r="G3562" s="18" t="s">
        <v>889</v>
      </c>
      <c r="H3562" s="23" t="str">
        <f t="shared" si="422"/>
        <v>HM802</v>
      </c>
      <c r="I3562" s="23" t="str">
        <f t="shared" si="423"/>
        <v>M</v>
      </c>
      <c r="J3562" s="51"/>
      <c r="K3562" s="87"/>
    </row>
    <row r="3563" spans="1:11" ht="15" customHeight="1">
      <c r="A3563" s="17" t="s">
        <v>4433</v>
      </c>
      <c r="B3563" s="18" t="s">
        <v>2723</v>
      </c>
      <c r="C3563" s="18" t="s">
        <v>4415</v>
      </c>
      <c r="D3563" s="50" t="s">
        <v>4416</v>
      </c>
      <c r="E3563" s="18" t="s">
        <v>4404</v>
      </c>
      <c r="F3563" s="20"/>
      <c r="G3563" s="18" t="s">
        <v>736</v>
      </c>
      <c r="H3563" s="23" t="str">
        <f t="shared" si="422"/>
        <v>LP100</v>
      </c>
      <c r="I3563" s="23" t="str">
        <f t="shared" si="423"/>
        <v>Non-M</v>
      </c>
      <c r="J3563" s="51"/>
      <c r="K3563" s="87"/>
    </row>
    <row r="3564" spans="1:11" ht="15" customHeight="1">
      <c r="A3564" s="17" t="s">
        <v>4434</v>
      </c>
      <c r="B3564" s="18" t="s">
        <v>2723</v>
      </c>
      <c r="C3564" s="18" t="s">
        <v>4415</v>
      </c>
      <c r="D3564" s="50" t="s">
        <v>4416</v>
      </c>
      <c r="E3564" s="18" t="s">
        <v>4404</v>
      </c>
      <c r="F3564" s="20"/>
      <c r="G3564" s="18" t="s">
        <v>1767</v>
      </c>
      <c r="H3564" s="23" t="str">
        <f t="shared" si="422"/>
        <v>JS105</v>
      </c>
      <c r="I3564" s="23" t="str">
        <f t="shared" si="423"/>
        <v>Non-M</v>
      </c>
      <c r="J3564" s="51"/>
      <c r="K3564" s="87"/>
    </row>
    <row r="3565" spans="1:11" ht="15" customHeight="1">
      <c r="A3565" s="17" t="s">
        <v>4435</v>
      </c>
      <c r="B3565" s="18" t="s">
        <v>2723</v>
      </c>
      <c r="C3565" s="18" t="s">
        <v>4415</v>
      </c>
      <c r="D3565" s="50" t="s">
        <v>4416</v>
      </c>
      <c r="E3565" s="18" t="s">
        <v>4404</v>
      </c>
      <c r="F3565" s="20"/>
      <c r="G3565" s="18" t="s">
        <v>1893</v>
      </c>
      <c r="H3565" s="23" t="str">
        <f t="shared" si="422"/>
        <v>JS401</v>
      </c>
      <c r="I3565" s="23" t="str">
        <f t="shared" si="423"/>
        <v>Non-M</v>
      </c>
      <c r="J3565" s="51"/>
      <c r="K3565" s="87"/>
    </row>
    <row r="3566" spans="1:11" ht="15" customHeight="1">
      <c r="A3566" s="17" t="s">
        <v>4436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3845</v>
      </c>
      <c r="H3566" s="23" t="str">
        <f>IF(RIGHT(G3566,1)="M", LEFT(G3566,LEN(G3566)-1), G3566)</f>
        <v>HD702</v>
      </c>
      <c r="I3566" s="23" t="str">
        <f>IF(RIGHT(G3566,1)="M","M","Non-M")</f>
        <v>M</v>
      </c>
      <c r="J3566" s="51"/>
      <c r="K3566" s="87"/>
    </row>
    <row r="3567" spans="1:11" ht="15" customHeight="1">
      <c r="A3567" s="17" t="s">
        <v>4437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430</v>
      </c>
      <c r="H3567" s="23" t="str">
        <f>IF(RIGHT(G3567,1)="M", LEFT(G3567,LEN(G3567)-1), G3567)</f>
        <v>ZP101</v>
      </c>
      <c r="I3567" s="23" t="str">
        <f>IF(RIGHT(G3567,1)="M","M","Non-M")</f>
        <v>Non-M</v>
      </c>
      <c r="J3567" s="29"/>
      <c r="K3567" s="87"/>
    </row>
    <row r="3568" spans="1:11" ht="15" customHeight="1">
      <c r="A3568" s="17" t="s">
        <v>4438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1278</v>
      </c>
      <c r="H3568" s="23" t="str">
        <f>IF(RIGHT(G3568,1)="M", LEFT(G3568,LEN(G3568)-1), G3568)</f>
        <v>ZP207</v>
      </c>
      <c r="I3568" s="23" t="str">
        <f>IF(RIGHT(G3568,1)="M","M","Non-M")</f>
        <v>Non-M</v>
      </c>
      <c r="J3568" s="29"/>
      <c r="K3568" s="87"/>
    </row>
    <row r="3569" spans="1:11" ht="15" customHeight="1">
      <c r="A3569" s="17" t="s">
        <v>4439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1767</v>
      </c>
      <c r="H3569" s="23" t="str">
        <f>IF(RIGHT(G3569,1)="M", LEFT(G3569,LEN(G3569)-1), G3569)</f>
        <v>JS105</v>
      </c>
      <c r="I3569" s="23" t="str">
        <f>IF(RIGHT(G3569,1)="M","M","Non-M")</f>
        <v>Non-M</v>
      </c>
      <c r="J3569" s="29"/>
      <c r="K3569" s="87"/>
    </row>
    <row r="3570" spans="1:11" ht="15" customHeight="1">
      <c r="A3570" s="17" t="s">
        <v>4440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1821</v>
      </c>
      <c r="H3570" s="23" t="str">
        <f>IF(RIGHT(G3570,1)="M", LEFT(G3570,LEN(G3570)-1), G3570)</f>
        <v>JS121</v>
      </c>
      <c r="I3570" s="23" t="str">
        <f>IF(RIGHT(G3570,1)="M","M","Non-M")</f>
        <v>Non-M</v>
      </c>
      <c r="J3570" s="51"/>
      <c r="K3570" s="87"/>
    </row>
    <row r="3571" spans="1:11" ht="15" customHeight="1">
      <c r="A3571" s="17" t="s">
        <v>4441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509</v>
      </c>
      <c r="H3571" s="23" t="str">
        <f>IF(RIGHT(G3571,1)="M", LEFT(G3571,LEN(G3571)-1), G3571)</f>
        <v>HM202</v>
      </c>
      <c r="I3571" s="23" t="str">
        <f>IF(RIGHT(G3571,1)="M","M","Non-M")</f>
        <v>Non-M</v>
      </c>
      <c r="J3571" s="51"/>
      <c r="K3571" s="87"/>
    </row>
    <row r="3572" spans="1:11" ht="15" customHeight="1">
      <c r="A3572" s="17" t="s">
        <v>4442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70</v>
      </c>
      <c r="H3572" s="23" t="str">
        <f>IF(RIGHT(G3572,1)="M", LEFT(G3572,LEN(G3572)-1), G3572)</f>
        <v>HM311</v>
      </c>
      <c r="I3572" s="23" t="str">
        <f>IF(RIGHT(G3572,1)="M","M","Non-M")</f>
        <v>Non-M</v>
      </c>
      <c r="J3572" s="29"/>
      <c r="K3572" s="87"/>
    </row>
    <row r="3573" spans="1:11" ht="15" customHeight="1">
      <c r="A3573" s="17" t="s">
        <v>4443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834</v>
      </c>
      <c r="H3573" s="23" t="str">
        <f>IF(RIGHT(G3573,1)="M", LEFT(G3573,LEN(G3573)-1), G3573)</f>
        <v>PK200</v>
      </c>
      <c r="I3573" s="23" t="str">
        <f>IF(RIGHT(G3573,1)="M","M","Non-M")</f>
        <v>Non-M</v>
      </c>
      <c r="J3573" s="29"/>
      <c r="K3573" s="87"/>
    </row>
    <row r="3574" spans="1:11" ht="15" customHeight="1">
      <c r="A3574" s="17" t="s">
        <v>4444</v>
      </c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322</v>
      </c>
      <c r="H3574" s="23" t="str">
        <f>IF(RIGHT(G3574,1)="M", LEFT(G3574,LEN(G3574)-1), G3574)</f>
        <v>PB201</v>
      </c>
      <c r="I3574" s="23" t="str">
        <f>IF(RIGHT(G3574,1)="M","M","Non-M")</f>
        <v>Non-M</v>
      </c>
      <c r="J3574" s="51"/>
      <c r="K3574" s="87"/>
    </row>
    <row r="3575" spans="1:11" ht="15" customHeight="1">
      <c r="A3575" s="17" t="s">
        <v>4445</v>
      </c>
      <c r="B3575" s="18" t="s">
        <v>2723</v>
      </c>
      <c r="C3575" s="18" t="s">
        <v>2052</v>
      </c>
      <c r="D3575" s="50" t="s">
        <v>2104</v>
      </c>
      <c r="E3575" s="18" t="s">
        <v>2780</v>
      </c>
      <c r="F3575" s="20"/>
      <c r="G3575" s="18" t="s">
        <v>578</v>
      </c>
      <c r="H3575" s="23" t="str">
        <f>IF(RIGHT(G3575,1)="M", LEFT(G3575,LEN(G3575)-1), G3575)</f>
        <v>PK205</v>
      </c>
      <c r="I3575" s="23" t="str">
        <f>IF(RIGHT(G3575,1)="M","M","Non-M")</f>
        <v>Non-M</v>
      </c>
      <c r="J3575" s="51"/>
      <c r="K3575" s="87"/>
    </row>
    <row r="3576" spans="1:11" ht="15" customHeight="1">
      <c r="A3576" s="17" t="s">
        <v>4446</v>
      </c>
      <c r="B3576" s="18" t="s">
        <v>2723</v>
      </c>
      <c r="C3576" s="18" t="s">
        <v>2052</v>
      </c>
      <c r="D3576" s="50" t="s">
        <v>2104</v>
      </c>
      <c r="E3576" s="18" t="s">
        <v>2780</v>
      </c>
      <c r="F3576" s="20"/>
      <c r="G3576" s="18" t="s">
        <v>2037</v>
      </c>
      <c r="H3576" s="23" t="str">
        <f>IF(RIGHT(G3576,1)="M", LEFT(G3576,LEN(G3576)-1), G3576)</f>
        <v>LP104</v>
      </c>
      <c r="I3576" s="23" t="str">
        <f>IF(RIGHT(G3576,1)="M","M","Non-M")</f>
        <v>Non-M</v>
      </c>
      <c r="J3576" s="51"/>
      <c r="K3576" s="87"/>
    </row>
    <row r="3577" spans="1:11" ht="15" customHeight="1">
      <c r="A3577" s="17" t="s">
        <v>4447</v>
      </c>
      <c r="B3577" s="18" t="s">
        <v>2723</v>
      </c>
      <c r="C3577" s="18" t="s">
        <v>2052</v>
      </c>
      <c r="D3577" s="50" t="s">
        <v>2104</v>
      </c>
      <c r="E3577" s="18" t="s">
        <v>2780</v>
      </c>
      <c r="F3577" s="20"/>
      <c r="G3577" s="18" t="s">
        <v>128</v>
      </c>
      <c r="H3577" s="23" t="str">
        <f>IF(RIGHT(G3577,1)="M", LEFT(G3577,LEN(G3577)-1), G3577)</f>
        <v>PK201</v>
      </c>
      <c r="I3577" s="23" t="str">
        <f>IF(RIGHT(G3577,1)="M","M","Non-M")</f>
        <v>Non-M</v>
      </c>
      <c r="J3577" s="51"/>
      <c r="K3577" s="87"/>
    </row>
    <row r="3578" spans="1:11" ht="15" customHeight="1">
      <c r="A3578" s="17" t="s">
        <v>4448</v>
      </c>
      <c r="B3578" s="18" t="s">
        <v>2723</v>
      </c>
      <c r="C3578" s="18" t="s">
        <v>1200</v>
      </c>
      <c r="D3578" s="50" t="s">
        <v>1933</v>
      </c>
      <c r="E3578" s="18" t="s">
        <v>4449</v>
      </c>
      <c r="F3578" s="20"/>
      <c r="G3578" s="18" t="s">
        <v>3125</v>
      </c>
      <c r="H3578" s="23" t="str">
        <f>IF(RIGHT(G3578,1)="M", LEFT(G3578,LEN(G3578)-1), G3578)</f>
        <v>CL502</v>
      </c>
      <c r="I3578" s="23" t="str">
        <f>IF(RIGHT(G3578,1)="M","M","Non-M")</f>
        <v>Non-M</v>
      </c>
      <c r="J3578" s="29" t="s">
        <v>4450</v>
      </c>
      <c r="K3578" s="87"/>
    </row>
    <row r="3579" spans="1:11" ht="15" customHeight="1">
      <c r="A3579" s="17" t="s">
        <v>4451</v>
      </c>
      <c r="B3579" s="18" t="s">
        <v>2723</v>
      </c>
      <c r="C3579" s="18" t="s">
        <v>1200</v>
      </c>
      <c r="D3579" s="50" t="s">
        <v>1933</v>
      </c>
      <c r="E3579" s="18" t="s">
        <v>4449</v>
      </c>
      <c r="F3579" s="20"/>
      <c r="G3579" s="18" t="s">
        <v>3807</v>
      </c>
      <c r="H3579" s="23" t="str">
        <f>IF(RIGHT(G3579,1)="M", LEFT(G3579,LEN(G3579)-1), G3579)</f>
        <v>ZP109</v>
      </c>
      <c r="I3579" s="23" t="str">
        <f>IF(RIGHT(G3579,1)="M","M","Non-M")</f>
        <v>M</v>
      </c>
      <c r="J3579" s="51"/>
      <c r="K3579" s="87"/>
    </row>
    <row r="3580" spans="1:11" ht="15" customHeight="1">
      <c r="A3580" s="17" t="s">
        <v>4452</v>
      </c>
      <c r="B3580" s="18" t="s">
        <v>2723</v>
      </c>
      <c r="C3580" s="18" t="s">
        <v>1200</v>
      </c>
      <c r="D3580" s="50" t="s">
        <v>1933</v>
      </c>
      <c r="E3580" s="18" t="s">
        <v>4449</v>
      </c>
      <c r="F3580" s="20"/>
      <c r="G3580" s="18" t="s">
        <v>1921</v>
      </c>
      <c r="H3580" s="23" t="str">
        <f>IF(RIGHT(G3580,1)="M", LEFT(G3580,LEN(G3580)-1), G3580)</f>
        <v>LP101</v>
      </c>
      <c r="I3580" s="23" t="str">
        <f>IF(RIGHT(G3580,1)="M","M","Non-M")</f>
        <v>Non-M</v>
      </c>
      <c r="J3580" s="51"/>
      <c r="K3580" s="87"/>
    </row>
    <row r="3581" spans="1:11" ht="15" customHeight="1">
      <c r="A3581" s="17" t="s">
        <v>4453</v>
      </c>
      <c r="B3581" s="18" t="s">
        <v>2723</v>
      </c>
      <c r="C3581" s="18" t="s">
        <v>1200</v>
      </c>
      <c r="D3581" s="50" t="s">
        <v>1933</v>
      </c>
      <c r="E3581" s="18" t="s">
        <v>4449</v>
      </c>
      <c r="F3581" s="20"/>
      <c r="G3581" s="18" t="s">
        <v>4454</v>
      </c>
      <c r="H3581" s="23" t="str">
        <f>IF(RIGHT(G3581,1)="M", LEFT(G3581,LEN(G3581)-1), G3581)</f>
        <v>GT101</v>
      </c>
      <c r="I3581" s="23" t="str">
        <f>IF(RIGHT(G3581,1)="M","M","Non-M")</f>
        <v>M</v>
      </c>
      <c r="J3581" s="51"/>
      <c r="K3581" s="87"/>
    </row>
    <row r="3582" spans="1:11" ht="15" customHeight="1">
      <c r="A3582" s="17" t="s">
        <v>4455</v>
      </c>
      <c r="B3582" s="18" t="s">
        <v>2723</v>
      </c>
      <c r="C3582" s="18" t="s">
        <v>1200</v>
      </c>
      <c r="D3582" s="50" t="s">
        <v>1933</v>
      </c>
      <c r="E3582" s="18" t="s">
        <v>4449</v>
      </c>
      <c r="F3582" s="20"/>
      <c r="G3582" s="18" t="s">
        <v>236</v>
      </c>
      <c r="H3582" s="23" t="str">
        <f>IF(RIGHT(G3582,1)="M", LEFT(G3582,LEN(G3582)-1), G3582)</f>
        <v>HM504</v>
      </c>
      <c r="I3582" s="23" t="str">
        <f>IF(RIGHT(G3582,1)="M","M","Non-M")</f>
        <v>Non-M</v>
      </c>
      <c r="J3582" s="51"/>
      <c r="K3582" s="87"/>
    </row>
    <row r="3583" spans="1:11" ht="15" customHeight="1">
      <c r="A3583" s="17" t="s">
        <v>4456</v>
      </c>
      <c r="B3583" s="18" t="s">
        <v>2723</v>
      </c>
      <c r="C3583" s="18" t="s">
        <v>1200</v>
      </c>
      <c r="D3583" s="50" t="s">
        <v>1933</v>
      </c>
      <c r="E3583" s="18" t="s">
        <v>4449</v>
      </c>
      <c r="F3583" s="20"/>
      <c r="G3583" s="18" t="s">
        <v>1767</v>
      </c>
      <c r="H3583" s="23" t="str">
        <f>IF(RIGHT(G3583,1)="M", LEFT(G3583,LEN(G3583)-1), G3583)</f>
        <v>JS105</v>
      </c>
      <c r="I3583" s="23" t="str">
        <f>IF(RIGHT(G3583,1)="M","M","Non-M")</f>
        <v>Non-M</v>
      </c>
      <c r="J3583" s="51"/>
      <c r="K3583" s="87"/>
    </row>
    <row r="3584" spans="1:11" ht="15" customHeight="1">
      <c r="A3584" s="17" t="s">
        <v>4457</v>
      </c>
      <c r="B3584" s="18" t="s">
        <v>2723</v>
      </c>
      <c r="C3584" s="18" t="s">
        <v>1200</v>
      </c>
      <c r="D3584" s="50" t="s">
        <v>1933</v>
      </c>
      <c r="E3584" s="18" t="s">
        <v>4449</v>
      </c>
      <c r="F3584" s="20"/>
      <c r="G3584" s="18" t="s">
        <v>160</v>
      </c>
      <c r="H3584" s="23" t="str">
        <f>IF(RIGHT(G3584,1)="M", LEFT(G3584,LEN(G3584)-1), G3584)</f>
        <v>JS124</v>
      </c>
      <c r="I3584" s="23" t="str">
        <f>IF(RIGHT(G3584,1)="M","M","Non-M")</f>
        <v>Non-M</v>
      </c>
      <c r="J3584" s="51"/>
      <c r="K3584" s="87"/>
    </row>
    <row r="3585" spans="1:11" ht="15" customHeight="1">
      <c r="A3585" s="17" t="s">
        <v>4458</v>
      </c>
      <c r="B3585" s="18" t="s">
        <v>2723</v>
      </c>
      <c r="C3585" s="18" t="s">
        <v>1200</v>
      </c>
      <c r="D3585" s="50" t="s">
        <v>1933</v>
      </c>
      <c r="E3585" s="18" t="s">
        <v>4449</v>
      </c>
      <c r="F3585" s="20"/>
      <c r="G3585" s="18" t="s">
        <v>4459</v>
      </c>
      <c r="H3585" s="23" t="str">
        <f>IF(RIGHT(G3585,1)="M", LEFT(G3585,LEN(G3585)-1), G3585)</f>
        <v>PB203</v>
      </c>
      <c r="I3585" s="23" t="str">
        <f>IF(RIGHT(G3585,1)="M","M","Non-M")</f>
        <v>Non-M</v>
      </c>
      <c r="J3585" s="51"/>
      <c r="K3585" s="87"/>
    </row>
    <row r="3586" spans="1:11" ht="15" customHeight="1">
      <c r="A3586" s="17" t="s">
        <v>4460</v>
      </c>
      <c r="B3586" s="18" t="s">
        <v>2723</v>
      </c>
      <c r="C3586" s="18" t="s">
        <v>1200</v>
      </c>
      <c r="D3586" s="50" t="s">
        <v>1933</v>
      </c>
      <c r="E3586" s="18" t="s">
        <v>4461</v>
      </c>
      <c r="F3586" s="20"/>
      <c r="G3586" s="18" t="s">
        <v>3125</v>
      </c>
      <c r="H3586" s="23" t="str">
        <f>IF(RIGHT(G3586,1)="M", LEFT(G3586,LEN(G3586)-1), G3586)</f>
        <v>CL502</v>
      </c>
      <c r="I3586" s="23" t="str">
        <f>IF(RIGHT(G3586,1)="M","M","Non-M")</f>
        <v>Non-M</v>
      </c>
      <c r="J3586" s="51" t="s">
        <v>4462</v>
      </c>
      <c r="K3586" s="87"/>
    </row>
    <row r="3587" spans="1:11" ht="15" customHeight="1">
      <c r="A3587" s="17" t="s">
        <v>4463</v>
      </c>
      <c r="B3587" s="18" t="s">
        <v>2723</v>
      </c>
      <c r="C3587" s="18" t="s">
        <v>1200</v>
      </c>
      <c r="D3587" s="50" t="s">
        <v>1933</v>
      </c>
      <c r="E3587" s="18" t="s">
        <v>4461</v>
      </c>
      <c r="F3587" s="20"/>
      <c r="G3587" s="18" t="s">
        <v>3807</v>
      </c>
      <c r="H3587" s="23" t="str">
        <f t="shared" ref="H3587:H3593" si="424">IF(RIGHT(G3587,1)="M", LEFT(G3587,LEN(G3587)-1), G3587)</f>
        <v>ZP109</v>
      </c>
      <c r="I3587" s="23" t="str">
        <f t="shared" ref="I3587:I3593" si="425">IF(RIGHT(G3587,1)="M","M","Non-M")</f>
        <v>M</v>
      </c>
      <c r="J3587" s="51"/>
      <c r="K3587" s="87"/>
    </row>
    <row r="3588" spans="1:11" ht="15" customHeight="1">
      <c r="A3588" s="17" t="s">
        <v>4464</v>
      </c>
      <c r="B3588" s="18" t="s">
        <v>2723</v>
      </c>
      <c r="C3588" s="18" t="s">
        <v>1200</v>
      </c>
      <c r="D3588" s="50" t="s">
        <v>1933</v>
      </c>
      <c r="E3588" s="18" t="s">
        <v>4461</v>
      </c>
      <c r="F3588" s="20"/>
      <c r="G3588" s="18" t="s">
        <v>1921</v>
      </c>
      <c r="H3588" s="23" t="str">
        <f t="shared" si="424"/>
        <v>LP101</v>
      </c>
      <c r="I3588" s="23" t="str">
        <f t="shared" si="425"/>
        <v>Non-M</v>
      </c>
      <c r="J3588" s="51"/>
      <c r="K3588" s="87"/>
    </row>
    <row r="3589" spans="1:11" ht="15" customHeight="1">
      <c r="A3589" s="17" t="s">
        <v>4465</v>
      </c>
      <c r="B3589" s="18" t="s">
        <v>2723</v>
      </c>
      <c r="C3589" s="18" t="s">
        <v>1200</v>
      </c>
      <c r="D3589" s="50" t="s">
        <v>1933</v>
      </c>
      <c r="E3589" s="18" t="s">
        <v>4461</v>
      </c>
      <c r="F3589" s="20"/>
      <c r="G3589" s="18" t="s">
        <v>4454</v>
      </c>
      <c r="H3589" s="23" t="str">
        <f t="shared" si="424"/>
        <v>GT101</v>
      </c>
      <c r="I3589" s="23" t="str">
        <f t="shared" si="425"/>
        <v>M</v>
      </c>
      <c r="J3589" s="51"/>
      <c r="K3589" s="87"/>
    </row>
    <row r="3590" spans="1:11" ht="15" customHeight="1">
      <c r="A3590" s="17" t="s">
        <v>4466</v>
      </c>
      <c r="B3590" s="18" t="s">
        <v>2723</v>
      </c>
      <c r="C3590" s="18" t="s">
        <v>1200</v>
      </c>
      <c r="D3590" s="50" t="s">
        <v>1933</v>
      </c>
      <c r="E3590" s="18" t="s">
        <v>4461</v>
      </c>
      <c r="F3590" s="20"/>
      <c r="G3590" s="18" t="s">
        <v>236</v>
      </c>
      <c r="H3590" s="23" t="str">
        <f t="shared" si="424"/>
        <v>HM504</v>
      </c>
      <c r="I3590" s="23" t="str">
        <f t="shared" si="425"/>
        <v>Non-M</v>
      </c>
      <c r="J3590" s="51"/>
      <c r="K3590" s="87"/>
    </row>
    <row r="3591" spans="1:11" ht="15" customHeight="1">
      <c r="A3591" s="17" t="s">
        <v>4467</v>
      </c>
      <c r="B3591" s="18" t="s">
        <v>2723</v>
      </c>
      <c r="C3591" s="18" t="s">
        <v>1200</v>
      </c>
      <c r="D3591" s="50" t="s">
        <v>1933</v>
      </c>
      <c r="E3591" s="18" t="s">
        <v>4461</v>
      </c>
      <c r="F3591" s="20"/>
      <c r="G3591" s="18" t="s">
        <v>1767</v>
      </c>
      <c r="H3591" s="23" t="str">
        <f t="shared" si="424"/>
        <v>JS105</v>
      </c>
      <c r="I3591" s="23" t="str">
        <f t="shared" si="425"/>
        <v>Non-M</v>
      </c>
      <c r="J3591" s="51"/>
      <c r="K3591" s="87"/>
    </row>
    <row r="3592" spans="1:11" ht="15" customHeight="1">
      <c r="A3592" s="17" t="s">
        <v>4468</v>
      </c>
      <c r="B3592" s="18" t="s">
        <v>2723</v>
      </c>
      <c r="C3592" s="18" t="s">
        <v>1200</v>
      </c>
      <c r="D3592" s="50" t="s">
        <v>1933</v>
      </c>
      <c r="E3592" s="18" t="s">
        <v>4461</v>
      </c>
      <c r="F3592" s="20"/>
      <c r="G3592" s="18" t="s">
        <v>160</v>
      </c>
      <c r="H3592" s="23" t="str">
        <f t="shared" si="424"/>
        <v>JS124</v>
      </c>
      <c r="I3592" s="23" t="str">
        <f t="shared" si="425"/>
        <v>Non-M</v>
      </c>
      <c r="J3592" s="51"/>
      <c r="K3592" s="87"/>
    </row>
    <row r="3593" spans="1:11" ht="15" customHeight="1">
      <c r="A3593" s="17" t="s">
        <v>4469</v>
      </c>
      <c r="B3593" s="18" t="s">
        <v>2723</v>
      </c>
      <c r="C3593" s="18" t="s">
        <v>1200</v>
      </c>
      <c r="D3593" s="50" t="s">
        <v>1933</v>
      </c>
      <c r="E3593" s="18" t="s">
        <v>4461</v>
      </c>
      <c r="F3593" s="20"/>
      <c r="G3593" s="18" t="s">
        <v>4459</v>
      </c>
      <c r="H3593" s="23" t="str">
        <f t="shared" si="424"/>
        <v>PB203</v>
      </c>
      <c r="I3593" s="23" t="str">
        <f t="shared" si="425"/>
        <v>Non-M</v>
      </c>
      <c r="J3593" s="51"/>
      <c r="K3593" s="87"/>
    </row>
    <row r="3594" spans="1:11" ht="15" customHeight="1">
      <c r="A3594" s="17" t="s">
        <v>4470</v>
      </c>
      <c r="B3594" s="18" t="s">
        <v>2723</v>
      </c>
      <c r="C3594" s="18" t="s">
        <v>461</v>
      </c>
      <c r="D3594" s="50" t="s">
        <v>4416</v>
      </c>
      <c r="E3594" s="18" t="s">
        <v>4471</v>
      </c>
      <c r="F3594" s="20"/>
      <c r="G3594" s="18" t="s">
        <v>617</v>
      </c>
      <c r="H3594" s="23" t="str">
        <f>IF(RIGHT(G3594,1)="M", LEFT(G3594,LEN(G3594)-1), G3594)</f>
        <v>WB306</v>
      </c>
      <c r="I3594" s="23" t="str">
        <f>IF(RIGHT(G3594,1)="M","M","Non-M")</f>
        <v>Non-M</v>
      </c>
      <c r="J3594" s="51"/>
      <c r="K3594" s="87"/>
    </row>
    <row r="3595" spans="1:11" ht="15" customHeight="1">
      <c r="A3595" s="17" t="s">
        <v>4472</v>
      </c>
      <c r="B3595" s="18" t="s">
        <v>2723</v>
      </c>
      <c r="C3595" s="18" t="s">
        <v>461</v>
      </c>
      <c r="D3595" s="50" t="s">
        <v>4416</v>
      </c>
      <c r="E3595" s="18" t="s">
        <v>4471</v>
      </c>
      <c r="F3595" s="20"/>
      <c r="G3595" s="18" t="s">
        <v>3109</v>
      </c>
      <c r="H3595" s="23" t="str">
        <f>IF(RIGHT(G3595,1)="M", LEFT(G3595,LEN(G3595)-1), G3595)</f>
        <v>DC105</v>
      </c>
      <c r="I3595" s="23" t="str">
        <f>IF(RIGHT(G3595,1)="M","M","Non-M")</f>
        <v>Non-M</v>
      </c>
      <c r="J3595" s="51"/>
      <c r="K3595" s="87"/>
    </row>
    <row r="3596" spans="1:11" ht="15" customHeight="1">
      <c r="A3596" s="17" t="s">
        <v>4473</v>
      </c>
      <c r="B3596" s="18" t="s">
        <v>2723</v>
      </c>
      <c r="C3596" s="18" t="s">
        <v>461</v>
      </c>
      <c r="D3596" s="50" t="s">
        <v>4416</v>
      </c>
      <c r="E3596" s="18" t="s">
        <v>4471</v>
      </c>
      <c r="F3596" s="20"/>
      <c r="G3596" s="18" t="s">
        <v>175</v>
      </c>
      <c r="H3596" s="23" t="str">
        <f>IF(RIGHT(G3596,1)="M", LEFT(G3596,LEN(G3596)-1), G3596)</f>
        <v>DC200</v>
      </c>
      <c r="I3596" s="23" t="str">
        <f>IF(RIGHT(G3596,1)="M","M","Non-M")</f>
        <v>Non-M</v>
      </c>
      <c r="J3596" s="51"/>
      <c r="K3596" s="87"/>
    </row>
    <row r="3597" spans="1:11" ht="15" customHeight="1">
      <c r="A3597" s="17" t="s">
        <v>4474</v>
      </c>
      <c r="B3597" s="18" t="s">
        <v>2723</v>
      </c>
      <c r="C3597" s="18" t="s">
        <v>461</v>
      </c>
      <c r="D3597" s="50" t="s">
        <v>4416</v>
      </c>
      <c r="E3597" s="18" t="s">
        <v>4471</v>
      </c>
      <c r="F3597" s="20"/>
      <c r="G3597" s="18" t="s">
        <v>231</v>
      </c>
      <c r="H3597" s="23" t="str">
        <f>IF(RIGHT(G3597,1)="M", LEFT(G3597,LEN(G3597)-1), G3597)</f>
        <v>DC400</v>
      </c>
      <c r="I3597" s="23" t="str">
        <f>IF(RIGHT(G3597,1)="M","M","Non-M")</f>
        <v>Non-M</v>
      </c>
      <c r="J3597" s="51"/>
      <c r="K3597" s="87"/>
    </row>
    <row r="3598" spans="1:11" ht="15" customHeight="1">
      <c r="A3598" s="17" t="s">
        <v>4475</v>
      </c>
      <c r="B3598" s="18" t="s">
        <v>2723</v>
      </c>
      <c r="C3598" s="18" t="s">
        <v>461</v>
      </c>
      <c r="D3598" s="50" t="s">
        <v>4416</v>
      </c>
      <c r="E3598" s="18" t="s">
        <v>4471</v>
      </c>
      <c r="F3598" s="20"/>
      <c r="G3598" s="18" t="s">
        <v>1767</v>
      </c>
      <c r="H3598" s="23" t="str">
        <f>IF(RIGHT(G3598,1)="M", LEFT(G3598,LEN(G3598)-1), G3598)</f>
        <v>JS105</v>
      </c>
      <c r="I3598" s="23" t="str">
        <f>IF(RIGHT(G3598,1)="M","M","Non-M")</f>
        <v>Non-M</v>
      </c>
      <c r="J3598" s="51"/>
      <c r="K3598" s="87"/>
    </row>
    <row r="3599" spans="1:11" ht="15" customHeight="1">
      <c r="A3599" s="17" t="s">
        <v>4476</v>
      </c>
      <c r="B3599" s="18" t="s">
        <v>2723</v>
      </c>
      <c r="C3599" s="18" t="s">
        <v>461</v>
      </c>
      <c r="D3599" s="50" t="s">
        <v>4416</v>
      </c>
      <c r="E3599" s="18" t="s">
        <v>4471</v>
      </c>
      <c r="F3599" s="20"/>
      <c r="G3599" s="18" t="s">
        <v>1821</v>
      </c>
      <c r="H3599" s="23" t="str">
        <f>IF(RIGHT(G3599,1)="M", LEFT(G3599,LEN(G3599)-1), G3599)</f>
        <v>JS121</v>
      </c>
      <c r="I3599" s="23" t="str">
        <f>IF(RIGHT(G3599,1)="M","M","Non-M")</f>
        <v>Non-M</v>
      </c>
      <c r="J3599" s="51"/>
      <c r="K3599" s="87"/>
    </row>
    <row r="3600" spans="1:11" ht="15" customHeight="1">
      <c r="A3600" s="17" t="s">
        <v>4477</v>
      </c>
      <c r="B3600" s="18" t="s">
        <v>2723</v>
      </c>
      <c r="C3600" s="18" t="s">
        <v>461</v>
      </c>
      <c r="D3600" s="50" t="s">
        <v>4416</v>
      </c>
      <c r="E3600" s="18" t="s">
        <v>4471</v>
      </c>
      <c r="F3600" s="20"/>
      <c r="G3600" s="18" t="s">
        <v>834</v>
      </c>
      <c r="H3600" s="23" t="str">
        <f>IF(RIGHT(G3600,1)="M", LEFT(G3600,LEN(G3600)-1), G3600)</f>
        <v>PK200</v>
      </c>
      <c r="I3600" s="23" t="str">
        <f>IF(RIGHT(G3600,1)="M","M","Non-M")</f>
        <v>Non-M</v>
      </c>
      <c r="J3600" s="51"/>
      <c r="K3600" s="87"/>
    </row>
    <row r="3601" spans="1:11" ht="15" customHeight="1">
      <c r="A3601" s="17" t="s">
        <v>4478</v>
      </c>
      <c r="B3601" s="18" t="s">
        <v>2723</v>
      </c>
      <c r="C3601" s="18" t="s">
        <v>461</v>
      </c>
      <c r="D3601" s="50" t="s">
        <v>4416</v>
      </c>
      <c r="E3601" s="18" t="s">
        <v>4471</v>
      </c>
      <c r="F3601" s="20"/>
      <c r="G3601" s="18" t="s">
        <v>1805</v>
      </c>
      <c r="H3601" s="23" t="str">
        <f>IF(RIGHT(G3601,1)="M", LEFT(G3601,LEN(G3601)-1), G3601)</f>
        <v>PB214</v>
      </c>
      <c r="I3601" s="23" t="str">
        <f>IF(RIGHT(G3601,1)="M","M","Non-M")</f>
        <v>Non-M</v>
      </c>
      <c r="J3601" s="51"/>
      <c r="K3601" s="87"/>
    </row>
    <row r="3602" spans="1:11" ht="15" customHeight="1">
      <c r="A3602" s="17" t="s">
        <v>4479</v>
      </c>
      <c r="B3602" s="18" t="s">
        <v>2723</v>
      </c>
      <c r="C3602" s="18" t="s">
        <v>461</v>
      </c>
      <c r="D3602" s="50" t="s">
        <v>4416</v>
      </c>
      <c r="E3602" s="18" t="s">
        <v>4471</v>
      </c>
      <c r="F3602" s="20"/>
      <c r="G3602" s="18" t="s">
        <v>4480</v>
      </c>
      <c r="H3602" s="23" t="str">
        <f>IF(RIGHT(G3602,1)="M", LEFT(G3602,LEN(G3602)-1), G3602)</f>
        <v>GT203</v>
      </c>
      <c r="I3602" s="23" t="str">
        <f>IF(RIGHT(G3602,1)="M","M","Non-M")</f>
        <v>M</v>
      </c>
      <c r="J3602" s="51"/>
      <c r="K3602" s="87"/>
    </row>
    <row r="3603" spans="1:11" ht="15" customHeight="1">
      <c r="A3603" s="17" t="s">
        <v>4481</v>
      </c>
      <c r="B3603" s="18" t="s">
        <v>2723</v>
      </c>
      <c r="C3603" s="18" t="s">
        <v>461</v>
      </c>
      <c r="D3603" s="50" t="s">
        <v>4416</v>
      </c>
      <c r="E3603" s="18" t="s">
        <v>4471</v>
      </c>
      <c r="F3603" s="20"/>
      <c r="G3603" s="18" t="s">
        <v>100</v>
      </c>
      <c r="H3603" s="23" t="str">
        <f>IF(RIGHT(G3603,1)="M", LEFT(G3603,LEN(G3603)-1), G3603)</f>
        <v>HM500</v>
      </c>
      <c r="I3603" s="23" t="str">
        <f>IF(RIGHT(G3603,1)="M","M","Non-M")</f>
        <v>Non-M</v>
      </c>
      <c r="J3603" s="51"/>
      <c r="K3603" s="87"/>
    </row>
    <row r="3604" spans="1:11" ht="35.25" customHeight="1">
      <c r="A3604" s="17" t="s">
        <v>4482</v>
      </c>
      <c r="B3604" s="18" t="s">
        <v>2723</v>
      </c>
      <c r="C3604" s="18" t="s">
        <v>461</v>
      </c>
      <c r="D3604" s="50" t="s">
        <v>4416</v>
      </c>
      <c r="E3604" s="18" t="s">
        <v>4471</v>
      </c>
      <c r="F3604" s="20"/>
      <c r="G3604" s="18" t="s">
        <v>1401</v>
      </c>
      <c r="H3604" s="23" t="str">
        <f>IF(RIGHT(G3604,1)="M", LEFT(G3604,LEN(G3604)-1), G3604)</f>
        <v>HM803</v>
      </c>
      <c r="I3604" s="23" t="str">
        <f>IF(RIGHT(G3604,1)="M","M","Non-M")</f>
        <v>Non-M</v>
      </c>
      <c r="J3604" s="88"/>
      <c r="K3604" s="87"/>
    </row>
    <row r="3605" spans="1:11" ht="35.25" customHeight="1">
      <c r="A3605" s="17" t="s">
        <v>4483</v>
      </c>
      <c r="B3605" s="18" t="s">
        <v>2723</v>
      </c>
      <c r="C3605" s="18" t="s">
        <v>461</v>
      </c>
      <c r="D3605" s="50" t="s">
        <v>4416</v>
      </c>
      <c r="E3605" s="18" t="s">
        <v>4471</v>
      </c>
      <c r="F3605" s="20"/>
      <c r="G3605" s="18" t="s">
        <v>988</v>
      </c>
      <c r="H3605" s="23" t="str">
        <f>IF(RIGHT(G3605,1)="M", LEFT(G3605,LEN(G3605)-1), G3605)</f>
        <v>PK204</v>
      </c>
      <c r="I3605" s="23" t="str">
        <f>IF(RIGHT(G3605,1)="M","M","Non-M")</f>
        <v>Non-M</v>
      </c>
      <c r="J3605" s="51"/>
      <c r="K3605" s="87"/>
    </row>
    <row r="3606" spans="1:11" ht="15" customHeight="1">
      <c r="A3606" s="17" t="s">
        <v>4484</v>
      </c>
      <c r="B3606" s="18" t="s">
        <v>2723</v>
      </c>
      <c r="C3606" s="18" t="s">
        <v>461</v>
      </c>
      <c r="D3606" s="50" t="s">
        <v>4416</v>
      </c>
      <c r="E3606" s="18" t="s">
        <v>4485</v>
      </c>
      <c r="F3606" s="20"/>
      <c r="G3606" s="18" t="s">
        <v>617</v>
      </c>
      <c r="H3606" s="23" t="str">
        <f>IF(RIGHT(G3606,1)="M", LEFT(G3606,LEN(G3606)-1), G3606)</f>
        <v>WB306</v>
      </c>
      <c r="I3606" s="23" t="str">
        <f>IF(RIGHT(G3606,1)="M","M","Non-M")</f>
        <v>Non-M</v>
      </c>
      <c r="J3606" s="51"/>
      <c r="K3606" s="87"/>
    </row>
    <row r="3607" spans="1:11" ht="15" customHeight="1">
      <c r="A3607" s="17" t="s">
        <v>4486</v>
      </c>
      <c r="B3607" s="18" t="s">
        <v>2723</v>
      </c>
      <c r="C3607" s="18" t="s">
        <v>461</v>
      </c>
      <c r="D3607" s="50" t="s">
        <v>4416</v>
      </c>
      <c r="E3607" s="18" t="s">
        <v>4485</v>
      </c>
      <c r="F3607" s="20"/>
      <c r="G3607" s="18" t="s">
        <v>3109</v>
      </c>
      <c r="H3607" s="23" t="str">
        <f t="shared" ref="H3607:H3616" si="426">IF(RIGHT(G3607,1)="M", LEFT(G3607,LEN(G3607)-1), G3607)</f>
        <v>DC105</v>
      </c>
      <c r="I3607" s="23" t="str">
        <f t="shared" ref="I3607:I3616" si="427">IF(RIGHT(G3607,1)="M","M","Non-M")</f>
        <v>Non-M</v>
      </c>
      <c r="J3607" s="51"/>
      <c r="K3607" s="87"/>
    </row>
    <row r="3608" spans="1:11" ht="15" customHeight="1">
      <c r="A3608" s="17" t="s">
        <v>4487</v>
      </c>
      <c r="B3608" s="18" t="s">
        <v>2723</v>
      </c>
      <c r="C3608" s="18" t="s">
        <v>461</v>
      </c>
      <c r="D3608" s="50" t="s">
        <v>4416</v>
      </c>
      <c r="E3608" s="18" t="s">
        <v>4485</v>
      </c>
      <c r="F3608" s="20"/>
      <c r="G3608" s="18" t="s">
        <v>175</v>
      </c>
      <c r="H3608" s="23" t="str">
        <f t="shared" si="426"/>
        <v>DC200</v>
      </c>
      <c r="I3608" s="23" t="str">
        <f t="shared" si="427"/>
        <v>Non-M</v>
      </c>
      <c r="J3608" s="51"/>
      <c r="K3608" s="87"/>
    </row>
    <row r="3609" spans="1:11" ht="15" customHeight="1">
      <c r="A3609" s="17" t="s">
        <v>4488</v>
      </c>
      <c r="B3609" s="18" t="s">
        <v>2723</v>
      </c>
      <c r="C3609" s="18" t="s">
        <v>461</v>
      </c>
      <c r="D3609" s="50" t="s">
        <v>4416</v>
      </c>
      <c r="E3609" s="18" t="s">
        <v>4485</v>
      </c>
      <c r="F3609" s="20"/>
      <c r="G3609" s="18" t="s">
        <v>231</v>
      </c>
      <c r="H3609" s="23" t="str">
        <f t="shared" si="426"/>
        <v>DC400</v>
      </c>
      <c r="I3609" s="23" t="str">
        <f t="shared" si="427"/>
        <v>Non-M</v>
      </c>
      <c r="J3609" s="51"/>
      <c r="K3609" s="87"/>
    </row>
    <row r="3610" spans="1:11" ht="15" customHeight="1">
      <c r="A3610" s="17" t="s">
        <v>4489</v>
      </c>
      <c r="B3610" s="18" t="s">
        <v>2723</v>
      </c>
      <c r="C3610" s="18" t="s">
        <v>461</v>
      </c>
      <c r="D3610" s="50" t="s">
        <v>4416</v>
      </c>
      <c r="E3610" s="18" t="s">
        <v>4485</v>
      </c>
      <c r="F3610" s="20"/>
      <c r="G3610" s="18" t="s">
        <v>1767</v>
      </c>
      <c r="H3610" s="23" t="str">
        <f t="shared" si="426"/>
        <v>JS105</v>
      </c>
      <c r="I3610" s="23" t="str">
        <f t="shared" si="427"/>
        <v>Non-M</v>
      </c>
      <c r="J3610" s="51"/>
      <c r="K3610" s="87"/>
    </row>
    <row r="3611" spans="1:11" ht="15" customHeight="1">
      <c r="A3611" s="17" t="s">
        <v>4490</v>
      </c>
      <c r="B3611" s="18" t="s">
        <v>2723</v>
      </c>
      <c r="C3611" s="18" t="s">
        <v>461</v>
      </c>
      <c r="D3611" s="50" t="s">
        <v>4416</v>
      </c>
      <c r="E3611" s="18" t="s">
        <v>4485</v>
      </c>
      <c r="F3611" s="20"/>
      <c r="G3611" s="18" t="s">
        <v>1821</v>
      </c>
      <c r="H3611" s="23" t="str">
        <f t="shared" si="426"/>
        <v>JS121</v>
      </c>
      <c r="I3611" s="23" t="str">
        <f t="shared" si="427"/>
        <v>Non-M</v>
      </c>
      <c r="J3611" s="51"/>
      <c r="K3611" s="87"/>
    </row>
    <row r="3612" spans="1:11" ht="15" customHeight="1">
      <c r="A3612" s="17" t="s">
        <v>4491</v>
      </c>
      <c r="B3612" s="18" t="s">
        <v>2723</v>
      </c>
      <c r="C3612" s="18" t="s">
        <v>461</v>
      </c>
      <c r="D3612" s="50" t="s">
        <v>4416</v>
      </c>
      <c r="E3612" s="18" t="s">
        <v>4485</v>
      </c>
      <c r="F3612" s="20"/>
      <c r="G3612" s="18" t="s">
        <v>834</v>
      </c>
      <c r="H3612" s="23" t="str">
        <f t="shared" si="426"/>
        <v>PK200</v>
      </c>
      <c r="I3612" s="23" t="str">
        <f t="shared" si="427"/>
        <v>Non-M</v>
      </c>
      <c r="J3612" s="51"/>
      <c r="K3612" s="87"/>
    </row>
    <row r="3613" spans="1:11" ht="15" customHeight="1">
      <c r="A3613" s="17" t="s">
        <v>4492</v>
      </c>
      <c r="B3613" s="18" t="s">
        <v>2723</v>
      </c>
      <c r="C3613" s="18" t="s">
        <v>461</v>
      </c>
      <c r="D3613" s="50" t="s">
        <v>4416</v>
      </c>
      <c r="E3613" s="18" t="s">
        <v>4485</v>
      </c>
      <c r="F3613" s="20"/>
      <c r="G3613" s="18" t="s">
        <v>1805</v>
      </c>
      <c r="H3613" s="23" t="str">
        <f t="shared" si="426"/>
        <v>PB214</v>
      </c>
      <c r="I3613" s="23" t="str">
        <f t="shared" si="427"/>
        <v>Non-M</v>
      </c>
      <c r="J3613" s="51"/>
      <c r="K3613" s="87"/>
    </row>
    <row r="3614" spans="1:11" ht="15" customHeight="1">
      <c r="A3614" s="17" t="s">
        <v>4493</v>
      </c>
      <c r="B3614" s="18" t="s">
        <v>2723</v>
      </c>
      <c r="C3614" s="18" t="s">
        <v>461</v>
      </c>
      <c r="D3614" s="50" t="s">
        <v>4416</v>
      </c>
      <c r="E3614" s="18" t="s">
        <v>4485</v>
      </c>
      <c r="F3614" s="20"/>
      <c r="G3614" s="18" t="s">
        <v>4480</v>
      </c>
      <c r="H3614" s="23" t="str">
        <f t="shared" si="426"/>
        <v>GT203</v>
      </c>
      <c r="I3614" s="23" t="str">
        <f t="shared" si="427"/>
        <v>M</v>
      </c>
      <c r="J3614" s="51"/>
      <c r="K3614" s="87"/>
    </row>
    <row r="3615" spans="1:11" ht="15" customHeight="1">
      <c r="A3615" s="17" t="s">
        <v>4494</v>
      </c>
      <c r="B3615" s="18" t="s">
        <v>2723</v>
      </c>
      <c r="C3615" s="18" t="s">
        <v>461</v>
      </c>
      <c r="D3615" s="50" t="s">
        <v>4416</v>
      </c>
      <c r="E3615" s="18" t="s">
        <v>4485</v>
      </c>
      <c r="F3615" s="20"/>
      <c r="G3615" s="18" t="s">
        <v>100</v>
      </c>
      <c r="H3615" s="23" t="str">
        <f t="shared" si="426"/>
        <v>HM500</v>
      </c>
      <c r="I3615" s="23" t="str">
        <f t="shared" si="427"/>
        <v>Non-M</v>
      </c>
      <c r="J3615" s="51"/>
      <c r="K3615" s="87"/>
    </row>
    <row r="3616" spans="1:11" ht="39.75" customHeight="1">
      <c r="A3616" s="17" t="s">
        <v>4495</v>
      </c>
      <c r="B3616" s="18" t="s">
        <v>2723</v>
      </c>
      <c r="C3616" s="18" t="s">
        <v>461</v>
      </c>
      <c r="D3616" s="50" t="s">
        <v>4416</v>
      </c>
      <c r="E3616" s="18" t="s">
        <v>4485</v>
      </c>
      <c r="F3616" s="20"/>
      <c r="G3616" s="18" t="s">
        <v>1401</v>
      </c>
      <c r="H3616" s="23" t="str">
        <f t="shared" si="426"/>
        <v>HM803</v>
      </c>
      <c r="I3616" s="23" t="str">
        <f t="shared" si="427"/>
        <v>Non-M</v>
      </c>
      <c r="J3616" s="88"/>
      <c r="K3616" s="87"/>
    </row>
    <row r="3617" spans="1:11" ht="15" customHeight="1">
      <c r="A3617" s="17" t="s">
        <v>4496</v>
      </c>
      <c r="B3617" s="18" t="s">
        <v>2723</v>
      </c>
      <c r="C3617" s="18" t="s">
        <v>461</v>
      </c>
      <c r="D3617" s="50" t="s">
        <v>4416</v>
      </c>
      <c r="E3617" s="18" t="s">
        <v>4485</v>
      </c>
      <c r="F3617" s="20"/>
      <c r="G3617" s="18" t="s">
        <v>988</v>
      </c>
      <c r="H3617" s="23" t="str">
        <f>IF(RIGHT(G3617,1)="M", LEFT(G3617,LEN(G3617)-1), G3617)</f>
        <v>PK204</v>
      </c>
      <c r="I3617" s="23" t="str">
        <f>IF(RIGHT(G3617,1)="M","M","Non-M")</f>
        <v>Non-M</v>
      </c>
      <c r="J3617" s="51"/>
      <c r="K3617" s="87"/>
    </row>
    <row r="3618" spans="1:11" ht="15" customHeight="1">
      <c r="A3618" s="17" t="s">
        <v>4497</v>
      </c>
      <c r="B3618" s="52" t="s">
        <v>2723</v>
      </c>
      <c r="C3618" s="52" t="s">
        <v>337</v>
      </c>
      <c r="D3618" s="89" t="s">
        <v>1879</v>
      </c>
      <c r="E3618" s="52" t="s">
        <v>4498</v>
      </c>
      <c r="F3618" s="90"/>
      <c r="G3618" s="52" t="s">
        <v>1692</v>
      </c>
      <c r="H3618" s="91" t="str">
        <f>IF(RIGHT(G3618,1)="M", LEFT(G3618,LEN(G3618)-1), G3618)</f>
        <v>WB203</v>
      </c>
      <c r="I3618" s="91" t="str">
        <f>IF(RIGHT(G3618,1)="M","M","Non-M")</f>
        <v>Non-M</v>
      </c>
      <c r="J3618" s="92"/>
      <c r="K3618" s="93"/>
    </row>
    <row r="3619" spans="1:11" ht="15" customHeight="1">
      <c r="A3619" s="17" t="s">
        <v>4499</v>
      </c>
      <c r="B3619" s="52" t="s">
        <v>2723</v>
      </c>
      <c r="C3619" s="52" t="s">
        <v>337</v>
      </c>
      <c r="D3619" s="89" t="s">
        <v>1879</v>
      </c>
      <c r="E3619" s="52" t="s">
        <v>4498</v>
      </c>
      <c r="F3619" s="90"/>
      <c r="G3619" s="52" t="s">
        <v>90</v>
      </c>
      <c r="H3619" s="91" t="str">
        <f>IF(RIGHT(G3619,1)="M", LEFT(G3619,LEN(G3619)-1), G3619)</f>
        <v>DC101</v>
      </c>
      <c r="I3619" s="91" t="str">
        <f>IF(RIGHT(G3619,1)="M","M","Non-M")</f>
        <v>Non-M</v>
      </c>
      <c r="J3619" s="92"/>
      <c r="K3619" s="93"/>
    </row>
    <row r="3620" spans="1:11" ht="15" customHeight="1">
      <c r="A3620" s="17" t="s">
        <v>4500</v>
      </c>
      <c r="B3620" s="52" t="s">
        <v>2723</v>
      </c>
      <c r="C3620" s="52" t="s">
        <v>337</v>
      </c>
      <c r="D3620" s="89" t="s">
        <v>1879</v>
      </c>
      <c r="E3620" s="52" t="s">
        <v>4498</v>
      </c>
      <c r="F3620" s="90"/>
      <c r="G3620" s="52" t="s">
        <v>123</v>
      </c>
      <c r="H3620" s="91" t="str">
        <f>IF(RIGHT(G3620,1)="M", LEFT(G3620,LEN(G3620)-1), G3620)</f>
        <v>DC202</v>
      </c>
      <c r="I3620" s="91" t="str">
        <f>IF(RIGHT(G3620,1)="M","M","Non-M")</f>
        <v>Non-M</v>
      </c>
      <c r="J3620" s="92"/>
      <c r="K3620" s="93"/>
    </row>
    <row r="3621" spans="1:11" ht="15" customHeight="1">
      <c r="A3621" s="17" t="s">
        <v>4501</v>
      </c>
      <c r="B3621" s="52" t="s">
        <v>2723</v>
      </c>
      <c r="C3621" s="52" t="s">
        <v>337</v>
      </c>
      <c r="D3621" s="89" t="s">
        <v>1879</v>
      </c>
      <c r="E3621" s="52" t="s">
        <v>4498</v>
      </c>
      <c r="F3621" s="90"/>
      <c r="G3621" s="52" t="s">
        <v>125</v>
      </c>
      <c r="H3621" s="91" t="str">
        <f>IF(RIGHT(G3621,1)="M", LEFT(G3621,LEN(G3621)-1), G3621)</f>
        <v>DC300</v>
      </c>
      <c r="I3621" s="91" t="str">
        <f>IF(RIGHT(G3621,1)="M","M","Non-M")</f>
        <v>Non-M</v>
      </c>
      <c r="J3621" s="92"/>
      <c r="K3621" s="93"/>
    </row>
    <row r="3622" spans="1:11" ht="15" customHeight="1">
      <c r="A3622" s="17" t="s">
        <v>4502</v>
      </c>
      <c r="B3622" s="52" t="s">
        <v>2723</v>
      </c>
      <c r="C3622" s="52" t="s">
        <v>337</v>
      </c>
      <c r="D3622" s="89" t="s">
        <v>1879</v>
      </c>
      <c r="E3622" s="52" t="s">
        <v>4498</v>
      </c>
      <c r="F3622" s="90"/>
      <c r="G3622" s="52" t="s">
        <v>231</v>
      </c>
      <c r="H3622" s="91" t="str">
        <f>IF(RIGHT(G3622,1)="M", LEFT(G3622,LEN(G3622)-1), G3622)</f>
        <v>DC400</v>
      </c>
      <c r="I3622" s="91" t="str">
        <f>IF(RIGHT(G3622,1)="M","M","Non-M")</f>
        <v>Non-M</v>
      </c>
      <c r="J3622" s="92"/>
      <c r="K3622" s="93"/>
    </row>
    <row r="3623" spans="1:11" ht="15" customHeight="1">
      <c r="A3623" s="17" t="s">
        <v>4503</v>
      </c>
      <c r="B3623" s="52" t="s">
        <v>2723</v>
      </c>
      <c r="C3623" s="52" t="s">
        <v>337</v>
      </c>
      <c r="D3623" s="89" t="s">
        <v>1879</v>
      </c>
      <c r="E3623" s="52" t="s">
        <v>4498</v>
      </c>
      <c r="F3623" s="90"/>
      <c r="G3623" s="52" t="s">
        <v>465</v>
      </c>
      <c r="H3623" s="91" t="str">
        <f>IF(RIGHT(G3623,1)="M", LEFT(G3623,LEN(G3623)-1), G3623)</f>
        <v>PK301</v>
      </c>
      <c r="I3623" s="91" t="str">
        <f>IF(RIGHT(G3623,1)="M","M","Non-M")</f>
        <v>Non-M</v>
      </c>
      <c r="J3623" s="92"/>
      <c r="K3623" s="93"/>
    </row>
    <row r="3624" spans="1:11" ht="15" customHeight="1">
      <c r="A3624" s="17" t="s">
        <v>4504</v>
      </c>
      <c r="B3624" s="52" t="s">
        <v>2723</v>
      </c>
      <c r="C3624" s="52" t="s">
        <v>337</v>
      </c>
      <c r="D3624" s="89" t="s">
        <v>1879</v>
      </c>
      <c r="E3624" s="52" t="s">
        <v>4498</v>
      </c>
      <c r="F3624" s="90"/>
      <c r="G3624" s="52" t="s">
        <v>1805</v>
      </c>
      <c r="H3624" s="91" t="str">
        <f>IF(RIGHT(G3624,1)="M", LEFT(G3624,LEN(G3624)-1), G3624)</f>
        <v>PB214</v>
      </c>
      <c r="I3624" s="91" t="str">
        <f>IF(RIGHT(G3624,1)="M","M","Non-M")</f>
        <v>Non-M</v>
      </c>
      <c r="J3624" s="92"/>
      <c r="K3624" s="93"/>
    </row>
    <row r="3625" spans="1:11" ht="15" customHeight="1">
      <c r="A3625" s="17" t="s">
        <v>4505</v>
      </c>
      <c r="B3625" s="52" t="s">
        <v>2723</v>
      </c>
      <c r="C3625" s="52" t="s">
        <v>337</v>
      </c>
      <c r="D3625" s="89" t="s">
        <v>1879</v>
      </c>
      <c r="E3625" s="52" t="s">
        <v>4498</v>
      </c>
      <c r="F3625" s="90"/>
      <c r="G3625" s="52" t="s">
        <v>1354</v>
      </c>
      <c r="H3625" s="91" t="str">
        <f>IF(RIGHT(G3625,1)="M", LEFT(G3625,LEN(G3625)-1), G3625)</f>
        <v>PK405</v>
      </c>
      <c r="I3625" s="91" t="str">
        <f>IF(RIGHT(G3625,1)="M","M","Non-M")</f>
        <v>M</v>
      </c>
      <c r="J3625" s="92" t="s">
        <v>2654</v>
      </c>
      <c r="K3625" s="93"/>
    </row>
    <row r="3626" spans="1:11" ht="15" customHeight="1">
      <c r="A3626" s="17" t="s">
        <v>4506</v>
      </c>
      <c r="B3626" s="52" t="s">
        <v>2723</v>
      </c>
      <c r="C3626" s="52" t="s">
        <v>337</v>
      </c>
      <c r="D3626" s="89" t="s">
        <v>1879</v>
      </c>
      <c r="E3626" s="52" t="s">
        <v>4498</v>
      </c>
      <c r="F3626" s="90"/>
      <c r="G3626" s="52" t="s">
        <v>4507</v>
      </c>
      <c r="H3626" s="91" t="str">
        <f>IF(RIGHT(G3626,1)="M", LEFT(G3626,LEN(G3626)-1), G3626)</f>
        <v>PK410</v>
      </c>
      <c r="I3626" s="91" t="str">
        <f>IF(RIGHT(G3626,1)="M","M","Non-M")</f>
        <v>Non-M</v>
      </c>
      <c r="J3626" s="94" t="s">
        <v>4508</v>
      </c>
      <c r="K3626" s="93"/>
    </row>
    <row r="3627" spans="1:11" ht="15" customHeight="1">
      <c r="A3627" s="17" t="s">
        <v>4509</v>
      </c>
      <c r="B3627" s="52" t="s">
        <v>2723</v>
      </c>
      <c r="C3627" s="52" t="s">
        <v>337</v>
      </c>
      <c r="D3627" s="89" t="s">
        <v>1879</v>
      </c>
      <c r="E3627" s="52" t="s">
        <v>4498</v>
      </c>
      <c r="F3627" s="90"/>
      <c r="G3627" s="52" t="s">
        <v>1767</v>
      </c>
      <c r="H3627" s="91" t="str">
        <f>IF(RIGHT(G3627,1)="M", LEFT(G3627,LEN(G3627)-1), G3627)</f>
        <v>JS105</v>
      </c>
      <c r="I3627" s="91" t="str">
        <f>IF(RIGHT(G3627,1)="M","M","Non-M")</f>
        <v>Non-M</v>
      </c>
      <c r="J3627" s="92"/>
      <c r="K3627" s="93"/>
    </row>
    <row r="3628" spans="1:11" ht="15" customHeight="1">
      <c r="A3628" s="17" t="s">
        <v>4510</v>
      </c>
      <c r="B3628" s="52" t="s">
        <v>2723</v>
      </c>
      <c r="C3628" s="52" t="s">
        <v>337</v>
      </c>
      <c r="D3628" s="89" t="s">
        <v>1879</v>
      </c>
      <c r="E3628" s="52" t="s">
        <v>4498</v>
      </c>
      <c r="F3628" s="90"/>
      <c r="G3628" s="52" t="s">
        <v>160</v>
      </c>
      <c r="H3628" s="91" t="str">
        <f>IF(RIGHT(G3628,1)="M", LEFT(G3628,LEN(G3628)-1), G3628)</f>
        <v>JS124</v>
      </c>
      <c r="I3628" s="91" t="str">
        <f>IF(RIGHT(G3628,1)="M","M","Non-M")</f>
        <v>Non-M</v>
      </c>
      <c r="J3628" s="92"/>
      <c r="K3628" s="93"/>
    </row>
    <row r="3629" spans="1:11" ht="15" customHeight="1">
      <c r="A3629" s="17" t="s">
        <v>4511</v>
      </c>
      <c r="B3629" s="52" t="s">
        <v>2723</v>
      </c>
      <c r="C3629" s="52" t="s">
        <v>337</v>
      </c>
      <c r="D3629" s="89" t="s">
        <v>1879</v>
      </c>
      <c r="E3629" s="52" t="s">
        <v>4498</v>
      </c>
      <c r="F3629" s="90"/>
      <c r="G3629" s="52" t="s">
        <v>302</v>
      </c>
      <c r="H3629" s="91" t="str">
        <f>IF(RIGHT(G3629,1)="M", LEFT(G3629,LEN(G3629)-1), G3629)</f>
        <v>HM503</v>
      </c>
      <c r="I3629" s="91" t="str">
        <f>IF(RIGHT(G3629,1)="M","M","Non-M")</f>
        <v>Non-M</v>
      </c>
      <c r="J3629" s="92"/>
      <c r="K3629" s="93"/>
    </row>
    <row r="3630" spans="1:11" ht="15" customHeight="1">
      <c r="A3630" s="17" t="s">
        <v>4512</v>
      </c>
      <c r="B3630" s="52" t="s">
        <v>2723</v>
      </c>
      <c r="C3630" s="52" t="s">
        <v>337</v>
      </c>
      <c r="D3630" s="89" t="s">
        <v>1879</v>
      </c>
      <c r="E3630" s="52" t="s">
        <v>4513</v>
      </c>
      <c r="F3630" s="90"/>
      <c r="G3630" s="52" t="s">
        <v>1243</v>
      </c>
      <c r="H3630" s="91" t="str">
        <f>IF(RIGHT(G3630,1)="M", LEFT(G3630,LEN(G3630)-1), G3630)</f>
        <v>WB501</v>
      </c>
      <c r="I3630" s="91" t="str">
        <f>IF(RIGHT(G3630,1)="M","M","Non-M")</f>
        <v>Non-M</v>
      </c>
      <c r="J3630" s="92" t="s">
        <v>4514</v>
      </c>
      <c r="K3630" s="93"/>
    </row>
    <row r="3631" spans="1:11" ht="15" customHeight="1">
      <c r="A3631" s="17" t="s">
        <v>4515</v>
      </c>
      <c r="B3631" s="52" t="s">
        <v>2723</v>
      </c>
      <c r="C3631" s="52" t="s">
        <v>337</v>
      </c>
      <c r="D3631" s="89" t="s">
        <v>1879</v>
      </c>
      <c r="E3631" s="52" t="s">
        <v>4513</v>
      </c>
      <c r="F3631" s="90"/>
      <c r="G3631" s="52" t="s">
        <v>90</v>
      </c>
      <c r="H3631" s="91" t="str">
        <f>IF(RIGHT(G3631,1)="M", LEFT(G3631,LEN(G3631)-1), G3631)</f>
        <v>DC101</v>
      </c>
      <c r="I3631" s="91" t="str">
        <f>IF(RIGHT(G3631,1)="M","M","Non-M")</f>
        <v>Non-M</v>
      </c>
      <c r="J3631" s="92"/>
      <c r="K3631" s="93"/>
    </row>
    <row r="3632" spans="1:11" ht="15" customHeight="1">
      <c r="A3632" s="17" t="s">
        <v>4516</v>
      </c>
      <c r="B3632" s="52" t="s">
        <v>2723</v>
      </c>
      <c r="C3632" s="52" t="s">
        <v>337</v>
      </c>
      <c r="D3632" s="89" t="s">
        <v>1879</v>
      </c>
      <c r="E3632" s="52" t="s">
        <v>4513</v>
      </c>
      <c r="F3632" s="90"/>
      <c r="G3632" s="52" t="s">
        <v>123</v>
      </c>
      <c r="H3632" s="91" t="str">
        <f>IF(RIGHT(G3632,1)="M", LEFT(G3632,LEN(G3632)-1), G3632)</f>
        <v>DC202</v>
      </c>
      <c r="I3632" s="91" t="str">
        <f>IF(RIGHT(G3632,1)="M","M","Non-M")</f>
        <v>Non-M</v>
      </c>
      <c r="J3632" s="92"/>
      <c r="K3632" s="93"/>
    </row>
    <row r="3633" spans="1:11" ht="15" customHeight="1">
      <c r="A3633" s="17" t="s">
        <v>4517</v>
      </c>
      <c r="B3633" s="52" t="s">
        <v>2723</v>
      </c>
      <c r="C3633" s="52" t="s">
        <v>337</v>
      </c>
      <c r="D3633" s="89" t="s">
        <v>1879</v>
      </c>
      <c r="E3633" s="52" t="s">
        <v>4513</v>
      </c>
      <c r="F3633" s="90"/>
      <c r="G3633" s="52" t="s">
        <v>125</v>
      </c>
      <c r="H3633" s="91" t="str">
        <f>IF(RIGHT(G3633,1)="M", LEFT(G3633,LEN(G3633)-1), G3633)</f>
        <v>DC300</v>
      </c>
      <c r="I3633" s="91" t="str">
        <f>IF(RIGHT(G3633,1)="M","M","Non-M")</f>
        <v>Non-M</v>
      </c>
      <c r="J3633" s="92"/>
      <c r="K3633" s="93"/>
    </row>
    <row r="3634" spans="1:11" ht="15" customHeight="1">
      <c r="A3634" s="17" t="s">
        <v>4518</v>
      </c>
      <c r="B3634" s="52" t="s">
        <v>2723</v>
      </c>
      <c r="C3634" s="52" t="s">
        <v>337</v>
      </c>
      <c r="D3634" s="89" t="s">
        <v>1879</v>
      </c>
      <c r="E3634" s="52" t="s">
        <v>4513</v>
      </c>
      <c r="F3634" s="90"/>
      <c r="G3634" s="52" t="s">
        <v>231</v>
      </c>
      <c r="H3634" s="91" t="str">
        <f>IF(RIGHT(G3634,1)="M", LEFT(G3634,LEN(G3634)-1), G3634)</f>
        <v>DC400</v>
      </c>
      <c r="I3634" s="91" t="str">
        <f>IF(RIGHT(G3634,1)="M","M","Non-M")</f>
        <v>Non-M</v>
      </c>
      <c r="J3634" s="92"/>
      <c r="K3634" s="93"/>
    </row>
    <row r="3635" spans="1:11" ht="15" customHeight="1">
      <c r="A3635" s="17" t="s">
        <v>4519</v>
      </c>
      <c r="B3635" s="52" t="s">
        <v>2723</v>
      </c>
      <c r="C3635" s="52" t="s">
        <v>337</v>
      </c>
      <c r="D3635" s="89" t="s">
        <v>1879</v>
      </c>
      <c r="E3635" s="52" t="s">
        <v>4513</v>
      </c>
      <c r="F3635" s="90"/>
      <c r="G3635" s="52" t="s">
        <v>287</v>
      </c>
      <c r="H3635" s="91" t="str">
        <f>IF(RIGHT(G3635,1)="M", LEFT(G3635,LEN(G3635)-1), G3635)</f>
        <v>PK301</v>
      </c>
      <c r="I3635" s="91" t="str">
        <f>IF(RIGHT(G3635,1)="M","M","Non-M")</f>
        <v>M</v>
      </c>
      <c r="J3635" s="92" t="s">
        <v>2654</v>
      </c>
      <c r="K3635" s="93"/>
    </row>
    <row r="3636" spans="1:11" ht="15" customHeight="1">
      <c r="A3636" s="17" t="s">
        <v>4520</v>
      </c>
      <c r="B3636" s="52" t="s">
        <v>2723</v>
      </c>
      <c r="C3636" s="52" t="s">
        <v>337</v>
      </c>
      <c r="D3636" s="89" t="s">
        <v>1879</v>
      </c>
      <c r="E3636" s="52" t="s">
        <v>4513</v>
      </c>
      <c r="F3636" s="90"/>
      <c r="G3636" s="52" t="s">
        <v>1805</v>
      </c>
      <c r="H3636" s="91" t="str">
        <f>IF(RIGHT(G3636,1)="M", LEFT(G3636,LEN(G3636)-1), G3636)</f>
        <v>PB214</v>
      </c>
      <c r="I3636" s="91" t="str">
        <f>IF(RIGHT(G3636,1)="M","M","Non-M")</f>
        <v>Non-M</v>
      </c>
      <c r="J3636" s="92"/>
      <c r="K3636" s="93"/>
    </row>
    <row r="3637" spans="1:11" ht="15" customHeight="1">
      <c r="A3637" s="17" t="s">
        <v>4521</v>
      </c>
      <c r="B3637" s="52" t="s">
        <v>2723</v>
      </c>
      <c r="C3637" s="52" t="s">
        <v>337</v>
      </c>
      <c r="D3637" s="89" t="s">
        <v>1879</v>
      </c>
      <c r="E3637" s="52" t="s">
        <v>4513</v>
      </c>
      <c r="F3637" s="90"/>
      <c r="G3637" s="52" t="s">
        <v>2100</v>
      </c>
      <c r="H3637" s="91" t="str">
        <f>IF(RIGHT(G3637,1)="M", LEFT(G3637,LEN(G3637)-1), G3637)</f>
        <v>JS117</v>
      </c>
      <c r="I3637" s="91" t="str">
        <f>IF(RIGHT(G3637,1)="M","M","Non-M")</f>
        <v>Non-M</v>
      </c>
      <c r="J3637" s="92" t="s">
        <v>1984</v>
      </c>
      <c r="K3637" s="93"/>
    </row>
    <row r="3638" spans="1:11" ht="15" customHeight="1">
      <c r="A3638" s="17" t="s">
        <v>4522</v>
      </c>
      <c r="B3638" s="52" t="s">
        <v>2723</v>
      </c>
      <c r="C3638" s="52" t="s">
        <v>337</v>
      </c>
      <c r="D3638" s="89" t="s">
        <v>1879</v>
      </c>
      <c r="E3638" s="52" t="s">
        <v>4513</v>
      </c>
      <c r="F3638" s="90"/>
      <c r="G3638" s="52" t="s">
        <v>1767</v>
      </c>
      <c r="H3638" s="91" t="str">
        <f>IF(RIGHT(G3638,1)="M", LEFT(G3638,LEN(G3638)-1), G3638)</f>
        <v>JS105</v>
      </c>
      <c r="I3638" s="91" t="str">
        <f>IF(RIGHT(G3638,1)="M","M","Non-M")</f>
        <v>Non-M</v>
      </c>
      <c r="J3638" s="92"/>
      <c r="K3638" s="93"/>
    </row>
    <row r="3639" spans="1:11" ht="15" customHeight="1">
      <c r="A3639" s="17" t="s">
        <v>4523</v>
      </c>
      <c r="B3639" s="52" t="s">
        <v>2723</v>
      </c>
      <c r="C3639" s="52" t="s">
        <v>337</v>
      </c>
      <c r="D3639" s="89" t="s">
        <v>1879</v>
      </c>
      <c r="E3639" s="52" t="s">
        <v>4513</v>
      </c>
      <c r="F3639" s="90"/>
      <c r="G3639" s="52" t="s">
        <v>22</v>
      </c>
      <c r="H3639" s="91" t="str">
        <f>IF(RIGHT(G3639,1)="M", LEFT(G3639,LEN(G3639)-1), G3639)</f>
        <v>HM309</v>
      </c>
      <c r="I3639" s="91" t="str">
        <f>IF(RIGHT(G3639,1)="M","M","Non-M")</f>
        <v>Non-M</v>
      </c>
      <c r="J3639" s="92" t="s">
        <v>4524</v>
      </c>
      <c r="K3639" s="93"/>
    </row>
    <row r="3640" spans="1:11" ht="15" customHeight="1">
      <c r="A3640" s="17" t="s">
        <v>4525</v>
      </c>
      <c r="B3640" s="52" t="s">
        <v>2723</v>
      </c>
      <c r="C3640" s="52" t="s">
        <v>337</v>
      </c>
      <c r="D3640" s="89" t="s">
        <v>1879</v>
      </c>
      <c r="E3640" s="18" t="s">
        <v>3959</v>
      </c>
      <c r="F3640" s="20"/>
      <c r="G3640" s="18" t="s">
        <v>677</v>
      </c>
      <c r="H3640" s="23" t="str">
        <f>IF(RIGHT(G3640,1)="M", LEFT(G3640,LEN(G3640)-1), G3640)</f>
        <v>WB501</v>
      </c>
      <c r="I3640" s="23" t="str">
        <f>IF(RIGHT(G3640,1)="M","M","Non-M")</f>
        <v>M</v>
      </c>
      <c r="J3640" s="51" t="s">
        <v>1927</v>
      </c>
      <c r="K3640" s="87"/>
    </row>
    <row r="3641" spans="1:11" ht="15" customHeight="1">
      <c r="A3641" s="17" t="s">
        <v>4526</v>
      </c>
      <c r="B3641" s="52" t="s">
        <v>2723</v>
      </c>
      <c r="C3641" s="52" t="s">
        <v>337</v>
      </c>
      <c r="D3641" s="89" t="s">
        <v>1879</v>
      </c>
      <c r="E3641" s="18" t="s">
        <v>3959</v>
      </c>
      <c r="F3641" s="20"/>
      <c r="G3641" s="18" t="s">
        <v>90</v>
      </c>
      <c r="H3641" s="23" t="str">
        <f>IF(RIGHT(G3641,1)="M", LEFT(G3641,LEN(G3641)-1), G3641)</f>
        <v>DC101</v>
      </c>
      <c r="I3641" s="23" t="str">
        <f>IF(RIGHT(G3641,1)="M","M","Non-M")</f>
        <v>Non-M</v>
      </c>
      <c r="J3641" s="51"/>
      <c r="K3641" s="87"/>
    </row>
    <row r="3642" spans="1:11" ht="15" customHeight="1">
      <c r="A3642" s="17" t="s">
        <v>4527</v>
      </c>
      <c r="B3642" s="52" t="s">
        <v>2723</v>
      </c>
      <c r="C3642" s="52" t="s">
        <v>337</v>
      </c>
      <c r="D3642" s="89" t="s">
        <v>1879</v>
      </c>
      <c r="E3642" s="18" t="s">
        <v>3959</v>
      </c>
      <c r="F3642" s="20"/>
      <c r="G3642" s="18" t="s">
        <v>123</v>
      </c>
      <c r="H3642" s="23" t="str">
        <f>IF(RIGHT(G3642,1)="M", LEFT(G3642,LEN(G3642)-1), G3642)</f>
        <v>DC202</v>
      </c>
      <c r="I3642" s="23" t="str">
        <f>IF(RIGHT(G3642,1)="M","M","Non-M")</f>
        <v>Non-M</v>
      </c>
      <c r="J3642" s="51"/>
      <c r="K3642" s="87"/>
    </row>
    <row r="3643" spans="1:11" ht="15" customHeight="1">
      <c r="A3643" s="17" t="s">
        <v>4528</v>
      </c>
      <c r="B3643" s="52" t="s">
        <v>2723</v>
      </c>
      <c r="C3643" s="52" t="s">
        <v>337</v>
      </c>
      <c r="D3643" s="89" t="s">
        <v>1879</v>
      </c>
      <c r="E3643" s="18" t="s">
        <v>3959</v>
      </c>
      <c r="F3643" s="20"/>
      <c r="G3643" s="18" t="s">
        <v>125</v>
      </c>
      <c r="H3643" s="23" t="str">
        <f>IF(RIGHT(G3643,1)="M", LEFT(G3643,LEN(G3643)-1), G3643)</f>
        <v>DC300</v>
      </c>
      <c r="I3643" s="23" t="str">
        <f>IF(RIGHT(G3643,1)="M","M","Non-M")</f>
        <v>Non-M</v>
      </c>
      <c r="J3643" s="51"/>
      <c r="K3643" s="87"/>
    </row>
    <row r="3644" spans="1:11" ht="15" customHeight="1">
      <c r="A3644" s="17" t="s">
        <v>4529</v>
      </c>
      <c r="B3644" s="52" t="s">
        <v>2723</v>
      </c>
      <c r="C3644" s="52" t="s">
        <v>337</v>
      </c>
      <c r="D3644" s="89" t="s">
        <v>1879</v>
      </c>
      <c r="E3644" s="18" t="s">
        <v>3959</v>
      </c>
      <c r="F3644" s="20"/>
      <c r="G3644" s="18" t="s">
        <v>231</v>
      </c>
      <c r="H3644" s="23" t="str">
        <f>IF(RIGHT(G3644,1)="M", LEFT(G3644,LEN(G3644)-1), G3644)</f>
        <v>DC400</v>
      </c>
      <c r="I3644" s="23" t="str">
        <f>IF(RIGHT(G3644,1)="M","M","Non-M")</f>
        <v>Non-M</v>
      </c>
      <c r="J3644" s="51"/>
      <c r="K3644" s="87"/>
    </row>
    <row r="3645" spans="1:11" ht="15" customHeight="1">
      <c r="A3645" s="17" t="s">
        <v>4530</v>
      </c>
      <c r="B3645" s="52" t="s">
        <v>2723</v>
      </c>
      <c r="C3645" s="52" t="s">
        <v>337</v>
      </c>
      <c r="D3645" s="89" t="s">
        <v>1879</v>
      </c>
      <c r="E3645" s="18" t="s">
        <v>3959</v>
      </c>
      <c r="F3645" s="20"/>
      <c r="G3645" s="18" t="s">
        <v>128</v>
      </c>
      <c r="H3645" s="23" t="str">
        <f>IF(RIGHT(G3645,1)="M", LEFT(G3645,LEN(G3645)-1), G3645)</f>
        <v>PK201</v>
      </c>
      <c r="I3645" s="23" t="str">
        <f>IF(RIGHT(G3645,1)="M","M","Non-M")</f>
        <v>Non-M</v>
      </c>
      <c r="J3645" s="51"/>
      <c r="K3645" s="87"/>
    </row>
    <row r="3646" spans="1:11" ht="15" customHeight="1">
      <c r="A3646" s="17" t="s">
        <v>4531</v>
      </c>
      <c r="B3646" s="52" t="s">
        <v>2723</v>
      </c>
      <c r="C3646" s="52" t="s">
        <v>337</v>
      </c>
      <c r="D3646" s="89" t="s">
        <v>1879</v>
      </c>
      <c r="E3646" s="18" t="s">
        <v>3959</v>
      </c>
      <c r="F3646" s="20"/>
      <c r="G3646" s="18" t="s">
        <v>234</v>
      </c>
      <c r="H3646" s="23" t="str">
        <f>IF(RIGHT(G3646,1)="M", LEFT(G3646,LEN(G3646)-1), G3646)</f>
        <v>PB204</v>
      </c>
      <c r="I3646" s="23" t="str">
        <f>IF(RIGHT(G3646,1)="M","M","Non-M")</f>
        <v>Non-M</v>
      </c>
      <c r="J3646" s="51"/>
      <c r="K3646" s="87"/>
    </row>
    <row r="3647" spans="1:11" ht="15" customHeight="1">
      <c r="A3647" s="17" t="s">
        <v>4532</v>
      </c>
      <c r="B3647" s="52" t="s">
        <v>2723</v>
      </c>
      <c r="C3647" s="52" t="s">
        <v>337</v>
      </c>
      <c r="D3647" s="89" t="s">
        <v>1879</v>
      </c>
      <c r="E3647" s="18" t="s">
        <v>3959</v>
      </c>
      <c r="F3647" s="20"/>
      <c r="G3647" s="18" t="s">
        <v>160</v>
      </c>
      <c r="H3647" s="23" t="str">
        <f>IF(RIGHT(G3647,1)="M", LEFT(G3647,LEN(G3647)-1), G3647)</f>
        <v>JS124</v>
      </c>
      <c r="I3647" s="23" t="str">
        <f>IF(RIGHT(G3647,1)="M","M","Non-M")</f>
        <v>Non-M</v>
      </c>
      <c r="J3647" s="51"/>
      <c r="K3647" s="87"/>
    </row>
    <row r="3648" spans="1:11" ht="15" customHeight="1">
      <c r="A3648" s="17" t="s">
        <v>4533</v>
      </c>
      <c r="B3648" s="52" t="s">
        <v>2723</v>
      </c>
      <c r="C3648" s="52" t="s">
        <v>337</v>
      </c>
      <c r="D3648" s="89" t="s">
        <v>1879</v>
      </c>
      <c r="E3648" s="18" t="s">
        <v>3959</v>
      </c>
      <c r="F3648" s="20"/>
      <c r="G3648" s="18" t="s">
        <v>1767</v>
      </c>
      <c r="H3648" s="23" t="str">
        <f>IF(RIGHT(G3648,1)="M", LEFT(G3648,LEN(G3648)-1), G3648)</f>
        <v>JS105</v>
      </c>
      <c r="I3648" s="23" t="str">
        <f>IF(RIGHT(G3648,1)="M","M","Non-M")</f>
        <v>Non-M</v>
      </c>
      <c r="J3648" s="51"/>
      <c r="K3648" s="87"/>
    </row>
    <row r="3649" spans="1:11" ht="15" customHeight="1">
      <c r="A3649" s="17" t="s">
        <v>4534</v>
      </c>
      <c r="B3649" s="52" t="s">
        <v>2723</v>
      </c>
      <c r="C3649" s="52" t="s">
        <v>337</v>
      </c>
      <c r="D3649" s="89" t="s">
        <v>1879</v>
      </c>
      <c r="E3649" s="18" t="s">
        <v>3959</v>
      </c>
      <c r="F3649" s="20"/>
      <c r="G3649" s="18" t="s">
        <v>1780</v>
      </c>
      <c r="H3649" s="23" t="str">
        <f>IF(RIGHT(G3649,1)="M", LEFT(G3649,LEN(G3649)-1), G3649)</f>
        <v>JS400</v>
      </c>
      <c r="I3649" s="23" t="str">
        <f>IF(RIGHT(G3649,1)="M","M","Non-M")</f>
        <v>Non-M</v>
      </c>
      <c r="J3649" s="51"/>
      <c r="K3649" s="87"/>
    </row>
    <row r="3650" spans="1:11" ht="15" customHeight="1">
      <c r="A3650" s="17" t="s">
        <v>4535</v>
      </c>
      <c r="B3650" s="52" t="s">
        <v>2723</v>
      </c>
      <c r="C3650" s="52" t="s">
        <v>337</v>
      </c>
      <c r="D3650" s="89" t="s">
        <v>1879</v>
      </c>
      <c r="E3650" s="18" t="s">
        <v>3959</v>
      </c>
      <c r="F3650" s="20"/>
      <c r="G3650" s="18" t="s">
        <v>236</v>
      </c>
      <c r="H3650" s="23" t="str">
        <f>IF(RIGHT(G3650,1)="M", LEFT(G3650,LEN(G3650)-1), G3650)</f>
        <v>HM504</v>
      </c>
      <c r="I3650" s="23" t="str">
        <f>IF(RIGHT(G3650,1)="M","M","Non-M")</f>
        <v>Non-M</v>
      </c>
      <c r="J3650" s="51" t="s">
        <v>4536</v>
      </c>
      <c r="K3650" s="87"/>
    </row>
    <row r="3651" spans="1:11" ht="15" customHeight="1">
      <c r="A3651" s="17" t="s">
        <v>4537</v>
      </c>
      <c r="B3651" s="52" t="s">
        <v>2723</v>
      </c>
      <c r="C3651" s="52" t="s">
        <v>337</v>
      </c>
      <c r="D3651" s="89" t="s">
        <v>1879</v>
      </c>
      <c r="E3651" s="18" t="s">
        <v>3790</v>
      </c>
      <c r="F3651" s="20"/>
      <c r="G3651" s="18" t="s">
        <v>1692</v>
      </c>
      <c r="H3651" s="23" t="str">
        <f>IF(RIGHT(G3651,1)="M", LEFT(G3651,LEN(G3651)-1), G3651)</f>
        <v>WB203</v>
      </c>
      <c r="I3651" s="23" t="str">
        <f>IF(RIGHT(G3651,1)="M","M","Non-M")</f>
        <v>Non-M</v>
      </c>
      <c r="J3651" s="51"/>
      <c r="K3651" s="87"/>
    </row>
    <row r="3652" spans="1:11" ht="15" customHeight="1">
      <c r="A3652" s="17" t="s">
        <v>4538</v>
      </c>
      <c r="B3652" s="52" t="s">
        <v>2723</v>
      </c>
      <c r="C3652" s="52" t="s">
        <v>337</v>
      </c>
      <c r="D3652" s="89" t="s">
        <v>1879</v>
      </c>
      <c r="E3652" s="18" t="s">
        <v>3790</v>
      </c>
      <c r="F3652" s="20"/>
      <c r="G3652" s="18" t="s">
        <v>90</v>
      </c>
      <c r="H3652" s="23" t="str">
        <f>IF(RIGHT(G3652,1)="M", LEFT(G3652,LEN(G3652)-1), G3652)</f>
        <v>DC101</v>
      </c>
      <c r="I3652" s="23" t="str">
        <f>IF(RIGHT(G3652,1)="M","M","Non-M")</f>
        <v>Non-M</v>
      </c>
      <c r="J3652" s="51"/>
      <c r="K3652" s="87"/>
    </row>
    <row r="3653" spans="1:11" ht="15" customHeight="1">
      <c r="A3653" s="17" t="s">
        <v>4539</v>
      </c>
      <c r="B3653" s="52" t="s">
        <v>2723</v>
      </c>
      <c r="C3653" s="52" t="s">
        <v>337</v>
      </c>
      <c r="D3653" s="89" t="s">
        <v>1879</v>
      </c>
      <c r="E3653" s="18" t="s">
        <v>3790</v>
      </c>
      <c r="F3653" s="20"/>
      <c r="G3653" s="18" t="s">
        <v>123</v>
      </c>
      <c r="H3653" s="23" t="str">
        <f>IF(RIGHT(G3653,1)="M", LEFT(G3653,LEN(G3653)-1), G3653)</f>
        <v>DC202</v>
      </c>
      <c r="I3653" s="23" t="str">
        <f>IF(RIGHT(G3653,1)="M","M","Non-M")</f>
        <v>Non-M</v>
      </c>
      <c r="J3653" s="51"/>
      <c r="K3653" s="87"/>
    </row>
    <row r="3654" spans="1:11" ht="15" customHeight="1">
      <c r="A3654" s="17" t="s">
        <v>4540</v>
      </c>
      <c r="B3654" s="52" t="s">
        <v>2723</v>
      </c>
      <c r="C3654" s="52" t="s">
        <v>337</v>
      </c>
      <c r="D3654" s="89" t="s">
        <v>1879</v>
      </c>
      <c r="E3654" s="18" t="s">
        <v>3790</v>
      </c>
      <c r="F3654" s="20"/>
      <c r="G3654" s="18" t="s">
        <v>125</v>
      </c>
      <c r="H3654" s="23" t="str">
        <f>IF(RIGHT(G3654,1)="M", LEFT(G3654,LEN(G3654)-1), G3654)</f>
        <v>DC300</v>
      </c>
      <c r="I3654" s="23" t="str">
        <f>IF(RIGHT(G3654,1)="M","M","Non-M")</f>
        <v>Non-M</v>
      </c>
      <c r="J3654" s="51"/>
      <c r="K3654" s="87"/>
    </row>
    <row r="3655" spans="1:11" ht="15" customHeight="1">
      <c r="A3655" s="17" t="s">
        <v>4541</v>
      </c>
      <c r="B3655" s="52" t="s">
        <v>2723</v>
      </c>
      <c r="C3655" s="52" t="s">
        <v>337</v>
      </c>
      <c r="D3655" s="89" t="s">
        <v>1879</v>
      </c>
      <c r="E3655" s="18" t="s">
        <v>3790</v>
      </c>
      <c r="F3655" s="20"/>
      <c r="G3655" s="18" t="s">
        <v>231</v>
      </c>
      <c r="H3655" s="23" t="str">
        <f>IF(RIGHT(G3655,1)="M", LEFT(G3655,LEN(G3655)-1), G3655)</f>
        <v>DC400</v>
      </c>
      <c r="I3655" s="23" t="str">
        <f>IF(RIGHT(G3655,1)="M","M","Non-M")</f>
        <v>Non-M</v>
      </c>
      <c r="J3655" s="51"/>
      <c r="K3655" s="87"/>
    </row>
    <row r="3656" spans="1:11" ht="15" customHeight="1">
      <c r="A3656" s="17" t="s">
        <v>4542</v>
      </c>
      <c r="B3656" s="52" t="s">
        <v>2723</v>
      </c>
      <c r="C3656" s="52" t="s">
        <v>337</v>
      </c>
      <c r="D3656" s="89" t="s">
        <v>1879</v>
      </c>
      <c r="E3656" s="18" t="s">
        <v>3790</v>
      </c>
      <c r="F3656" s="20"/>
      <c r="G3656" s="18" t="s">
        <v>128</v>
      </c>
      <c r="H3656" s="23" t="str">
        <f>IF(RIGHT(G3656,1)="M", LEFT(G3656,LEN(G3656)-1), G3656)</f>
        <v>PK201</v>
      </c>
      <c r="I3656" s="23" t="str">
        <f>IF(RIGHT(G3656,1)="M","M","Non-M")</f>
        <v>Non-M</v>
      </c>
      <c r="J3656" s="51"/>
      <c r="K3656" s="87"/>
    </row>
    <row r="3657" spans="1:11" ht="15" customHeight="1">
      <c r="A3657" s="17" t="s">
        <v>4543</v>
      </c>
      <c r="B3657" s="52" t="s">
        <v>2723</v>
      </c>
      <c r="C3657" s="52" t="s">
        <v>337</v>
      </c>
      <c r="D3657" s="89" t="s">
        <v>1879</v>
      </c>
      <c r="E3657" s="18" t="s">
        <v>3790</v>
      </c>
      <c r="F3657" s="20"/>
      <c r="G3657" s="18" t="s">
        <v>1805</v>
      </c>
      <c r="H3657" s="23" t="str">
        <f>IF(RIGHT(G3657,1)="M", LEFT(G3657,LEN(G3657)-1), G3657)</f>
        <v>PB214</v>
      </c>
      <c r="I3657" s="23" t="str">
        <f>IF(RIGHT(G3657,1)="M","M","Non-M")</f>
        <v>Non-M</v>
      </c>
      <c r="J3657" s="51"/>
      <c r="K3657" s="87"/>
    </row>
    <row r="3658" spans="1:11" ht="15" customHeight="1">
      <c r="A3658" s="17" t="s">
        <v>4544</v>
      </c>
      <c r="B3658" s="52" t="s">
        <v>2723</v>
      </c>
      <c r="C3658" s="52" t="s">
        <v>337</v>
      </c>
      <c r="D3658" s="89" t="s">
        <v>1879</v>
      </c>
      <c r="E3658" s="18" t="s">
        <v>3790</v>
      </c>
      <c r="F3658" s="20"/>
      <c r="G3658" s="18" t="s">
        <v>1767</v>
      </c>
      <c r="H3658" s="23" t="str">
        <f>IF(RIGHT(G3658,1)="M", LEFT(G3658,LEN(G3658)-1), G3658)</f>
        <v>JS105</v>
      </c>
      <c r="I3658" s="23" t="str">
        <f>IF(RIGHT(G3658,1)="M","M","Non-M")</f>
        <v>Non-M</v>
      </c>
      <c r="J3658" s="51"/>
      <c r="K3658" s="87"/>
    </row>
    <row r="3659" spans="1:11" ht="15" customHeight="1">
      <c r="A3659" s="17" t="s">
        <v>4545</v>
      </c>
      <c r="B3659" s="52" t="s">
        <v>2723</v>
      </c>
      <c r="C3659" s="52" t="s">
        <v>337</v>
      </c>
      <c r="D3659" s="89" t="s">
        <v>1879</v>
      </c>
      <c r="E3659" s="18" t="s">
        <v>3790</v>
      </c>
      <c r="F3659" s="20"/>
      <c r="G3659" s="18" t="s">
        <v>160</v>
      </c>
      <c r="H3659" s="23" t="str">
        <f>IF(RIGHT(G3659,1)="M", LEFT(G3659,LEN(G3659)-1), G3659)</f>
        <v>JS124</v>
      </c>
      <c r="I3659" s="23" t="str">
        <f>IF(RIGHT(G3659,1)="M","M","Non-M")</f>
        <v>Non-M</v>
      </c>
      <c r="J3659" s="51"/>
      <c r="K3659" s="87"/>
    </row>
    <row r="3660" spans="1:11" ht="15" customHeight="1">
      <c r="A3660" s="17" t="s">
        <v>4546</v>
      </c>
      <c r="B3660" s="52" t="s">
        <v>2723</v>
      </c>
      <c r="C3660" s="52" t="s">
        <v>337</v>
      </c>
      <c r="D3660" s="89" t="s">
        <v>1879</v>
      </c>
      <c r="E3660" s="18" t="s">
        <v>3790</v>
      </c>
      <c r="F3660" s="20"/>
      <c r="G3660" s="18" t="s">
        <v>302</v>
      </c>
      <c r="H3660" s="23" t="str">
        <f>IF(RIGHT(G3660,1)="M", LEFT(G3660,LEN(G3660)-1), G3660)</f>
        <v>HM503</v>
      </c>
      <c r="I3660" s="23" t="str">
        <f>IF(RIGHT(G3660,1)="M","M","Non-M")</f>
        <v>Non-M</v>
      </c>
      <c r="J3660" s="51"/>
      <c r="K3660" s="87"/>
    </row>
    <row r="3661" spans="1:11" ht="15" customHeight="1">
      <c r="A3661" s="17" t="s">
        <v>4547</v>
      </c>
      <c r="B3661" s="52" t="s">
        <v>2723</v>
      </c>
      <c r="C3661" s="52" t="s">
        <v>337</v>
      </c>
      <c r="D3661" s="89" t="s">
        <v>1879</v>
      </c>
      <c r="E3661" s="18" t="s">
        <v>4548</v>
      </c>
      <c r="F3661" s="20"/>
      <c r="G3661" s="18" t="s">
        <v>4549</v>
      </c>
      <c r="H3661" s="23" t="str">
        <f>IF(RIGHT(G3661,1)="M", LEFT(G3661,LEN(G3661)-1), G3661)</f>
        <v>HD105</v>
      </c>
      <c r="I3661" s="23" t="str">
        <f>IF(RIGHT(G3661,1)="M","M","Non-M")</f>
        <v>M</v>
      </c>
      <c r="J3661" s="51" t="s">
        <v>4550</v>
      </c>
      <c r="K3661" s="87"/>
    </row>
    <row r="3662" spans="1:11" ht="15" customHeight="1">
      <c r="A3662" s="17" t="s">
        <v>4551</v>
      </c>
      <c r="B3662" s="52" t="s">
        <v>2723</v>
      </c>
      <c r="C3662" s="52" t="s">
        <v>337</v>
      </c>
      <c r="D3662" s="89" t="s">
        <v>1879</v>
      </c>
      <c r="E3662" s="18" t="s">
        <v>4548</v>
      </c>
      <c r="F3662" s="20"/>
      <c r="G3662" s="18" t="s">
        <v>430</v>
      </c>
      <c r="H3662" s="23" t="str">
        <f>IF(RIGHT(G3662,1)="M", LEFT(G3662,LEN(G3662)-1), G3662)</f>
        <v>ZP101</v>
      </c>
      <c r="I3662" s="23" t="str">
        <f>IF(RIGHT(G3662,1)="M","M","Non-M")</f>
        <v>Non-M</v>
      </c>
      <c r="J3662" s="51" t="s">
        <v>4552</v>
      </c>
      <c r="K3662" s="87"/>
    </row>
    <row r="3663" spans="1:11" ht="15" customHeight="1">
      <c r="A3663" s="17" t="s">
        <v>4553</v>
      </c>
      <c r="B3663" s="52" t="s">
        <v>2723</v>
      </c>
      <c r="C3663" s="52" t="s">
        <v>337</v>
      </c>
      <c r="D3663" s="89" t="s">
        <v>1879</v>
      </c>
      <c r="E3663" s="18" t="s">
        <v>4548</v>
      </c>
      <c r="F3663" s="20"/>
      <c r="G3663" s="18" t="s">
        <v>426</v>
      </c>
      <c r="H3663" s="23" t="str">
        <f>IF(RIGHT(G3663,1)="M", LEFT(G3663,LEN(G3663)-1), G3663)</f>
        <v>NK510</v>
      </c>
      <c r="I3663" s="23" t="str">
        <f>IF(RIGHT(G3663,1)="M","M","Non-M")</f>
        <v>Non-M</v>
      </c>
      <c r="J3663" s="51"/>
      <c r="K3663" s="87"/>
    </row>
    <row r="3664" spans="1:11" ht="15" customHeight="1">
      <c r="A3664" s="17" t="s">
        <v>4554</v>
      </c>
      <c r="B3664" s="52" t="s">
        <v>2723</v>
      </c>
      <c r="C3664" s="52" t="s">
        <v>337</v>
      </c>
      <c r="D3664" s="89" t="s">
        <v>1879</v>
      </c>
      <c r="E3664" s="18" t="s">
        <v>4548</v>
      </c>
      <c r="F3664" s="20"/>
      <c r="G3664" s="18" t="s">
        <v>1767</v>
      </c>
      <c r="H3664" s="23" t="str">
        <f>IF(RIGHT(G3664,1)="M", LEFT(G3664,LEN(G3664)-1), G3664)</f>
        <v>JS105</v>
      </c>
      <c r="I3664" s="23" t="str">
        <f>IF(RIGHT(G3664,1)="M","M","Non-M")</f>
        <v>Non-M</v>
      </c>
      <c r="J3664" s="51"/>
      <c r="K3664" s="87"/>
    </row>
    <row r="3665" spans="1:11" ht="15" customHeight="1">
      <c r="A3665" s="17" t="s">
        <v>4555</v>
      </c>
      <c r="B3665" s="52" t="s">
        <v>2723</v>
      </c>
      <c r="C3665" s="52" t="s">
        <v>337</v>
      </c>
      <c r="D3665" s="89" t="s">
        <v>1879</v>
      </c>
      <c r="E3665" s="18" t="s">
        <v>4548</v>
      </c>
      <c r="F3665" s="20"/>
      <c r="G3665" s="18" t="s">
        <v>1725</v>
      </c>
      <c r="H3665" s="23" t="str">
        <f>IF(RIGHT(G3665,1)="M", LEFT(G3665,LEN(G3665)-1), G3665)</f>
        <v>JS118</v>
      </c>
      <c r="I3665" s="23" t="str">
        <f>IF(RIGHT(G3665,1)="M","M","Non-M")</f>
        <v>Non-M</v>
      </c>
      <c r="J3665" s="51"/>
      <c r="K3665" s="87"/>
    </row>
    <row r="3666" spans="1:11" ht="15" customHeight="1">
      <c r="A3666" s="17" t="s">
        <v>4556</v>
      </c>
      <c r="B3666" s="52" t="s">
        <v>2723</v>
      </c>
      <c r="C3666" s="52" t="s">
        <v>337</v>
      </c>
      <c r="D3666" s="89" t="s">
        <v>1879</v>
      </c>
      <c r="E3666" s="18" t="s">
        <v>4548</v>
      </c>
      <c r="F3666" s="20"/>
      <c r="G3666" s="18" t="s">
        <v>428</v>
      </c>
      <c r="H3666" s="23" t="str">
        <f>IF(RIGHT(G3666,1)="M", LEFT(G3666,LEN(G3666)-1), G3666)</f>
        <v>PK208</v>
      </c>
      <c r="I3666" s="23" t="str">
        <f>IF(RIGHT(G3666,1)="M","M","Non-M")</f>
        <v>Non-M</v>
      </c>
      <c r="J3666" s="51"/>
      <c r="K3666" s="87"/>
    </row>
    <row r="3667" spans="1:11" ht="15" customHeight="1">
      <c r="A3667" s="17" t="s">
        <v>4557</v>
      </c>
      <c r="B3667" s="52" t="s">
        <v>2723</v>
      </c>
      <c r="C3667" s="52" t="s">
        <v>337</v>
      </c>
      <c r="D3667" s="89" t="s">
        <v>1879</v>
      </c>
      <c r="E3667" s="18" t="s">
        <v>4548</v>
      </c>
      <c r="F3667" s="20"/>
      <c r="G3667" s="18" t="s">
        <v>2091</v>
      </c>
      <c r="H3667" s="23" t="str">
        <f>IF(RIGHT(G3667,1)="M", LEFT(G3667,LEN(G3667)-1), G3667)</f>
        <v>PB206</v>
      </c>
      <c r="I3667" s="23" t="str">
        <f>IF(RIGHT(G3667,1)="M","M","Non-M")</f>
        <v>Non-M</v>
      </c>
      <c r="J3667" s="51"/>
      <c r="K3667" s="87"/>
    </row>
    <row r="3668" spans="1:11" ht="15" customHeight="1">
      <c r="A3668" s="17" t="s">
        <v>4558</v>
      </c>
      <c r="B3668" s="52" t="s">
        <v>2723</v>
      </c>
      <c r="C3668" s="52" t="s">
        <v>337</v>
      </c>
      <c r="D3668" s="89" t="s">
        <v>1879</v>
      </c>
      <c r="E3668" s="18" t="s">
        <v>4548</v>
      </c>
      <c r="F3668" s="20"/>
      <c r="G3668" s="18" t="s">
        <v>100</v>
      </c>
      <c r="H3668" s="23" t="str">
        <f>IF(RIGHT(G3668,1)="M", LEFT(G3668,LEN(G3668)-1), G3668)</f>
        <v>HM500</v>
      </c>
      <c r="I3668" s="23" t="str">
        <f>IF(RIGHT(G3668,1)="M","M","Non-M")</f>
        <v>Non-M</v>
      </c>
      <c r="J3668" s="51"/>
      <c r="K3668" s="87"/>
    </row>
    <row r="3669" spans="1:11" ht="15" customHeight="1">
      <c r="A3669" s="17" t="s">
        <v>4559</v>
      </c>
      <c r="B3669" s="52" t="s">
        <v>2723</v>
      </c>
      <c r="C3669" s="52" t="s">
        <v>337</v>
      </c>
      <c r="D3669" s="89" t="s">
        <v>1879</v>
      </c>
      <c r="E3669" s="18" t="s">
        <v>4548</v>
      </c>
      <c r="F3669" s="20"/>
      <c r="G3669" s="18" t="s">
        <v>236</v>
      </c>
      <c r="H3669" s="23" t="str">
        <f>IF(RIGHT(G3669,1)="M", LEFT(G3669,LEN(G3669)-1), G3669)</f>
        <v>HM504</v>
      </c>
      <c r="I3669" s="23" t="str">
        <f>IF(RIGHT(G3669,1)="M","M","Non-M")</f>
        <v>Non-M</v>
      </c>
      <c r="J3669" s="51"/>
      <c r="K3669" s="87"/>
    </row>
    <row r="3670" spans="1:11" ht="15" customHeight="1">
      <c r="A3670" s="17" t="s">
        <v>4560</v>
      </c>
      <c r="B3670" s="18" t="s">
        <v>2723</v>
      </c>
      <c r="C3670" s="18" t="s">
        <v>2052</v>
      </c>
      <c r="D3670" s="89" t="s">
        <v>1879</v>
      </c>
      <c r="E3670" s="18" t="s">
        <v>2780</v>
      </c>
      <c r="F3670" s="20"/>
      <c r="G3670" s="18" t="s">
        <v>2444</v>
      </c>
      <c r="H3670" s="23" t="str">
        <f>IF(RIGHT(G3670,1)="M", LEFT(G3670,LEN(G3670)-1), G3670)</f>
        <v>HD106</v>
      </c>
      <c r="I3670" s="23" t="str">
        <f>IF(RIGHT(G3670,1)="M","M","Non-M")</f>
        <v>M</v>
      </c>
      <c r="J3670" s="51" t="s">
        <v>4561</v>
      </c>
      <c r="K3670" s="87"/>
    </row>
    <row r="3671" spans="1:11" ht="15" customHeight="1">
      <c r="A3671" s="17" t="s">
        <v>4562</v>
      </c>
      <c r="B3671" s="18" t="s">
        <v>2723</v>
      </c>
      <c r="C3671" s="18" t="s">
        <v>2052</v>
      </c>
      <c r="D3671" s="89" t="s">
        <v>1879</v>
      </c>
      <c r="E3671" s="18" t="s">
        <v>2780</v>
      </c>
      <c r="F3671" s="20"/>
      <c r="G3671" s="18" t="s">
        <v>2037</v>
      </c>
      <c r="H3671" s="23" t="str">
        <f>IF(RIGHT(G3671,1)="M", LEFT(G3671,LEN(G3671)-1), G3671)</f>
        <v>LP104</v>
      </c>
      <c r="I3671" s="23" t="str">
        <f>IF(RIGHT(G3671,1)="M","M","Non-M")</f>
        <v>Non-M</v>
      </c>
      <c r="J3671" s="51"/>
      <c r="K3671" s="87"/>
    </row>
    <row r="3672" spans="1:11" ht="15" customHeight="1">
      <c r="A3672" s="17" t="s">
        <v>4563</v>
      </c>
      <c r="B3672" s="18" t="s">
        <v>2723</v>
      </c>
      <c r="C3672" s="18" t="s">
        <v>2052</v>
      </c>
      <c r="D3672" s="89" t="s">
        <v>1879</v>
      </c>
      <c r="E3672" s="18" t="s">
        <v>2780</v>
      </c>
      <c r="F3672" s="20"/>
      <c r="G3672" s="18" t="s">
        <v>4564</v>
      </c>
      <c r="H3672" s="23" t="str">
        <f>IF(RIGHT(G3672,1)="M", LEFT(G3672,LEN(G3672)-1), G3672)</f>
        <v>NK511</v>
      </c>
      <c r="I3672" s="23" t="str">
        <f>IF(RIGHT(G3672,1)="M","M","Non-M")</f>
        <v>Non-M</v>
      </c>
      <c r="J3672" s="51"/>
      <c r="K3672" s="87"/>
    </row>
    <row r="3673" spans="1:11" ht="15" customHeight="1">
      <c r="A3673" s="17" t="s">
        <v>4565</v>
      </c>
      <c r="B3673" s="18" t="s">
        <v>2723</v>
      </c>
      <c r="C3673" s="18" t="s">
        <v>2052</v>
      </c>
      <c r="D3673" s="89" t="s">
        <v>1879</v>
      </c>
      <c r="E3673" s="18" t="s">
        <v>2780</v>
      </c>
      <c r="F3673" s="20"/>
      <c r="G3673" s="18" t="s">
        <v>3845</v>
      </c>
      <c r="H3673" s="23" t="str">
        <f>IF(RIGHT(G3673,1)="M", LEFT(G3673,LEN(G3673)-1), G3673)</f>
        <v>HD702</v>
      </c>
      <c r="I3673" s="23" t="str">
        <f>IF(RIGHT(G3673,1)="M","M","Non-M")</f>
        <v>M</v>
      </c>
      <c r="J3673" s="29"/>
      <c r="K3673" s="87"/>
    </row>
    <row r="3674" spans="1:11" ht="15" customHeight="1">
      <c r="A3674" s="17" t="s">
        <v>4566</v>
      </c>
      <c r="B3674" s="18" t="s">
        <v>2723</v>
      </c>
      <c r="C3674" s="18" t="s">
        <v>2052</v>
      </c>
      <c r="D3674" s="89" t="s">
        <v>1879</v>
      </c>
      <c r="E3674" s="18" t="s">
        <v>2780</v>
      </c>
      <c r="F3674" s="20"/>
      <c r="G3674" s="18" t="s">
        <v>430</v>
      </c>
      <c r="H3674" s="23" t="str">
        <f t="shared" ref="H3674:H3678" si="428">IF(RIGHT(G3674,1)="M", LEFT(G3674,LEN(G3674)-1), G3674)</f>
        <v>ZP101</v>
      </c>
      <c r="I3674" s="23" t="str">
        <f t="shared" ref="I3674:I3678" si="429">IF(RIGHT(G3674,1)="M","M","Non-M")</f>
        <v>Non-M</v>
      </c>
      <c r="J3674" s="51"/>
      <c r="K3674" s="87"/>
    </row>
    <row r="3675" spans="1:11" ht="15" customHeight="1">
      <c r="A3675" s="17" t="s">
        <v>4567</v>
      </c>
      <c r="B3675" s="18" t="s">
        <v>2723</v>
      </c>
      <c r="C3675" s="18" t="s">
        <v>2052</v>
      </c>
      <c r="D3675" s="89" t="s">
        <v>1879</v>
      </c>
      <c r="E3675" s="18" t="s">
        <v>2780</v>
      </c>
      <c r="F3675" s="20"/>
      <c r="G3675" s="18" t="s">
        <v>1278</v>
      </c>
      <c r="H3675" s="23" t="str">
        <f t="shared" si="428"/>
        <v>ZP207</v>
      </c>
      <c r="I3675" s="23" t="str">
        <f t="shared" si="429"/>
        <v>Non-M</v>
      </c>
      <c r="J3675" s="51"/>
      <c r="K3675" s="87"/>
    </row>
    <row r="3676" spans="1:11" ht="15" customHeight="1">
      <c r="A3676" s="17" t="s">
        <v>4568</v>
      </c>
      <c r="B3676" s="18" t="s">
        <v>2723</v>
      </c>
      <c r="C3676" s="18" t="s">
        <v>2052</v>
      </c>
      <c r="D3676" s="89" t="s">
        <v>1879</v>
      </c>
      <c r="E3676" s="18" t="s">
        <v>2780</v>
      </c>
      <c r="F3676" s="20"/>
      <c r="G3676" s="18" t="s">
        <v>1767</v>
      </c>
      <c r="H3676" s="23" t="str">
        <f t="shared" si="428"/>
        <v>JS105</v>
      </c>
      <c r="I3676" s="23" t="str">
        <f t="shared" si="429"/>
        <v>Non-M</v>
      </c>
      <c r="J3676" s="51"/>
      <c r="K3676" s="87"/>
    </row>
    <row r="3677" spans="1:11" ht="15" customHeight="1">
      <c r="A3677" s="17" t="s">
        <v>4569</v>
      </c>
      <c r="B3677" s="18" t="s">
        <v>2723</v>
      </c>
      <c r="C3677" s="18" t="s">
        <v>2052</v>
      </c>
      <c r="D3677" s="89" t="s">
        <v>1879</v>
      </c>
      <c r="E3677" s="18" t="s">
        <v>2780</v>
      </c>
      <c r="F3677" s="20"/>
      <c r="G3677" s="18" t="s">
        <v>1821</v>
      </c>
      <c r="H3677" s="23" t="str">
        <f t="shared" si="428"/>
        <v>JS121</v>
      </c>
      <c r="I3677" s="23" t="str">
        <f t="shared" si="429"/>
        <v>Non-M</v>
      </c>
      <c r="J3677" s="51"/>
      <c r="K3677" s="87"/>
    </row>
    <row r="3678" spans="1:11" ht="15" customHeight="1">
      <c r="A3678" s="17" t="s">
        <v>4570</v>
      </c>
      <c r="B3678" s="18" t="s">
        <v>2723</v>
      </c>
      <c r="C3678" s="18" t="s">
        <v>2052</v>
      </c>
      <c r="D3678" s="89" t="s">
        <v>1879</v>
      </c>
      <c r="E3678" s="18" t="s">
        <v>2780</v>
      </c>
      <c r="F3678" s="20"/>
      <c r="G3678" s="18" t="s">
        <v>578</v>
      </c>
      <c r="H3678" s="23" t="str">
        <f t="shared" si="428"/>
        <v>PK205</v>
      </c>
      <c r="I3678" s="23" t="str">
        <f t="shared" si="429"/>
        <v>Non-M</v>
      </c>
      <c r="J3678" s="51"/>
      <c r="K3678" s="87"/>
    </row>
    <row r="3679" spans="1:11" ht="15" customHeight="1">
      <c r="A3679" s="17" t="s">
        <v>4571</v>
      </c>
      <c r="B3679" s="18" t="s">
        <v>2723</v>
      </c>
      <c r="C3679" s="18" t="s">
        <v>2052</v>
      </c>
      <c r="D3679" s="89" t="s">
        <v>1879</v>
      </c>
      <c r="E3679" s="18" t="s">
        <v>2780</v>
      </c>
      <c r="F3679" s="20"/>
      <c r="G3679" s="18" t="s">
        <v>128</v>
      </c>
      <c r="H3679" s="23" t="str">
        <f>IF(RIGHT(G3679,1)="M", LEFT(G3679,LEN(G3679)-1), G3679)</f>
        <v>PK201</v>
      </c>
      <c r="I3679" s="23" t="str">
        <f>IF(RIGHT(G3679,1)="M","M","Non-M")</f>
        <v>Non-M</v>
      </c>
      <c r="J3679" s="51"/>
      <c r="K3679" s="87"/>
    </row>
    <row r="3680" spans="1:11" ht="15" customHeight="1">
      <c r="A3680" s="17" t="s">
        <v>4572</v>
      </c>
      <c r="B3680" s="18" t="s">
        <v>2723</v>
      </c>
      <c r="C3680" s="18" t="s">
        <v>2052</v>
      </c>
      <c r="D3680" s="89" t="s">
        <v>1879</v>
      </c>
      <c r="E3680" s="18" t="s">
        <v>2780</v>
      </c>
      <c r="F3680" s="20"/>
      <c r="G3680" s="18" t="s">
        <v>322</v>
      </c>
      <c r="H3680" s="23" t="str">
        <f>IF(RIGHT(G3680,1)="M", LEFT(G3680,LEN(G3680)-1), G3680)</f>
        <v>PB201</v>
      </c>
      <c r="I3680" s="23" t="str">
        <f>IF(RIGHT(G3680,1)="M","M","Non-M")</f>
        <v>Non-M</v>
      </c>
      <c r="J3680" s="51"/>
      <c r="K3680" s="87"/>
    </row>
    <row r="3681" spans="1:11" ht="15" customHeight="1">
      <c r="A3681" s="17" t="s">
        <v>4573</v>
      </c>
      <c r="B3681" s="18" t="s">
        <v>2723</v>
      </c>
      <c r="C3681" s="18" t="s">
        <v>2052</v>
      </c>
      <c r="D3681" s="89" t="s">
        <v>1879</v>
      </c>
      <c r="E3681" s="18" t="s">
        <v>2780</v>
      </c>
      <c r="F3681" s="20"/>
      <c r="G3681" s="18" t="s">
        <v>509</v>
      </c>
      <c r="H3681" s="23" t="str">
        <f>IF(RIGHT(G3681,1)="M", LEFT(G3681,LEN(G3681)-1), G3681)</f>
        <v>HM202</v>
      </c>
      <c r="I3681" s="23" t="str">
        <f>IF(RIGHT(G3681,1)="M","M","Non-M")</f>
        <v>Non-M</v>
      </c>
      <c r="J3681" s="51"/>
      <c r="K3681" s="87"/>
    </row>
    <row r="3682" spans="1:11" ht="15" customHeight="1">
      <c r="A3682" s="17" t="s">
        <v>4574</v>
      </c>
      <c r="B3682" s="18" t="s">
        <v>2723</v>
      </c>
      <c r="C3682" s="18" t="s">
        <v>2052</v>
      </c>
      <c r="D3682" s="89" t="s">
        <v>1879</v>
      </c>
      <c r="E3682" s="18" t="s">
        <v>2780</v>
      </c>
      <c r="F3682" s="20"/>
      <c r="G3682" s="18" t="s">
        <v>70</v>
      </c>
      <c r="H3682" s="23" t="str">
        <f>IF(RIGHT(G3682,1)="M", LEFT(G3682,LEN(G3682)-1), G3682)</f>
        <v>HM311</v>
      </c>
      <c r="I3682" s="23" t="str">
        <f>IF(RIGHT(G3682,1)="M","M","Non-M")</f>
        <v>Non-M</v>
      </c>
      <c r="J3682" s="51"/>
      <c r="K3682" s="87"/>
    </row>
    <row r="3683" spans="1:11" ht="15" customHeight="1">
      <c r="A3683" s="17" t="s">
        <v>4575</v>
      </c>
      <c r="B3683" s="18" t="s">
        <v>55</v>
      </c>
      <c r="C3683" s="18" t="s">
        <v>4576</v>
      </c>
      <c r="D3683" s="50" t="s">
        <v>4577</v>
      </c>
      <c r="E3683" s="18" t="s">
        <v>4578</v>
      </c>
      <c r="F3683" s="20"/>
      <c r="G3683" s="18" t="s">
        <v>1010</v>
      </c>
      <c r="H3683" s="23" t="str">
        <f>IF(RIGHT(G3683,1)="M", LEFT(G3683,LEN(G3683)-1), G3683)</f>
        <v>HM119</v>
      </c>
      <c r="I3683" s="23" t="str">
        <f>IF(RIGHT(G3683,1)="M","M","Non-M")</f>
        <v>Non-M</v>
      </c>
      <c r="J3683" s="51"/>
      <c r="K3683" s="87"/>
    </row>
    <row r="3684" spans="1:11" ht="15" customHeight="1">
      <c r="A3684" s="17" t="s">
        <v>4579</v>
      </c>
      <c r="B3684" s="18" t="s">
        <v>55</v>
      </c>
      <c r="C3684" s="18" t="s">
        <v>4576</v>
      </c>
      <c r="D3684" s="50" t="s">
        <v>4577</v>
      </c>
      <c r="E3684" s="18" t="s">
        <v>4578</v>
      </c>
      <c r="F3684" s="20"/>
      <c r="G3684" s="18" t="s">
        <v>929</v>
      </c>
      <c r="H3684" s="23" t="str">
        <f>IF(RIGHT(G3684,1)="M", LEFT(G3684,LEN(G3684)-1), G3684)</f>
        <v>PK100</v>
      </c>
      <c r="I3684" s="23" t="str">
        <f>IF(RIGHT(G3684,1)="M","M","Non-M")</f>
        <v>Non-M</v>
      </c>
      <c r="J3684" s="51"/>
      <c r="K3684" s="87"/>
    </row>
    <row r="3685" spans="1:11" ht="15" customHeight="1">
      <c r="A3685" s="17" t="s">
        <v>4580</v>
      </c>
      <c r="B3685" s="18" t="s">
        <v>55</v>
      </c>
      <c r="C3685" s="18" t="s">
        <v>4576</v>
      </c>
      <c r="D3685" s="50" t="s">
        <v>4577</v>
      </c>
      <c r="E3685" s="18" t="s">
        <v>4578</v>
      </c>
      <c r="F3685" s="20"/>
      <c r="G3685" s="18" t="s">
        <v>1019</v>
      </c>
      <c r="H3685" s="23" t="str">
        <f>IF(RIGHT(G3685,1)="M", LEFT(G3685,LEN(G3685)-1), G3685)</f>
        <v>PK101</v>
      </c>
      <c r="I3685" s="23" t="str">
        <f>IF(RIGHT(G3685,1)="M","M","Non-M")</f>
        <v>Non-M</v>
      </c>
      <c r="J3685" s="51"/>
      <c r="K3685" s="87"/>
    </row>
    <row r="3686" spans="1:11" ht="15" customHeight="1">
      <c r="A3686" s="17" t="s">
        <v>4581</v>
      </c>
      <c r="B3686" s="18" t="s">
        <v>55</v>
      </c>
      <c r="C3686" s="18" t="s">
        <v>4576</v>
      </c>
      <c r="D3686" s="50" t="s">
        <v>4577</v>
      </c>
      <c r="E3686" s="18" t="s">
        <v>4578</v>
      </c>
      <c r="F3686" s="20"/>
      <c r="G3686" s="18" t="s">
        <v>105</v>
      </c>
      <c r="H3686" s="23" t="str">
        <f>IF(RIGHT(G3686,1)="M", LEFT(G3686,LEN(G3686)-1), G3686)</f>
        <v>CL413</v>
      </c>
      <c r="I3686" s="23" t="str">
        <f>IF(RIGHT(G3686,1)="M","M","Non-M")</f>
        <v>M</v>
      </c>
      <c r="J3686" s="51"/>
      <c r="K3686" s="87"/>
    </row>
    <row r="3687" spans="1:11" ht="15" customHeight="1">
      <c r="A3687" s="17" t="s">
        <v>4582</v>
      </c>
      <c r="B3687" s="18" t="s">
        <v>55</v>
      </c>
      <c r="C3687" s="18" t="s">
        <v>4576</v>
      </c>
      <c r="D3687" s="50" t="s">
        <v>4577</v>
      </c>
      <c r="E3687" s="18" t="s">
        <v>4578</v>
      </c>
      <c r="F3687" s="20"/>
      <c r="G3687" s="18" t="s">
        <v>1631</v>
      </c>
      <c r="H3687" s="23" t="str">
        <f>IF(RIGHT(G3687,1)="M", LEFT(G3687,LEN(G3687)-1), G3687)</f>
        <v>ZP301</v>
      </c>
      <c r="I3687" s="23" t="str">
        <f>IF(RIGHT(G3687,1)="M","M","Non-M")</f>
        <v>Non-M</v>
      </c>
      <c r="J3687" s="51"/>
      <c r="K3687" s="87"/>
    </row>
    <row r="3688" spans="1:11" ht="15" customHeight="1">
      <c r="C3688" s="17"/>
      <c r="D3688" s="75"/>
      <c r="J3688" s="76"/>
    </row>
    <row r="3689" spans="1:11" ht="15" customHeight="1">
      <c r="C3689" s="17"/>
      <c r="D3689" s="75"/>
      <c r="J3689" s="76"/>
    </row>
    <row r="3690" spans="1:11" ht="15" customHeight="1">
      <c r="C3690" s="17"/>
      <c r="D3690" s="75"/>
      <c r="J3690" s="76"/>
    </row>
    <row r="3691" spans="1:11" ht="15" customHeight="1">
      <c r="C3691" s="17"/>
      <c r="D3691" s="75"/>
      <c r="J3691" s="76"/>
    </row>
    <row r="3692" spans="1:11" ht="15" customHeight="1">
      <c r="C3692" s="17"/>
      <c r="D3692" s="75"/>
      <c r="J3692" s="76"/>
    </row>
    <row r="3693" spans="1:11" ht="15" customHeight="1">
      <c r="C3693" s="17"/>
      <c r="D3693" s="75"/>
      <c r="J3693" s="76"/>
    </row>
    <row r="3694" spans="1:11" ht="15" customHeight="1">
      <c r="C3694" s="17"/>
      <c r="D3694" s="75"/>
      <c r="J3694" s="76"/>
    </row>
    <row r="3695" spans="1:11" ht="15" customHeight="1">
      <c r="C3695" s="17"/>
      <c r="D3695" s="75"/>
      <c r="J3695" s="76"/>
    </row>
    <row r="3696" spans="1:11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C4499" s="17"/>
      <c r="D4499" s="75"/>
      <c r="J4499" s="76"/>
    </row>
    <row r="4500" spans="2:10" ht="15" customHeight="1">
      <c r="C4500" s="17"/>
      <c r="D4500" s="75"/>
      <c r="J4500" s="76"/>
    </row>
    <row r="4501" spans="2:10" ht="15" customHeight="1">
      <c r="B4501" s="78"/>
      <c r="C4501" s="78"/>
      <c r="D4501" s="79"/>
      <c r="E4501" s="78"/>
      <c r="F4501" s="80"/>
      <c r="G4501" s="78"/>
      <c r="J4501" s="76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  <row r="19156" spans="2:10">
      <c r="B19156" s="18"/>
      <c r="C19156" s="18"/>
      <c r="D19156" s="50"/>
      <c r="E19156" s="18"/>
      <c r="F19156" s="20"/>
      <c r="G19156" s="18"/>
      <c r="H19156" s="23"/>
      <c r="I19156" s="23"/>
      <c r="J19156" s="51"/>
    </row>
    <row r="19157" spans="2:10">
      <c r="B19157" s="18"/>
      <c r="C19157" s="18"/>
      <c r="D19157" s="50"/>
      <c r="E19157" s="18"/>
      <c r="F19157" s="20"/>
      <c r="G19157" s="18"/>
      <c r="H19157" s="23"/>
      <c r="I19157" s="23"/>
      <c r="J1915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4583</v>
      </c>
      <c r="B2" s="8" t="s">
        <v>4584</v>
      </c>
      <c r="C2" s="8" t="s">
        <v>4585</v>
      </c>
      <c r="D2" s="8" t="s">
        <v>4586</v>
      </c>
      <c r="E2" s="8" t="s">
        <v>4587</v>
      </c>
      <c r="F2" s="8" t="s">
        <v>4588</v>
      </c>
      <c r="G2" s="8" t="s">
        <v>4589</v>
      </c>
      <c r="H2" s="41" t="s">
        <v>4590</v>
      </c>
      <c r="I2" s="41" t="s">
        <v>4591</v>
      </c>
      <c r="J2" s="8" t="s">
        <v>4592</v>
      </c>
      <c r="K2" s="8" t="s">
        <v>4593</v>
      </c>
      <c r="L2" s="37"/>
      <c r="T2" s="44" t="s">
        <v>4594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4595</v>
      </c>
      <c r="E3" s="10">
        <v>0.1234</v>
      </c>
      <c r="F3" s="10" t="s">
        <v>4596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4597</v>
      </c>
      <c r="J3" s="10" t="s">
        <v>4598</v>
      </c>
      <c r="K3" s="38"/>
      <c r="L3" s="38"/>
      <c r="T3" s="46" t="s">
        <v>4599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4595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4598</v>
      </c>
      <c r="K4" s="38"/>
      <c r="L4" s="38"/>
      <c r="T4" s="46" t="s">
        <v>4600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4595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4601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4595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4598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4595</v>
      </c>
      <c r="E7" s="10" t="s">
        <v>518</v>
      </c>
      <c r="F7" s="10" t="s">
        <v>4602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4598</v>
      </c>
      <c r="K7" s="38"/>
      <c r="L7" s="38"/>
      <c r="T7" s="48" t="s">
        <v>4603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4595</v>
      </c>
      <c r="E8" s="10">
        <v>4.7199999999999999E-2</v>
      </c>
      <c r="F8" s="10" t="s">
        <v>4604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4597</v>
      </c>
      <c r="J8" s="10" t="s">
        <v>4605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4595</v>
      </c>
      <c r="E9" s="10">
        <v>0.1401</v>
      </c>
      <c r="F9" s="10" t="s">
        <v>4604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4597</v>
      </c>
      <c r="J9" s="10" t="s">
        <v>4598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4595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4595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4595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4595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4595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4595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4595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4595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4595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4595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4595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4595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4595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4597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4597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4597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4597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4597</v>
      </c>
      <c r="E27" s="10">
        <v>0.1177</v>
      </c>
      <c r="F27" s="10" t="s">
        <v>4604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4598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4597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4597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4597</v>
      </c>
      <c r="E30" s="10">
        <v>0.1177</v>
      </c>
      <c r="F30" s="10" t="s">
        <v>4604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4597</v>
      </c>
      <c r="J30" s="10" t="s">
        <v>4598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4597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4597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4597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4597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4597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4597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4597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4597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4597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4597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4597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4597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4597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4597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4597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4597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4597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4597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4597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4597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4597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4597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4597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4597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4597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4597</v>
      </c>
      <c r="E56" s="10">
        <v>0</v>
      </c>
      <c r="F56" s="10" t="s">
        <v>4606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4597</v>
      </c>
      <c r="J56" s="10" t="s">
        <v>4598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4597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4597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4597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4597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4597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4597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4597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4597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4597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4597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4597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4597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4597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4597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4597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4597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4597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4597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4597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4597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4597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4597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4597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4597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4597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4597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4597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4597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4597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4597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4597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4597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4597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4597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4597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4597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4597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4597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4597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4597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4597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4597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4597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4597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4597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4597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4597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4597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4597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4597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4597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4597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4597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4597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4597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4597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4597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4597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4597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4597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4597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4597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4597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4597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4597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4597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4597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4597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4597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4597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4597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4597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4597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4597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4597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4597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4597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4597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4597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4597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4597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4597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4597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4597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4597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4597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4597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4597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4597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4597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4597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4597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4597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4597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4597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4597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4597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4597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4597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4597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4597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4598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4597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4597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4597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4597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4597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4597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4597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4597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4597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4597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4597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4597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4597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4597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4597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4597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4597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4597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4597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4597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4597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4597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4597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4597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4597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4597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4597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4597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4597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4597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4597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4597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4607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4608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4609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4610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4611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4612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4613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4614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4615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4616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4617</v>
      </c>
      <c r="D404">
        <v>44</v>
      </c>
    </row>
    <row r="405" spans="2:4">
      <c r="B405" t="s">
        <v>4618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4619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4618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4620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4621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4622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4337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4623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4624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4625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4626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4627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4628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4629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4630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4631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4632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4633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4634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4635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4636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4637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4638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4639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4640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4641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4642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4643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4644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4645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4646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4647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4648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4649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4650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4651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4652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4653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4654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4655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4656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4657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4658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4659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4660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4661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4662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4663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4664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4665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4666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4667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4668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4669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2026-10-10T11:45:08Z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